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codeName="ThisWorkbook" defaultThemeVersion="124226"/>
  <mc:AlternateContent xmlns:mc="http://schemas.openxmlformats.org/markup-compatibility/2006">
    <mc:Choice Requires="x15">
      <x15ac:absPath xmlns:x15ac="http://schemas.microsoft.com/office/spreadsheetml/2010/11/ac" url="K:\Common\FIN_ACQ\Acquisition\Policy &amp; Analysis Team\2 CFR Updates\Webpage updates\SF424A\"/>
    </mc:Choice>
  </mc:AlternateContent>
  <xr:revisionPtr revIDLastSave="0" documentId="13_ncr:1_{DC666CAE-FFF5-46B9-84C7-C8EDC93AEF12}" xr6:coauthVersionLast="47" xr6:coauthVersionMax="47" xr10:uidLastSave="{00000000-0000-0000-0000-000000000000}"/>
  <bookViews>
    <workbookView xWindow="28680" yWindow="-120" windowWidth="51840" windowHeight="21240" tabRatio="853" firstSheet="5" activeTab="5" xr2:uid="{00000000-000D-0000-FFFF-FFFF00000000}"/>
  </bookViews>
  <sheets>
    <sheet name="Instructions and Summary" sheetId="1" r:id="rId1"/>
    <sheet name="a. Personnel" sheetId="2" r:id="rId2"/>
    <sheet name="b. Fringe" sheetId="3" r:id="rId3"/>
    <sheet name="c. Travel" sheetId="4" r:id="rId4"/>
    <sheet name="d. Equipment" sheetId="5" r:id="rId5"/>
    <sheet name="SF-424A Cost Categories" sheetId="13" r:id="rId6"/>
  </sheets>
  <definedNames>
    <definedName name="_xlnm.Print_Area" localSheetId="5">'SF-424A Cost Categories'!$A$1:$H$63</definedName>
    <definedName name="_xlnm.Print_Titles" localSheetId="1">'a. Personnel'!$6:$7</definedName>
    <definedName name="_xlnm.Print_Titles" localSheetId="3">'c. Travel'!$5:$5</definedName>
    <definedName name="_xlnm.Print_Titles" localSheetId="4">'d. Equipment'!$5:$5</definedName>
    <definedName name="Z_5BEC5FDE_32D0_42EF_8D2A_06DCBD4F05CC_.wvu.PrintArea" localSheetId="1" hidden="1">'a. Personnel'!$A$1:$N$37</definedName>
    <definedName name="Z_5BEC5FDE_32D0_42EF_8D2A_06DCBD4F05CC_.wvu.PrintArea" localSheetId="2" hidden="1">'b. Fringe'!$A$1:$K$21</definedName>
    <definedName name="Z_5BEC5FDE_32D0_42EF_8D2A_06DCBD4F05CC_.wvu.PrintTitles" localSheetId="1" hidden="1">'a. Personnel'!$6:$7</definedName>
    <definedName name="Z_5BEC5FDE_32D0_42EF_8D2A_06DCBD4F05CC_.wvu.PrintTitles" localSheetId="3" hidden="1">'c. Travel'!$5:$5</definedName>
    <definedName name="Z_5BEC5FDE_32D0_42EF_8D2A_06DCBD4F05CC_.wvu.PrintTitles" localSheetId="4" hidden="1">'d. Equipment'!$5:$5</definedName>
    <definedName name="Z_6588CF8C_0BB8_4786_9A46_0A2D10254132_.wvu.PrintArea" localSheetId="1" hidden="1">'a. Personnel'!$A$1:$N$37</definedName>
    <definedName name="Z_6588CF8C_0BB8_4786_9A46_0A2D10254132_.wvu.PrintArea" localSheetId="2" hidden="1">'b. Fringe'!$A$1:$K$21</definedName>
    <definedName name="Z_6588CF8C_0BB8_4786_9A46_0A2D10254132_.wvu.PrintTitles" localSheetId="1" hidden="1">'a. Personnel'!$6:$7</definedName>
    <definedName name="Z_6588CF8C_0BB8_4786_9A46_0A2D10254132_.wvu.PrintTitles" localSheetId="3" hidden="1">'c. Travel'!$5:$5</definedName>
    <definedName name="Z_6588CF8C_0BB8_4786_9A46_0A2D10254132_.wvu.PrintTitles" localSheetId="4" hidden="1">'d. Equipment'!$5:$5</definedName>
    <definedName name="Z_712CE29F_EFCA_4968_A7C5_599F87319D6A_.wvu.PrintArea" localSheetId="1" hidden="1">'a. Personnel'!$A$1:$N$37</definedName>
    <definedName name="Z_712CE29F_EFCA_4968_A7C5_599F87319D6A_.wvu.PrintArea" localSheetId="2" hidden="1">'b. Fringe'!$A$1:$K$21</definedName>
    <definedName name="Z_712CE29F_EFCA_4968_A7C5_599F87319D6A_.wvu.PrintTitles" localSheetId="1" hidden="1">'a. Personnel'!$6:$7</definedName>
    <definedName name="Z_712CE29F_EFCA_4968_A7C5_599F87319D6A_.wvu.PrintTitles" localSheetId="3" hidden="1">'c. Travel'!$5:$5</definedName>
    <definedName name="Z_712CE29F_EFCA_4968_A7C5_599F87319D6A_.wvu.PrintTitles" localSheetId="4" hidden="1">'d. Equipment'!$5:$5</definedName>
    <definedName name="Z_BF352FCE_C1BE_4B84_9561_6030FEF6A15F_.wvu.PrintArea" localSheetId="1" hidden="1">'a. Personnel'!$A$1:$N$37</definedName>
    <definedName name="Z_BF352FCE_C1BE_4B84_9561_6030FEF6A15F_.wvu.PrintArea" localSheetId="2" hidden="1">'b. Fringe'!$A$1:$K$21</definedName>
    <definedName name="Z_BF352FCE_C1BE_4B84_9561_6030FEF6A15F_.wvu.PrintTitles" localSheetId="1" hidden="1">'a. Personnel'!$6:$7</definedName>
    <definedName name="Z_BF352FCE_C1BE_4B84_9561_6030FEF6A15F_.wvu.PrintTitles" localSheetId="3" hidden="1">'c. Travel'!$5:$5</definedName>
    <definedName name="Z_BF352FCE_C1BE_4B84_9561_6030FEF6A15F_.wvu.PrintTitles" localSheetId="4" hidden="1">'d. Equipment'!$5:$5</definedName>
    <definedName name="Z_D5CEF8EB_A9A7_4458_BF65_8F18E34CBA87_.wvu.PrintArea" localSheetId="1" hidden="1">'a. Personnel'!$A$1:$N$37</definedName>
    <definedName name="Z_D5CEF8EB_A9A7_4458_BF65_8F18E34CBA87_.wvu.PrintArea" localSheetId="2" hidden="1">'b. Fringe'!$A$1:$K$21</definedName>
    <definedName name="Z_D5CEF8EB_A9A7_4458_BF65_8F18E34CBA87_.wvu.PrintTitles" localSheetId="1" hidden="1">'a. Personnel'!$6:$7</definedName>
    <definedName name="Z_D5CEF8EB_A9A7_4458_BF65_8F18E34CBA87_.wvu.PrintTitles" localSheetId="3" hidden="1">'c. Travel'!$5:$5</definedName>
    <definedName name="Z_D5CEF8EB_A9A7_4458_BF65_8F18E34CBA87_.wvu.PrintTitles" localSheetId="4" hidden="1">'d. Equipment'!$5:$5</definedName>
    <definedName name="Z_D7FF18E2_A72D_4088_BD59_9D74A43C39A8_.wvu.PrintArea" localSheetId="1" hidden="1">'a. Personnel'!$A$1:$N$37</definedName>
    <definedName name="Z_D7FF18E2_A72D_4088_BD59_9D74A43C39A8_.wvu.PrintArea" localSheetId="2" hidden="1">'b. Fringe'!$A$1:$K$21</definedName>
    <definedName name="Z_D7FF18E2_A72D_4088_BD59_9D74A43C39A8_.wvu.PrintTitles" localSheetId="1" hidden="1">'a. Personnel'!$6:$7</definedName>
    <definedName name="Z_D7FF18E2_A72D_4088_BD59_9D74A43C39A8_.wvu.PrintTitles" localSheetId="3" hidden="1">'c. Travel'!$5:$5</definedName>
    <definedName name="Z_D7FF18E2_A72D_4088_BD59_9D74A43C39A8_.wvu.PrintTitles" localSheetId="4" hidden="1">'d. Equipment'!$5:$5</definedName>
  </definedNames>
  <calcPr calcId="191029"/>
  <customWorkbookViews>
    <customWorkbookView name="Wilson, Todd - Personal View" guid="{BF352FCE-C1BE-4B84-9561-6030FEF6A15F}" mergeInterval="0" personalView="1" maximized="1" windowWidth="1680" windowHeight="864" tabRatio="783" activeSheetId="10"/>
    <customWorkbookView name="nkiyota - Personal View" guid="{D5CEF8EB-A9A7-4458-BF65-8F18E34CBA87}" mergeInterval="0" personalView="1" maximized="1" xWindow="1" yWindow="1" windowWidth="1676" windowHeight="754" tabRatio="783" activeSheetId="10"/>
    <customWorkbookView name="nblackst - Personal View" guid="{6588CF8C-0BB8-4786-9A46-0A2D10254132}" mergeInterval="0" personalView="1" maximized="1" xWindow="1" yWindow="1" windowWidth="1276" windowHeight="697" tabRatio="783" activeSheetId="1" showComments="commIndAndComment"/>
    <customWorkbookView name="mwise - Personal View" guid="{712CE29F-EFCA-4968-A7C5-599F87319D6A}" mergeInterval="0" personalView="1" maximized="1" xWindow="1" yWindow="1" windowWidth="1020" windowHeight="506" tabRatio="783" activeSheetId="1"/>
    <customWorkbookView name="Todd Wilson - Personal View" guid="{5BEC5FDE-32D0-42EF-8D2A-06DCBD4F05CC}" mergeInterval="0" personalView="1" maximized="1" xWindow="1" yWindow="1" windowWidth="1680" windowHeight="787" tabRatio="783" activeSheetId="11" showComments="commIndAndComment"/>
    <customWorkbookView name="utrujill - Personal View" guid="{D7FF18E2-A72D-4088-BD59-9D74A43C39A8}" mergeInterval="0" personalView="1" maximized="1" xWindow="1" yWindow="1" windowWidth="1244" windowHeight="748" tabRatio="783"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13" l="1"/>
  <c r="E30" i="13"/>
  <c r="D30" i="13"/>
  <c r="G28" i="13" l="1"/>
  <c r="G30" i="13" s="1"/>
  <c r="F28" i="13"/>
  <c r="E28" i="13"/>
  <c r="D28" i="13"/>
  <c r="H26" i="13"/>
  <c r="H27" i="13"/>
  <c r="H25" i="13"/>
  <c r="H24" i="13"/>
  <c r="H23" i="13"/>
  <c r="H22" i="13"/>
  <c r="H21" i="13"/>
  <c r="H28" i="13" s="1"/>
  <c r="H30" i="13" s="1"/>
  <c r="H20" i="13"/>
  <c r="H11" i="13"/>
  <c r="H10" i="13"/>
  <c r="H9" i="13"/>
  <c r="H13" i="13" s="1"/>
  <c r="H54" i="13" l="1"/>
  <c r="G54" i="13"/>
  <c r="F54" i="13"/>
  <c r="E54" i="13"/>
  <c r="H46" i="13"/>
  <c r="G46" i="13"/>
  <c r="F46" i="13"/>
  <c r="E46" i="13"/>
  <c r="D45" i="13"/>
  <c r="D44" i="13"/>
  <c r="G41" i="13"/>
  <c r="F41" i="13"/>
  <c r="E41" i="13"/>
  <c r="H40" i="13"/>
  <c r="H39" i="13"/>
  <c r="H38" i="13"/>
  <c r="H37" i="13"/>
  <c r="D46" i="13" l="1"/>
  <c r="H41" i="13"/>
  <c r="I34" i="2"/>
  <c r="F34" i="2"/>
  <c r="C34" i="2"/>
  <c r="L34" i="2" l="1"/>
  <c r="K29" i="4" l="1"/>
  <c r="K27" i="4"/>
  <c r="K26" i="4"/>
  <c r="K25" i="4"/>
  <c r="K24" i="4"/>
  <c r="K30" i="4" s="1"/>
  <c r="K21" i="4"/>
  <c r="K19" i="4"/>
  <c r="K18" i="4"/>
  <c r="K17" i="4"/>
  <c r="K16" i="4"/>
  <c r="K22" i="4" s="1"/>
  <c r="K13" i="4"/>
  <c r="K11" i="4"/>
  <c r="K10" i="4"/>
  <c r="K9" i="4"/>
  <c r="K8" i="4"/>
  <c r="K7" i="4"/>
  <c r="K9" i="3"/>
  <c r="K10" i="3"/>
  <c r="K11" i="3"/>
  <c r="K12" i="3"/>
  <c r="K14" i="4" l="1"/>
  <c r="K32" i="4" s="1"/>
  <c r="H32" i="13" l="1"/>
  <c r="F1" i="13"/>
  <c r="C1" i="13"/>
  <c r="D13" i="1"/>
  <c r="D12" i="1"/>
  <c r="D31" i="1"/>
  <c r="C31" i="1"/>
  <c r="D29" i="1"/>
  <c r="C29" i="1"/>
  <c r="D28" i="1"/>
  <c r="C28" i="1"/>
  <c r="C26" i="1"/>
  <c r="B25" i="1"/>
  <c r="D24" i="1"/>
  <c r="C24" i="1"/>
  <c r="B24" i="1"/>
  <c r="C22" i="1"/>
  <c r="E29" i="5"/>
  <c r="E28" i="5"/>
  <c r="E27" i="5"/>
  <c r="E26" i="5"/>
  <c r="E25" i="5"/>
  <c r="E24" i="5"/>
  <c r="E21" i="5"/>
  <c r="E20" i="5"/>
  <c r="E19" i="5"/>
  <c r="E18" i="5"/>
  <c r="E17" i="5"/>
  <c r="E16" i="5"/>
  <c r="E13" i="5"/>
  <c r="E12" i="5"/>
  <c r="E11" i="5"/>
  <c r="E10" i="5"/>
  <c r="E9" i="5"/>
  <c r="E8" i="5"/>
  <c r="E7" i="5"/>
  <c r="H13" i="3"/>
  <c r="E13" i="3"/>
  <c r="B13" i="3"/>
  <c r="J12" i="3"/>
  <c r="G12" i="3"/>
  <c r="D12" i="3"/>
  <c r="J11" i="3"/>
  <c r="G11" i="3"/>
  <c r="D11" i="3"/>
  <c r="J10" i="3"/>
  <c r="G10" i="3"/>
  <c r="D10" i="3"/>
  <c r="J9" i="3"/>
  <c r="G9" i="3"/>
  <c r="D9" i="3"/>
  <c r="J8" i="3"/>
  <c r="G8" i="3"/>
  <c r="D8" i="3"/>
  <c r="J7" i="3"/>
  <c r="G7" i="3"/>
  <c r="D7" i="3"/>
  <c r="L33" i="2"/>
  <c r="K33" i="2"/>
  <c r="H33" i="2"/>
  <c r="E33" i="2"/>
  <c r="L32" i="2"/>
  <c r="K32" i="2"/>
  <c r="H32" i="2"/>
  <c r="E32" i="2"/>
  <c r="L31" i="2"/>
  <c r="K31" i="2"/>
  <c r="H31" i="2"/>
  <c r="E31" i="2"/>
  <c r="L30" i="2"/>
  <c r="K30" i="2"/>
  <c r="H30" i="2"/>
  <c r="E30" i="2"/>
  <c r="L29" i="2"/>
  <c r="K29" i="2"/>
  <c r="H29" i="2"/>
  <c r="E29" i="2"/>
  <c r="L28" i="2"/>
  <c r="K28" i="2"/>
  <c r="H28" i="2"/>
  <c r="E28" i="2"/>
  <c r="M28" i="2" s="1"/>
  <c r="L27" i="2"/>
  <c r="K27" i="2"/>
  <c r="H27" i="2"/>
  <c r="E27" i="2"/>
  <c r="M27" i="2" s="1"/>
  <c r="L26" i="2"/>
  <c r="K26" i="2"/>
  <c r="H26" i="2"/>
  <c r="E26" i="2"/>
  <c r="M26" i="2" s="1"/>
  <c r="L25" i="2"/>
  <c r="K25" i="2"/>
  <c r="H25" i="2"/>
  <c r="E25" i="2"/>
  <c r="M25" i="2" s="1"/>
  <c r="L24" i="2"/>
  <c r="K24" i="2"/>
  <c r="H24" i="2"/>
  <c r="E24" i="2"/>
  <c r="M24" i="2" s="1"/>
  <c r="L23" i="2"/>
  <c r="K23" i="2"/>
  <c r="H23" i="2"/>
  <c r="E23" i="2"/>
  <c r="L22" i="2"/>
  <c r="K22" i="2"/>
  <c r="H22" i="2"/>
  <c r="E22" i="2"/>
  <c r="L21" i="2"/>
  <c r="K21" i="2"/>
  <c r="H21" i="2"/>
  <c r="E21" i="2"/>
  <c r="M21" i="2" s="1"/>
  <c r="L20" i="2"/>
  <c r="K20" i="2"/>
  <c r="H20" i="2"/>
  <c r="E20" i="2"/>
  <c r="L19" i="2"/>
  <c r="K19" i="2"/>
  <c r="H19" i="2"/>
  <c r="E19" i="2"/>
  <c r="L18" i="2"/>
  <c r="K18" i="2"/>
  <c r="H18" i="2"/>
  <c r="E18" i="2"/>
  <c r="L17" i="2"/>
  <c r="K17" i="2"/>
  <c r="H17" i="2"/>
  <c r="E17" i="2"/>
  <c r="L16" i="2"/>
  <c r="K16" i="2"/>
  <c r="H16" i="2"/>
  <c r="E16" i="2"/>
  <c r="L15" i="2"/>
  <c r="K15" i="2"/>
  <c r="H15" i="2"/>
  <c r="E15" i="2"/>
  <c r="L14" i="2"/>
  <c r="K14" i="2"/>
  <c r="H14" i="2"/>
  <c r="E14" i="2"/>
  <c r="L13" i="2"/>
  <c r="K13" i="2"/>
  <c r="H13" i="2"/>
  <c r="E13" i="2"/>
  <c r="M13" i="2" s="1"/>
  <c r="L12" i="2"/>
  <c r="K12" i="2"/>
  <c r="H12" i="2"/>
  <c r="E12" i="2"/>
  <c r="L11" i="2"/>
  <c r="K11" i="2"/>
  <c r="H11" i="2"/>
  <c r="E11" i="2"/>
  <c r="M11" i="2" s="1"/>
  <c r="L10" i="2"/>
  <c r="K10" i="2"/>
  <c r="H10" i="2"/>
  <c r="E10" i="2"/>
  <c r="E34" i="2" s="1"/>
  <c r="B18" i="1" s="1"/>
  <c r="L9" i="2"/>
  <c r="K9" i="2"/>
  <c r="H9" i="2"/>
  <c r="E9" i="2"/>
  <c r="M9" i="2" s="1"/>
  <c r="L8" i="2"/>
  <c r="K8" i="2"/>
  <c r="H8" i="2"/>
  <c r="E8" i="2"/>
  <c r="M8" i="2" s="1"/>
  <c r="B31" i="1"/>
  <c r="B29" i="1"/>
  <c r="D26" i="1"/>
  <c r="D25" i="1"/>
  <c r="D14" i="1"/>
  <c r="B26" i="1" l="1"/>
  <c r="E26" i="1" s="1"/>
  <c r="F26" i="1" s="1"/>
  <c r="K7" i="3"/>
  <c r="M12" i="2"/>
  <c r="G13" i="3"/>
  <c r="C19" i="1" s="1"/>
  <c r="C20" i="1"/>
  <c r="M18" i="2"/>
  <c r="M29" i="2"/>
  <c r="D27" i="1"/>
  <c r="E29" i="1"/>
  <c r="F29" i="1" s="1"/>
  <c r="D15" i="1"/>
  <c r="M10" i="2"/>
  <c r="M23" i="2"/>
  <c r="D20" i="1"/>
  <c r="E22" i="5"/>
  <c r="C21" i="1" s="1"/>
  <c r="H34" i="2"/>
  <c r="C18" i="1" s="1"/>
  <c r="M14" i="2"/>
  <c r="M16" i="2"/>
  <c r="M17" i="2"/>
  <c r="M19" i="2"/>
  <c r="M30" i="2"/>
  <c r="M32" i="2"/>
  <c r="M33" i="2"/>
  <c r="D13" i="3"/>
  <c r="B19" i="1" s="1"/>
  <c r="B20" i="1"/>
  <c r="B22" i="1"/>
  <c r="K34" i="2"/>
  <c r="M34" i="2" s="1"/>
  <c r="M15" i="2"/>
  <c r="M20" i="2"/>
  <c r="M22" i="2"/>
  <c r="M31" i="2"/>
  <c r="J13" i="3"/>
  <c r="D19" i="1" s="1"/>
  <c r="E14" i="5"/>
  <c r="E30" i="5"/>
  <c r="D21" i="1" s="1"/>
  <c r="D22" i="1"/>
  <c r="B27" i="1"/>
  <c r="E24" i="1"/>
  <c r="F24" i="1" s="1"/>
  <c r="D18" i="1"/>
  <c r="C25" i="1"/>
  <c r="E25" i="1" s="1"/>
  <c r="F25" i="1" s="1"/>
  <c r="E31" i="1"/>
  <c r="F31" i="1" s="1"/>
  <c r="B28" i="1"/>
  <c r="K8" i="3"/>
  <c r="E32" i="5" l="1"/>
  <c r="B21" i="1"/>
  <c r="E21" i="1" s="1"/>
  <c r="F21" i="1" s="1"/>
  <c r="E22" i="1"/>
  <c r="F22" i="1" s="1"/>
  <c r="K13" i="3"/>
  <c r="G13" i="13"/>
  <c r="D30" i="1"/>
  <c r="D32" i="1" s="1"/>
  <c r="E14" i="1" s="1"/>
  <c r="C27" i="1"/>
  <c r="E18" i="1"/>
  <c r="E20" i="1"/>
  <c r="F20" i="1" s="1"/>
  <c r="E19" i="1"/>
  <c r="F19" i="1" s="1"/>
  <c r="E28" i="1"/>
  <c r="F28" i="1" s="1"/>
  <c r="E27" i="1" l="1"/>
  <c r="F27" i="1" s="1"/>
  <c r="B30" i="1"/>
  <c r="C30" i="1"/>
  <c r="C32" i="1" s="1"/>
  <c r="E13" i="1" s="1"/>
  <c r="C14" i="1"/>
  <c r="F14" i="1"/>
  <c r="F18" i="1"/>
  <c r="B32" i="1" l="1"/>
  <c r="E12" i="1" s="1"/>
  <c r="C12" i="1" s="1"/>
  <c r="E30" i="1"/>
  <c r="E32" i="1" s="1"/>
  <c r="F13" i="1"/>
  <c r="C13" i="1"/>
  <c r="E15" i="1" l="1"/>
  <c r="F15" i="1" s="1"/>
  <c r="F12" i="1"/>
  <c r="F30" i="1"/>
  <c r="F32" i="1" s="1"/>
  <c r="C15" i="1"/>
  <c r="F13" i="13" l="1"/>
</calcChain>
</file>

<file path=xl/sharedStrings.xml><?xml version="1.0" encoding="utf-8"?>
<sst xmlns="http://schemas.openxmlformats.org/spreadsheetml/2006/main" count="251" uniqueCount="192">
  <si>
    <t>Applicant Name:</t>
  </si>
  <si>
    <t>Section A - Budget Summary</t>
  </si>
  <si>
    <t>Grant Program Function or Activity</t>
  </si>
  <si>
    <t>Catalog of Federal Domestic Assistance Number</t>
  </si>
  <si>
    <t>Estimated Unobligated Funds</t>
  </si>
  <si>
    <t>New or Revised Budget</t>
  </si>
  <si>
    <t xml:space="preserve">Non-Federal </t>
  </si>
  <si>
    <t>Federal</t>
  </si>
  <si>
    <t>Non-Federal</t>
  </si>
  <si>
    <t>(a)</t>
  </si>
  <si>
    <t>(b)</t>
  </si>
  <si>
    <t>(d)</t>
  </si>
  <si>
    <t>(e)</t>
  </si>
  <si>
    <t>(f)</t>
  </si>
  <si>
    <t>(g)</t>
  </si>
  <si>
    <t>1.</t>
  </si>
  <si>
    <t>2.</t>
  </si>
  <si>
    <t>3.</t>
  </si>
  <si>
    <t>4.</t>
  </si>
  <si>
    <t>5.</t>
  </si>
  <si>
    <t>Section B - Budget Categories</t>
  </si>
  <si>
    <t>6.</t>
  </si>
  <si>
    <t>Object Class Categories</t>
  </si>
  <si>
    <t>Grant Program, Function or Activity</t>
  </si>
  <si>
    <t>a.  Personnel</t>
  </si>
  <si>
    <t>b.  Fringe Benefits</t>
  </si>
  <si>
    <t>c.  Travel</t>
  </si>
  <si>
    <t>d.  Equipment</t>
  </si>
  <si>
    <t>e.  Supplies</t>
  </si>
  <si>
    <t>f.  Contractual</t>
  </si>
  <si>
    <t>g.  Construction</t>
  </si>
  <si>
    <t>h.  Other</t>
  </si>
  <si>
    <t>j.  Indirect Charges</t>
  </si>
  <si>
    <t>7.</t>
  </si>
  <si>
    <t>Program Income</t>
  </si>
  <si>
    <t>a. Personnel</t>
  </si>
  <si>
    <t>b. Fringe Benefits</t>
  </si>
  <si>
    <t>c. Travel</t>
  </si>
  <si>
    <t>d. Equipment</t>
  </si>
  <si>
    <t>e. Supplies</t>
  </si>
  <si>
    <t>g. Construction</t>
  </si>
  <si>
    <t>h. Other Direct Costs</t>
  </si>
  <si>
    <t>i. Indirect Charges</t>
  </si>
  <si>
    <t>Budget Period 1</t>
  </si>
  <si>
    <t>Budget Period 3</t>
  </si>
  <si>
    <t xml:space="preserve"> Total Costs</t>
  </si>
  <si>
    <t>Budget Period 2</t>
  </si>
  <si>
    <t>Budget Period 1 Total</t>
  </si>
  <si>
    <t>Budget Period 2 Total</t>
  </si>
  <si>
    <t>Budget Period 3 Total</t>
  </si>
  <si>
    <t>Qty</t>
  </si>
  <si>
    <t xml:space="preserve">Unit Cost         </t>
  </si>
  <si>
    <t xml:space="preserve">Total Cost             </t>
  </si>
  <si>
    <t>Basis of Cost</t>
  </si>
  <si>
    <t>Justification of need</t>
  </si>
  <si>
    <t>CATEGORY</t>
  </si>
  <si>
    <t>Rate Basis</t>
  </si>
  <si>
    <t>No. of Travelers</t>
  </si>
  <si>
    <t>No. of Days</t>
  </si>
  <si>
    <t>Cost per Trip</t>
  </si>
  <si>
    <t>Basis for Estimating Costs</t>
  </si>
  <si>
    <t>Domestic Travel</t>
  </si>
  <si>
    <t>International Travel</t>
  </si>
  <si>
    <t>Date of Submission:</t>
  </si>
  <si>
    <t>f. Contractual</t>
  </si>
  <si>
    <t>Cost Share</t>
  </si>
  <si>
    <t>Project Total Dollars</t>
  </si>
  <si>
    <t>Project Total Hours</t>
  </si>
  <si>
    <t>Position Title</t>
  </si>
  <si>
    <t>Total Budget Period 1</t>
  </si>
  <si>
    <t>Total Budget Period 2</t>
  </si>
  <si>
    <t>Total Budget Period 3</t>
  </si>
  <si>
    <t>Instructions and Summary</t>
  </si>
  <si>
    <t>Total</t>
  </si>
  <si>
    <t>Award Recipient:</t>
  </si>
  <si>
    <t xml:space="preserve">Form submitted by: </t>
  </si>
  <si>
    <t>Award Number:</t>
  </si>
  <si>
    <t>Reliability testing of PV modules- Task 4.3</t>
  </si>
  <si>
    <t>Totals</t>
  </si>
  <si>
    <t>(May be award recipient or sub-recipient)</t>
  </si>
  <si>
    <t xml:space="preserve">Total Contractual </t>
  </si>
  <si>
    <t>Labor Type</t>
  </si>
  <si>
    <t>Rate</t>
  </si>
  <si>
    <t>Personnel Costs</t>
  </si>
  <si>
    <t>Total Direct Costs</t>
  </si>
  <si>
    <t xml:space="preserve">Detailed Budget Justification </t>
  </si>
  <si>
    <t>Detailed Budget Justification</t>
  </si>
  <si>
    <t>Depart From</t>
  </si>
  <si>
    <t>Destination</t>
  </si>
  <si>
    <t xml:space="preserve">Total Project </t>
  </si>
  <si>
    <t>% of Project</t>
  </si>
  <si>
    <t>Total Costs</t>
  </si>
  <si>
    <r>
      <t xml:space="preserve">Comments </t>
    </r>
    <r>
      <rPr>
        <sz val="10"/>
        <rFont val="Arial"/>
        <family val="2"/>
      </rPr>
      <t>(as needed)</t>
    </r>
  </si>
  <si>
    <t>Additional Explanation (as needed):</t>
  </si>
  <si>
    <t>Cost Share %</t>
  </si>
  <si>
    <t>A federally approved fringe benefit rate agreement, or a proposed rate supported and agreed upon by DOE for estimating purposes is required at the time of award negotiation if reimbursement for fringe benefits is requested.  Please check (X) one of the options below and provide the requested information if not previously submitted.</t>
  </si>
  <si>
    <t>Additional Explanation (as necessary): Please use this box (or an attachment) to list the elements that comprise your fringe benefits and how they are applied to your base (e.g. Personnel) to arrive at your fringe benefit rate.</t>
  </si>
  <si>
    <t xml:space="preserve">                                                             Budget Period 1</t>
  </si>
  <si>
    <t xml:space="preserve">                                                             Budget Period 2</t>
  </si>
  <si>
    <t xml:space="preserve">                                                              Budget Period 3</t>
  </si>
  <si>
    <t>SOPO Task #</t>
  </si>
  <si>
    <t>Time 
(Hrs)</t>
  </si>
  <si>
    <r>
      <t xml:space="preserve">EXAMPLE!!! </t>
    </r>
    <r>
      <rPr>
        <sz val="10"/>
        <color indexed="10"/>
        <rFont val="Arial"/>
        <family val="2"/>
      </rPr>
      <t>Sr. Engineer</t>
    </r>
  </si>
  <si>
    <r>
      <t xml:space="preserve">Sr. Engineer </t>
    </r>
    <r>
      <rPr>
        <b/>
        <sz val="10"/>
        <color rgb="FFFF0000"/>
        <rFont val="Arial"/>
        <family val="2"/>
      </rPr>
      <t>(EXAMPLE!!!)</t>
    </r>
  </si>
  <si>
    <t>Purpose of Travel</t>
  </si>
  <si>
    <t>Equipment Item</t>
  </si>
  <si>
    <r>
      <t xml:space="preserve">EXAMPLE!!!   </t>
    </r>
    <r>
      <rPr>
        <sz val="10"/>
        <color indexed="10"/>
        <rFont val="Arial"/>
        <family val="2"/>
      </rPr>
      <t>Thermal shock chamber</t>
    </r>
  </si>
  <si>
    <t>3,4,5</t>
  </si>
  <si>
    <t>Proposed Budget Period Dates</t>
  </si>
  <si>
    <r>
      <t>EXAMPLE!!!</t>
    </r>
    <r>
      <rPr>
        <sz val="10"/>
        <color indexed="10"/>
        <rFont val="Arial"/>
        <family val="2"/>
      </rPr>
      <t xml:space="preserve">  Visit to PV manufacturer</t>
    </r>
  </si>
  <si>
    <r>
      <t xml:space="preserve">SUMMARY OF BUDGET CATEGORY COSTS PROPOSED
</t>
    </r>
    <r>
      <rPr>
        <b/>
        <sz val="11"/>
        <color indexed="10"/>
        <rFont val="Arial"/>
        <family val="2"/>
      </rPr>
      <t>The values in this summary table are from entries made in subsequent tabs, only blank white cells require data entry</t>
    </r>
  </si>
  <si>
    <t>Technicians (2)</t>
  </si>
  <si>
    <t>Current GSA rates</t>
  </si>
  <si>
    <t>Lodging per Traveler</t>
  </si>
  <si>
    <t>Flight per Traveler</t>
  </si>
  <si>
    <t>Vehicle per Traveler</t>
  </si>
  <si>
    <t>Per Diem Per Traveler</t>
  </si>
  <si>
    <t>(c)</t>
  </si>
  <si>
    <r>
      <rPr>
        <b/>
        <sz val="10"/>
        <color indexed="10"/>
        <rFont val="Arial"/>
        <family val="2"/>
      </rPr>
      <t>INSTRUCTIONS - PLEASE READ!!!</t>
    </r>
    <r>
      <rPr>
        <b/>
        <sz val="10"/>
        <rFont val="Arial"/>
        <family val="2"/>
      </rPr>
      <t xml:space="preserve">
1.</t>
    </r>
    <r>
      <rPr>
        <sz val="10"/>
        <rFont val="Arial"/>
        <family val="2"/>
      </rPr>
      <t xml:space="preserve"> Fill out the table below by position title. If all employees receive the same fringe benefits, you can show "Total Personnel" in the Labor Type column instead of listing out all position titles.   
</t>
    </r>
    <r>
      <rPr>
        <b/>
        <sz val="10"/>
        <rFont val="Arial"/>
        <family val="2"/>
      </rPr>
      <t>2.</t>
    </r>
    <r>
      <rPr>
        <sz val="10"/>
        <rFont val="Arial"/>
        <family val="2"/>
      </rPr>
      <t xml:space="preserve"> The rates and how they are applied should not be averaged to get one fringe cost percentage. Complex calculations should be described/provided in the Additional Explanation section below. 
</t>
    </r>
    <r>
      <rPr>
        <b/>
        <sz val="10"/>
        <rFont val="Arial"/>
        <family val="2"/>
      </rPr>
      <t>3.</t>
    </r>
    <r>
      <rPr>
        <sz val="10"/>
        <rFont val="Arial"/>
        <family val="2"/>
      </rPr>
      <t xml:space="preserve"> The fringe benefit rates should be applied to all positions, regardless of whether those funds will be supported by Federal Share or Recipient Cost Share.
</t>
    </r>
    <r>
      <rPr>
        <sz val="10"/>
        <color rgb="FFFF0000"/>
        <rFont val="Arial"/>
        <family val="2"/>
      </rPr>
      <t>4. Each budget period is rounded to the nearest dollar.</t>
    </r>
  </si>
  <si>
    <r>
      <t xml:space="preserve">INSTRUCTIONS - PLEASE READ!!!
</t>
    </r>
    <r>
      <rPr>
        <b/>
        <sz val="10"/>
        <rFont val="Arial"/>
        <family val="2"/>
      </rPr>
      <t>1.</t>
    </r>
    <r>
      <rPr>
        <sz val="10"/>
        <rFont val="Arial"/>
        <family val="2"/>
      </rPr>
      <t xml:space="preserve"> List project costs solely for employees of the entity completing this form.  All personnel costs for subrecipients and contractors must be included under f. Contractual.</t>
    </r>
    <r>
      <rPr>
        <b/>
        <sz val="10"/>
        <rFont val="Arial"/>
        <family val="2"/>
      </rPr>
      <t xml:space="preserve">
2. </t>
    </r>
    <r>
      <rPr>
        <sz val="10"/>
        <rFont val="Arial"/>
        <family val="2"/>
      </rPr>
      <t>All personnel should be identified by position title and not employee name. Enter the amount of time (e.g., hours or % of time) and the base hourly rate and the total direct personnel compensation will automatically calculate. Rate basis (e.g., rate negotiated for each hour worked on the project, labor distribution report, state civil service rates, etc.) must also be identified.</t>
    </r>
    <r>
      <rPr>
        <b/>
        <sz val="10"/>
        <rFont val="Arial"/>
        <family val="2"/>
      </rPr>
      <t xml:space="preserve">
3. </t>
    </r>
    <r>
      <rPr>
        <sz val="10"/>
        <rFont val="Arial"/>
        <family val="2"/>
      </rPr>
      <t xml:space="preserve">If loaded labor rates are utilized, a description of the costs the loaded rate is comprised of must be included in the Additional Explanation section below. DOE must review all components of the loaded labor rate for reasonableness and unallowable costs (e.g. fee or profit). </t>
    </r>
    <r>
      <rPr>
        <b/>
        <sz val="10"/>
        <rFont val="Arial"/>
        <family val="2"/>
      </rPr>
      <t xml:space="preserve">
4. </t>
    </r>
    <r>
      <rPr>
        <sz val="10"/>
        <rFont val="Arial"/>
        <family val="2"/>
      </rPr>
      <t xml:space="preserve">If a position and hours are attributed to multiple employees (e.g. Technician working 4000 hours) the number of employees for that position title must be identified.  
</t>
    </r>
    <r>
      <rPr>
        <b/>
        <sz val="10"/>
        <color rgb="FFFF0000"/>
        <rFont val="Arial"/>
        <family val="2"/>
      </rPr>
      <t xml:space="preserve">5. </t>
    </r>
    <r>
      <rPr>
        <sz val="10"/>
        <color rgb="FFFF0000"/>
        <rFont val="Arial"/>
        <family val="2"/>
      </rPr>
      <t>Each budget period is rounded to the nearest dollar.</t>
    </r>
  </si>
  <si>
    <t>Hourly Rate
($/Hr)</t>
  </si>
  <si>
    <t>TOTAL PERSONNEL</t>
  </si>
  <si>
    <t>TOTAL FRINGE</t>
  </si>
  <si>
    <t>TOTAL TRAVEL</t>
  </si>
  <si>
    <r>
      <rPr>
        <b/>
        <sz val="10"/>
        <color indexed="10"/>
        <rFont val="Arial"/>
        <family val="2"/>
      </rPr>
      <t>INSTRUCTIONS - PLEASE READ!!!</t>
    </r>
    <r>
      <rPr>
        <sz val="10"/>
        <rFont val="Arial"/>
        <family val="2"/>
      </rPr>
      <t xml:space="preserve">
</t>
    </r>
    <r>
      <rPr>
        <b/>
        <sz val="10"/>
        <rFont val="Arial"/>
        <family val="2"/>
      </rPr>
      <t xml:space="preserve">1. </t>
    </r>
    <r>
      <rPr>
        <sz val="10"/>
        <rFont val="Arial"/>
        <family val="2"/>
      </rPr>
      <t xml:space="preserve">Equipment means tangible personal property (including information technology systems) having a useful life of more than one year and a per-unit acquisition cost which equals or exceeds the lesser of the capitalization level established by the non-Federal entity for financial statement purposes, or $5,000. Please refer to the applicable Federal regulations in 2 CFR 200 for specific equipment definitions and treatment. </t>
    </r>
    <r>
      <rPr>
        <b/>
        <sz val="10"/>
        <rFont val="Arial"/>
        <family val="2"/>
      </rPr>
      <t xml:space="preserve">
2. </t>
    </r>
    <r>
      <rPr>
        <sz val="10"/>
        <rFont val="Arial"/>
        <family val="2"/>
      </rPr>
      <t xml:space="preserve">List all equipment below, providing a basis of cost (e.g. contractor quotes, catalog prices, prior invoices, etc.). Briefly justify items as they apply to the Statement of Project Objectives. If it is existing equipment, provide logical support for the estimated value shown. </t>
    </r>
    <r>
      <rPr>
        <b/>
        <sz val="10"/>
        <rFont val="Arial"/>
        <family val="2"/>
      </rPr>
      <t xml:space="preserve">
3. </t>
    </r>
    <r>
      <rPr>
        <sz val="10"/>
        <rFont val="Arial"/>
        <family val="2"/>
      </rPr>
      <t xml:space="preserve">During award negotiations, provide a contractor quote for all equipment items over $50,000 in price. If the contractor quote is not an exact price match, provide an explanation in the additional explanation section below. If a contractor quote is not practical, such as for a piece of equipment that is purpose-built, first of its kind, or otherwise not available off the shelf, provide a detailed engineering estimate for how the cost estimate was derived.
</t>
    </r>
    <r>
      <rPr>
        <sz val="10"/>
        <color rgb="FFFF0000"/>
        <rFont val="Arial"/>
        <family val="2"/>
      </rPr>
      <t>4. Each budget period is rounded to the nearest dollar.</t>
    </r>
  </si>
  <si>
    <t>Contractor Quote - Attached</t>
  </si>
  <si>
    <t>TOTAL EQUIPMENT</t>
  </si>
  <si>
    <t xml:space="preserve">Please read the instructions on each worksheet tab before starting. If you have any questions, please ask your DOE contact!
Do not modify this template or any cells or formulas!    </t>
  </si>
  <si>
    <t xml:space="preserve">      Subrecipient</t>
  </si>
  <si>
    <t xml:space="preserve">      Contractor</t>
  </si>
  <si>
    <t xml:space="preserve">      FFRDC</t>
  </si>
  <si>
    <r>
      <rPr>
        <b/>
        <sz val="10"/>
        <rFont val="Arial"/>
        <family val="2"/>
      </rPr>
      <t>1.</t>
    </r>
    <r>
      <rPr>
        <sz val="10"/>
        <rFont val="Arial"/>
        <family val="2"/>
      </rPr>
      <t xml:space="preserve"> If using this form for award application, negotiation, or budget revision, fill out the blank white cells in workbook tabs a. through j. with total project costs. 
</t>
    </r>
    <r>
      <rPr>
        <b/>
        <sz val="10"/>
        <rFont val="Arial"/>
        <family val="2"/>
      </rPr>
      <t>2.</t>
    </r>
    <r>
      <rPr>
        <sz val="10"/>
        <rFont val="Arial"/>
        <family val="2"/>
      </rPr>
      <t xml:space="preserve"> Blue colored cells contain instructions, headers, or summary calculations and should not be modified. Only blank white cells should be populated.   
</t>
    </r>
    <r>
      <rPr>
        <b/>
        <sz val="10"/>
        <rFont val="Arial"/>
        <family val="2"/>
      </rPr>
      <t>3.</t>
    </r>
    <r>
      <rPr>
        <sz val="10"/>
        <rFont val="Arial"/>
        <family val="2"/>
      </rPr>
      <t xml:space="preserve"> Enter detailed support for the project costs identified for each Category line item within each worksheet tab to autopopulate the summary tab.  
</t>
    </r>
    <r>
      <rPr>
        <b/>
        <sz val="10"/>
        <rFont val="Arial"/>
        <family val="2"/>
      </rPr>
      <t>4.</t>
    </r>
    <r>
      <rPr>
        <sz val="10"/>
        <rFont val="Arial"/>
        <family val="2"/>
      </rPr>
      <t xml:space="preserve"> The total budget presented on tabs a. through i. </t>
    </r>
    <r>
      <rPr>
        <u/>
        <sz val="10"/>
        <rFont val="Arial"/>
        <family val="2"/>
      </rPr>
      <t>must include both Federal (DOE) and Non-Federal (cost share) portions.</t>
    </r>
    <r>
      <rPr>
        <sz val="10"/>
        <rFont val="Arial"/>
        <family val="2"/>
      </rPr>
      <t xml:space="preserve">
</t>
    </r>
    <r>
      <rPr>
        <b/>
        <sz val="10"/>
        <rFont val="Arial"/>
        <family val="2"/>
      </rPr>
      <t>5.</t>
    </r>
    <r>
      <rPr>
        <sz val="10"/>
        <rFont val="Arial"/>
        <family val="2"/>
      </rPr>
      <t xml:space="preserve"> All costs incurred by the preparer's sub-recipients, contractors, and Federal Research and Development Centers (FFRDCs), should be entered only in section f. Contractual. All other sections are for the costs of the preparer only.
</t>
    </r>
    <r>
      <rPr>
        <b/>
        <sz val="10"/>
        <rFont val="Arial"/>
        <family val="2"/>
      </rPr>
      <t>6.</t>
    </r>
    <r>
      <rPr>
        <sz val="10"/>
        <rFont val="Arial"/>
        <family val="2"/>
      </rPr>
      <t xml:space="preserve"> Ensure all entered costs are allowable, allocable, and reasonable in accordance with the administrative requirements prescribed in 2 CFR 200, and the applicable cost principles for each entity type: FAR Part 31 for For-Profit entities; and 2 CFR Part 200 Subpart E - Cost Principles for all other non-federal entities.  
</t>
    </r>
    <r>
      <rPr>
        <b/>
        <sz val="10"/>
        <rFont val="Arial"/>
        <family val="2"/>
      </rPr>
      <t>7.</t>
    </r>
    <r>
      <rPr>
        <sz val="10"/>
        <rFont val="Arial"/>
        <family val="2"/>
      </rPr>
      <t xml:space="preserve"> Add rows as needed throughout tabs a. through j. If rows are added, formulas/calculations may need to be adjusted by the preparer. Do not add rows to the Instructions and Summary tab. If your project contains more than three budget periods, consult your EERE contact before adding additional budget period rows or columns. 
</t>
    </r>
    <r>
      <rPr>
        <b/>
        <sz val="10"/>
        <color rgb="FFFF0000"/>
        <rFont val="Arial"/>
        <family val="2"/>
      </rPr>
      <t xml:space="preserve">8. </t>
    </r>
    <r>
      <rPr>
        <sz val="10"/>
        <color rgb="FFFF0000"/>
        <rFont val="Arial"/>
        <family val="2"/>
      </rPr>
      <t>ALL budget period cost categories are rounded to the nearest dollar.</t>
    </r>
  </si>
  <si>
    <r>
      <t>INSTRUCTIONS - PLEASE READ!!!</t>
    </r>
    <r>
      <rPr>
        <b/>
        <sz val="10"/>
        <rFont val="Arial"/>
        <family val="2"/>
      </rPr>
      <t xml:space="preserve">
</t>
    </r>
    <r>
      <rPr>
        <sz val="10"/>
        <rFont val="Arial"/>
        <family val="2"/>
      </rPr>
      <t xml:space="preserve">1.  Identify Foreign and Domestic Travel as separate items. Examples of Purpose of Travel are subrecipient site visits, DOE meetings, project mgmt. meetings, etc. Examples of Basis for Estimating Costs are past trips, travel quotes, GSA rates, etc.   
2.  All listed travel must be necessary for performance of the Statement of Project Objectives.                                                                                                                                                                                                                                                                 
3. Only travel that is directly associated with this award should be included as a direct travel cost to the award.                                                                                                                                                                                                                                                                                                                                                                                4. Federal travel regulations are contained within the applicable cost principles for all entity types.                                                                                                                                                                                                                                                                                             5. Travel costs should remain consistent with travel costs incurred by an organization during normal business operations as a result of the organizations written travel policy. In absence of a written travel policy, organizations must follow the regulations prescribed by the General Services Administration. 
6. Columns E, F, G, H, I, J, and K are per trip.                                                                                                                                                                                                                                                                                                                                                                                                                                                                                                     7. The number of days is inclusive of day of departure and day of return.                                                                                                                                                                                                                                                                                               8. Recipients should enter City and State (or City and Country for International travel) in the Depart from and Destination fields.                                                                                                                                                                                              </t>
    </r>
    <r>
      <rPr>
        <sz val="10"/>
        <color rgb="FFFF0000"/>
        <rFont val="Arial"/>
        <family val="2"/>
      </rPr>
      <t>9. Each budget period is rounded to the nearest dollar.</t>
    </r>
  </si>
  <si>
    <r>
      <rPr>
        <b/>
        <sz val="10"/>
        <rFont val="Arial"/>
        <family val="2"/>
      </rPr>
      <t>______ A fringe benefit rate has been negotiated with, or approved by, a federal government agency. A copy of the latest rate agreement is/was included with the project application.*
______ There is not a current federally approved rate agreement negotiated and available.**</t>
    </r>
    <r>
      <rPr>
        <sz val="10"/>
        <rFont val="Arial"/>
        <family val="2"/>
      </rPr>
      <t xml:space="preserve">
*Unless the organization has submitted an indirect rate proposal which encompasses the fringe pool of costs, please provide the organization’s benefit package and/or a list of the components/elements that comprise the fringe pool and the cost or percentage of each component/element allocated to the labor costs identified in the Budget Justification. 
**When this option is checked, the entity preparing this form shall submit an indirect rate proposal in the format provided in the Sample Rate Proposal at </t>
    </r>
    <r>
      <rPr>
        <sz val="10"/>
        <color rgb="FF0000FF"/>
        <rFont val="Arial"/>
        <family val="2"/>
      </rPr>
      <t>https://netl.doe.gov/sites/default/files/2024-01/Negotiated-Indirect-Cost-Rate-Agreement-and-Rate-Proposal-Guidance-1-0.pdf</t>
    </r>
    <r>
      <rPr>
        <sz val="10"/>
        <color indexed="10"/>
        <rFont val="Arial"/>
        <family val="2"/>
      </rPr>
      <t>,</t>
    </r>
    <r>
      <rPr>
        <sz val="10"/>
        <color rgb="FFFF0000"/>
        <rFont val="Arial"/>
        <family val="2"/>
      </rPr>
      <t xml:space="preserve"> or a format that provides the same level of information and which will support the rates being proposed for use in the performance of the proposed project. </t>
    </r>
  </si>
  <si>
    <t>Budget Justification (3 BPs) (February 2024)</t>
  </si>
  <si>
    <r>
      <rPr>
        <b/>
        <sz val="10"/>
        <color rgb="FFFF0000"/>
        <rFont val="Arial"/>
        <family val="2"/>
      </rPr>
      <t>Example!!!</t>
    </r>
    <r>
      <rPr>
        <sz val="10"/>
        <color rgb="FFFF0000"/>
        <rFont val="Arial"/>
        <family val="2"/>
      </rPr>
      <t xml:space="preserve"> 01/01/2024 - 12/31/2024</t>
    </r>
  </si>
  <si>
    <t>BUDGET INFORMATION - Non-Construction Programs</t>
  </si>
  <si>
    <t>(a) Grant Program</t>
  </si>
  <si>
    <t>(b) Applicant</t>
  </si>
  <si>
    <t>(d) Other Sources</t>
  </si>
  <si>
    <t>8.</t>
  </si>
  <si>
    <t>9.</t>
  </si>
  <si>
    <t>10.</t>
  </si>
  <si>
    <t>11.</t>
  </si>
  <si>
    <t>12.</t>
  </si>
  <si>
    <t>Total for 1st Year</t>
  </si>
  <si>
    <t>1st Quarter</t>
  </si>
  <si>
    <t>2nd Quarter</t>
  </si>
  <si>
    <t>3rd Quarter</t>
  </si>
  <si>
    <t>4th quarter</t>
  </si>
  <si>
    <t>13.</t>
  </si>
  <si>
    <t>14.</t>
  </si>
  <si>
    <t>15.</t>
  </si>
  <si>
    <t>Future Funding Periods (Years)</t>
  </si>
  <si>
    <t>(b) First</t>
  </si>
  <si>
    <t>(c ) Second</t>
  </si>
  <si>
    <t>(d) Third</t>
  </si>
  <si>
    <t>(e) Fourth</t>
  </si>
  <si>
    <t>16.</t>
  </si>
  <si>
    <t>17.</t>
  </si>
  <si>
    <t>18.</t>
  </si>
  <si>
    <t>19.</t>
  </si>
  <si>
    <t>20.</t>
  </si>
  <si>
    <t>21. Direct Charges</t>
  </si>
  <si>
    <t>22. Indirect Charges</t>
  </si>
  <si>
    <t>23.  Remarks</t>
  </si>
  <si>
    <t xml:space="preserve">              </t>
  </si>
  <si>
    <t>OMB Number: 4040-0006</t>
  </si>
  <si>
    <t>Expiration Date: 02/28/2025</t>
  </si>
  <si>
    <t>Standard Form 424A (Rev. 7- 97)</t>
  </si>
  <si>
    <t>Prescribed by OMB (Circular A -102) Page 1</t>
  </si>
  <si>
    <t>Prescribed by OMB (Circular A -102) Page 1A</t>
  </si>
  <si>
    <t>Prescribed by OMB (Circular A -102) Page 2</t>
  </si>
  <si>
    <t xml:space="preserve">              Authorized for Local Reproduction</t>
  </si>
  <si>
    <t>(5)</t>
  </si>
  <si>
    <t>(1)</t>
  </si>
  <si>
    <t>(2)</t>
  </si>
  <si>
    <t>(3)</t>
  </si>
  <si>
    <t>(4)</t>
  </si>
  <si>
    <t>SECTION A - BUDGET SUMMARY</t>
  </si>
  <si>
    <t>SECTION B - BUDGET CATEGORIES</t>
  </si>
  <si>
    <t>(c) State</t>
  </si>
  <si>
    <t>SECTION C - NON-FEDERAL RESOURCES</t>
  </si>
  <si>
    <t>SECTION D - FORECASTED CASH NEEDS</t>
  </si>
  <si>
    <t>SECTION E - BUDGET ESTIMATES OF FEDERAL FUNDS NEEDED FOR BALANCE OF THE PROJECT</t>
  </si>
  <si>
    <t>SECTION F - OTHER BUDGET INFORMATION</t>
  </si>
  <si>
    <t>(e) Totals</t>
  </si>
  <si>
    <r>
      <t xml:space="preserve">k.  </t>
    </r>
    <r>
      <rPr>
        <b/>
        <sz val="11"/>
        <rFont val="Arial"/>
        <family val="2"/>
      </rPr>
      <t>TOTALS</t>
    </r>
    <r>
      <rPr>
        <sz val="11"/>
        <rFont val="Arial"/>
        <family val="2"/>
      </rPr>
      <t xml:space="preserve"> (sum of 6i-6j)</t>
    </r>
  </si>
  <si>
    <r>
      <t xml:space="preserve">TOTAL </t>
    </r>
    <r>
      <rPr>
        <sz val="11"/>
        <rFont val="Arial Narrow"/>
        <family val="2"/>
      </rPr>
      <t>(sum of lines 8 - 11)</t>
    </r>
  </si>
  <si>
    <r>
      <t>TOTAL</t>
    </r>
    <r>
      <rPr>
        <sz val="11"/>
        <rFont val="Arial Narrow"/>
        <family val="2"/>
      </rPr>
      <t xml:space="preserve"> (sum of lines 13 and 14)</t>
    </r>
  </si>
  <si>
    <r>
      <t xml:space="preserve">TOTAL </t>
    </r>
    <r>
      <rPr>
        <sz val="11"/>
        <rFont val="Arial Narrow"/>
        <family val="2"/>
      </rPr>
      <t>(sum of lines 16-19)</t>
    </r>
  </si>
  <si>
    <r>
      <t xml:space="preserve">i.  </t>
    </r>
    <r>
      <rPr>
        <b/>
        <sz val="11"/>
        <rFont val="Arial"/>
        <family val="2"/>
      </rPr>
      <t>Total Direct Charges</t>
    </r>
    <r>
      <rPr>
        <sz val="11"/>
        <rFont val="Arial"/>
        <family val="2"/>
      </rPr>
      <t xml:space="preserve"> (sum of 6a-6h)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</si>
</sst>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00"/>
    <numFmt numFmtId="165" formatCode="&quot;$&quot;#,##0"/>
    <numFmt numFmtId="166" formatCode="_(&quot;$&quot;* #,##0_);_(&quot;$&quot;* \(#,##0\);_(&quot;$&quot;* &quot;-&quot;??_);_(@_)"/>
  </numFmts>
  <fonts count="37" x14ac:knownFonts="1">
    <font>
      <sz val="10"/>
      <name val="Arial"/>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10"/>
      <name val="Arial"/>
      <family val="2"/>
    </font>
    <font>
      <b/>
      <sz val="14"/>
      <color indexed="18"/>
      <name val="Arial"/>
      <family val="2"/>
    </font>
    <font>
      <sz val="14"/>
      <color indexed="18"/>
      <name val="Arial"/>
      <family val="2"/>
    </font>
    <font>
      <sz val="14"/>
      <name val="Arial"/>
      <family val="2"/>
    </font>
    <font>
      <b/>
      <sz val="10"/>
      <color indexed="10"/>
      <name val="Arial"/>
      <family val="2"/>
    </font>
    <font>
      <b/>
      <sz val="12"/>
      <name val="Arial"/>
      <family val="2"/>
    </font>
    <font>
      <i/>
      <sz val="11"/>
      <name val="Arial"/>
      <family val="2"/>
    </font>
    <font>
      <b/>
      <sz val="14"/>
      <name val="Arial"/>
      <family val="2"/>
    </font>
    <font>
      <b/>
      <sz val="9"/>
      <name val="Arial"/>
      <family val="2"/>
    </font>
    <font>
      <sz val="9"/>
      <name val="Arial"/>
      <family val="2"/>
    </font>
    <font>
      <sz val="12"/>
      <name val="Arial"/>
      <family val="2"/>
    </font>
    <font>
      <b/>
      <sz val="8"/>
      <name val="Arial"/>
      <family val="2"/>
    </font>
    <font>
      <u/>
      <sz val="10"/>
      <name val="Arial"/>
      <family val="2"/>
    </font>
    <font>
      <b/>
      <sz val="12"/>
      <color indexed="10"/>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
      <sz val="10"/>
      <color rgb="FF0000FF"/>
      <name val="Arial"/>
      <family val="2"/>
    </font>
    <font>
      <sz val="9"/>
      <name val="Arial Narrow"/>
      <family val="2"/>
    </font>
    <font>
      <b/>
      <sz val="11"/>
      <name val="Arial Narrow"/>
      <family val="2"/>
    </font>
    <font>
      <sz val="11"/>
      <name val="Arial Narrow"/>
      <family val="2"/>
    </font>
    <font>
      <b/>
      <sz val="10"/>
      <name val="Arial Narrow"/>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10"/>
      </bottom>
      <diagonal/>
    </border>
    <border>
      <left style="thin">
        <color indexed="64"/>
      </left>
      <right style="thin">
        <color indexed="64"/>
      </right>
      <top/>
      <bottom style="medium">
        <color indexed="10"/>
      </bottom>
      <diagonal/>
    </border>
    <border>
      <left style="thin">
        <color indexed="64"/>
      </left>
      <right style="medium">
        <color indexed="64"/>
      </right>
      <top/>
      <bottom style="medium">
        <color indexed="10"/>
      </bottom>
      <diagonal/>
    </border>
    <border>
      <left style="medium">
        <color indexed="64"/>
      </left>
      <right style="thin">
        <color indexed="64"/>
      </right>
      <top/>
      <bottom style="medium">
        <color indexed="10"/>
      </bottom>
      <diagonal/>
    </border>
    <border>
      <left style="thin">
        <color indexed="64"/>
      </left>
      <right style="thin">
        <color indexed="64"/>
      </right>
      <top style="medium">
        <color indexed="10"/>
      </top>
      <bottom style="thin">
        <color indexed="64"/>
      </bottom>
      <diagonal/>
    </border>
  </borders>
  <cellStyleXfs count="4">
    <xf numFmtId="0" fontId="0" fillId="0" borderId="0"/>
    <xf numFmtId="44" fontId="1" fillId="0" borderId="0" applyFont="0" applyFill="0" applyBorder="0" applyAlignment="0" applyProtection="0"/>
    <xf numFmtId="0" fontId="5" fillId="0" borderId="0"/>
    <xf numFmtId="0" fontId="26" fillId="0" borderId="0"/>
  </cellStyleXfs>
  <cellXfs count="529">
    <xf numFmtId="0" fontId="0" fillId="0" borderId="0" xfId="0"/>
    <xf numFmtId="0" fontId="9" fillId="0" borderId="0" xfId="0" applyFont="1" applyAlignment="1">
      <alignment vertical="center" wrapText="1"/>
    </xf>
    <xf numFmtId="0" fontId="11" fillId="0" borderId="0" xfId="0" applyFont="1" applyAlignment="1">
      <alignment vertical="center" wrapText="1"/>
    </xf>
    <xf numFmtId="0" fontId="5" fillId="0" borderId="0" xfId="0" applyFont="1" applyAlignment="1" applyProtection="1">
      <alignment vertical="top" wrapText="1"/>
    </xf>
    <xf numFmtId="0" fontId="5" fillId="0" borderId="0" xfId="0" applyFont="1" applyAlignment="1" applyProtection="1">
      <alignment vertical="top" wrapText="1"/>
      <protection locked="0"/>
    </xf>
    <xf numFmtId="49" fontId="10" fillId="0" borderId="0" xfId="0" applyNumberFormat="1" applyFont="1" applyAlignment="1">
      <alignment horizontal="center" vertical="center" wrapText="1"/>
    </xf>
    <xf numFmtId="0" fontId="0" fillId="0" borderId="0" xfId="0" applyAlignment="1" applyProtection="1">
      <alignment vertical="center" wrapText="1"/>
    </xf>
    <xf numFmtId="0" fontId="5" fillId="0" borderId="26" xfId="0" applyFont="1" applyBorder="1" applyAlignment="1" applyProtection="1">
      <alignment vertical="center" wrapText="1"/>
      <protection locked="0"/>
    </xf>
    <xf numFmtId="0" fontId="5" fillId="0" borderId="19" xfId="0" applyFont="1" applyBorder="1" applyAlignment="1" applyProtection="1">
      <alignment vertical="center" wrapText="1"/>
      <protection locked="0"/>
    </xf>
    <xf numFmtId="0" fontId="5" fillId="0" borderId="19" xfId="0" applyFont="1" applyFill="1" applyBorder="1" applyAlignment="1" applyProtection="1">
      <alignment vertical="center" wrapText="1"/>
      <protection locked="0"/>
    </xf>
    <xf numFmtId="0" fontId="5" fillId="0" borderId="21" xfId="0" applyFont="1" applyFill="1" applyBorder="1" applyAlignment="1" applyProtection="1">
      <alignment vertical="center" wrapText="1"/>
      <protection locked="0"/>
    </xf>
    <xf numFmtId="49" fontId="5" fillId="0" borderId="0" xfId="0" applyNumberFormat="1"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7" fillId="0" borderId="0" xfId="0" applyFont="1" applyBorder="1" applyAlignment="1">
      <alignment horizontal="left" vertical="center" wrapText="1"/>
    </xf>
    <xf numFmtId="1" fontId="4" fillId="0" borderId="0" xfId="0" applyNumberFormat="1"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5" fillId="0" borderId="26" xfId="0" applyFont="1" applyBorder="1" applyAlignment="1" applyProtection="1">
      <alignment horizontal="left" vertical="center" wrapText="1"/>
      <protection locked="0"/>
    </xf>
    <xf numFmtId="0" fontId="5" fillId="0" borderId="1" xfId="0" applyFont="1" applyBorder="1" applyAlignment="1" applyProtection="1">
      <alignment vertical="center" wrapText="1"/>
      <protection locked="0"/>
    </xf>
    <xf numFmtId="0" fontId="5" fillId="0" borderId="19" xfId="0" applyFont="1" applyBorder="1" applyAlignment="1" applyProtection="1">
      <alignment horizontal="left" vertical="center" wrapText="1"/>
      <protection locked="0"/>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49" fontId="23" fillId="0" borderId="0" xfId="0" applyNumberFormat="1" applyFont="1" applyBorder="1" applyAlignment="1">
      <alignment horizontal="left" vertical="center" wrapText="1"/>
    </xf>
    <xf numFmtId="49" fontId="23" fillId="0" borderId="0" xfId="0" applyNumberFormat="1" applyFont="1" applyBorder="1" applyAlignment="1">
      <alignment horizontal="left" vertical="center"/>
    </xf>
    <xf numFmtId="0" fontId="4" fillId="0" borderId="0" xfId="0" applyFont="1" applyBorder="1" applyAlignment="1">
      <alignment horizontal="right" vertical="center" wrapText="1"/>
    </xf>
    <xf numFmtId="0" fontId="7" fillId="0" borderId="11" xfId="0" applyFont="1" applyBorder="1" applyAlignment="1" applyProtection="1">
      <alignment horizontal="left" vertical="center" wrapText="1"/>
      <protection locked="0"/>
    </xf>
    <xf numFmtId="0" fontId="7" fillId="0" borderId="0" xfId="0" applyFont="1" applyBorder="1" applyAlignment="1">
      <alignment vertical="center" wrapText="1"/>
    </xf>
    <xf numFmtId="0" fontId="4" fillId="0" borderId="0" xfId="0" applyFont="1" applyBorder="1" applyAlignment="1">
      <alignment vertical="center" wrapText="1"/>
    </xf>
    <xf numFmtId="0" fontId="2" fillId="0" borderId="0" xfId="0" applyNumberFormat="1" applyFont="1" applyBorder="1" applyAlignment="1">
      <alignment horizontal="center" vertical="center" wrapText="1"/>
    </xf>
    <xf numFmtId="49" fontId="0" fillId="0" borderId="0" xfId="0" applyNumberFormat="1" applyAlignment="1" applyProtection="1">
      <alignment horizontal="left" vertical="center" wrapText="1"/>
    </xf>
    <xf numFmtId="49" fontId="5" fillId="0" borderId="0" xfId="0" applyNumberFormat="1" applyFont="1" applyAlignment="1" applyProtection="1">
      <alignment horizontal="left" vertical="center" wrapText="1"/>
    </xf>
    <xf numFmtId="0" fontId="3" fillId="0" borderId="0" xfId="0" applyFont="1" applyAlignment="1" applyProtection="1">
      <alignment horizontal="center" vertical="center" wrapText="1"/>
    </xf>
    <xf numFmtId="0" fontId="5" fillId="0" borderId="0" xfId="0" applyFont="1" applyAlignment="1" applyProtection="1">
      <alignment vertical="center" wrapText="1"/>
    </xf>
    <xf numFmtId="49" fontId="3" fillId="0" borderId="0" xfId="0" applyNumberFormat="1" applyFont="1" applyAlignment="1" applyProtection="1">
      <alignment horizontal="right" vertical="center" wrapText="1"/>
    </xf>
    <xf numFmtId="49" fontId="0" fillId="0" borderId="0" xfId="0" applyNumberFormat="1" applyAlignment="1">
      <alignment horizontal="left" vertical="center" wrapText="1"/>
    </xf>
    <xf numFmtId="0" fontId="0" fillId="0" borderId="0" xfId="0" applyAlignment="1">
      <alignment vertical="center" wrapText="1"/>
    </xf>
    <xf numFmtId="49" fontId="2" fillId="0" borderId="0" xfId="0" applyNumberFormat="1" applyFont="1" applyAlignment="1">
      <alignment horizontal="left" vertical="center" wrapText="1"/>
    </xf>
    <xf numFmtId="49" fontId="2" fillId="0" borderId="0" xfId="0" applyNumberFormat="1" applyFont="1" applyAlignment="1">
      <alignment horizontal="right" vertical="center" wrapText="1"/>
    </xf>
    <xf numFmtId="0" fontId="2" fillId="0" borderId="0" xfId="0" applyFont="1" applyAlignment="1">
      <alignment vertical="center" wrapText="1"/>
    </xf>
    <xf numFmtId="0" fontId="28" fillId="0" borderId="0" xfId="0" applyNumberFormat="1" applyFont="1" applyFill="1" applyBorder="1" applyAlignment="1">
      <alignment horizontal="left" vertical="center" wrapText="1"/>
    </xf>
    <xf numFmtId="49" fontId="4" fillId="0" borderId="0" xfId="0" applyNumberFormat="1" applyFont="1" applyFill="1" applyBorder="1" applyAlignment="1" applyProtection="1">
      <alignment vertical="center" wrapText="1"/>
    </xf>
    <xf numFmtId="0" fontId="7" fillId="0" borderId="0" xfId="0" applyFont="1" applyAlignment="1">
      <alignment vertical="center" wrapText="1"/>
    </xf>
    <xf numFmtId="49" fontId="5" fillId="0" borderId="0" xfId="0" applyNumberFormat="1" applyFont="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18" fillId="0" borderId="0" xfId="0" applyFont="1" applyFill="1" applyBorder="1" applyAlignment="1">
      <alignment vertical="center" wrapText="1"/>
    </xf>
    <xf numFmtId="0" fontId="3" fillId="0" borderId="0" xfId="0" applyFont="1" applyBorder="1" applyAlignment="1">
      <alignment vertical="center" wrapText="1"/>
    </xf>
    <xf numFmtId="0" fontId="5" fillId="0" borderId="0" xfId="0" applyFont="1" applyBorder="1" applyAlignment="1">
      <alignment vertical="center" wrapText="1"/>
    </xf>
    <xf numFmtId="0" fontId="5" fillId="0" borderId="0" xfId="0" applyFont="1" applyBorder="1" applyAlignment="1" applyProtection="1">
      <alignment vertical="center" wrapText="1"/>
      <protection locked="0"/>
    </xf>
    <xf numFmtId="0" fontId="5" fillId="0" borderId="1" xfId="0" applyFont="1" applyBorder="1" applyAlignment="1" applyProtection="1">
      <alignment vertical="center"/>
      <protection locked="0"/>
    </xf>
    <xf numFmtId="0" fontId="5" fillId="0" borderId="8" xfId="0" applyFont="1" applyBorder="1" applyAlignment="1" applyProtection="1">
      <alignment vertical="center"/>
      <protection locked="0"/>
    </xf>
    <xf numFmtId="0" fontId="3" fillId="2" borderId="28" xfId="0" applyFont="1" applyFill="1" applyBorder="1" applyAlignment="1" applyProtection="1">
      <alignment horizontal="center" vertical="center" wrapText="1"/>
    </xf>
    <xf numFmtId="0" fontId="3" fillId="2" borderId="7" xfId="0" applyFont="1" applyFill="1" applyBorder="1" applyAlignment="1" applyProtection="1">
      <alignment horizontal="left" vertical="center" wrapText="1"/>
    </xf>
    <xf numFmtId="165" fontId="5" fillId="2" borderId="8" xfId="0" applyNumberFormat="1" applyFont="1" applyFill="1" applyBorder="1" applyAlignment="1" applyProtection="1">
      <alignment horizontal="right" vertical="center" wrapText="1"/>
    </xf>
    <xf numFmtId="0" fontId="3" fillId="2" borderId="6" xfId="0" applyFont="1" applyFill="1" applyBorder="1" applyAlignment="1" applyProtection="1">
      <alignment horizontal="left" vertical="center" wrapText="1"/>
    </xf>
    <xf numFmtId="0" fontId="3" fillId="2" borderId="29" xfId="0" applyFont="1" applyFill="1" applyBorder="1" applyAlignment="1" applyProtection="1">
      <alignment horizontal="right" vertical="center" wrapText="1"/>
    </xf>
    <xf numFmtId="165" fontId="5" fillId="2" borderId="4" xfId="0" applyNumberFormat="1" applyFont="1" applyFill="1" applyBorder="1" applyAlignment="1" applyProtection="1">
      <alignment horizontal="right" vertical="center" wrapText="1"/>
    </xf>
    <xf numFmtId="0" fontId="3" fillId="2" borderId="28" xfId="0" applyFont="1" applyFill="1" applyBorder="1" applyAlignment="1" applyProtection="1">
      <alignment horizontal="right" vertical="center" wrapText="1"/>
    </xf>
    <xf numFmtId="0" fontId="4" fillId="2" borderId="28" xfId="0" applyFont="1" applyFill="1" applyBorder="1" applyAlignment="1" applyProtection="1">
      <alignment horizontal="center" vertical="center" wrapText="1"/>
    </xf>
    <xf numFmtId="0" fontId="4" fillId="2" borderId="30" xfId="0" applyFont="1" applyFill="1" applyBorder="1" applyAlignment="1" applyProtection="1">
      <alignment horizontal="center" vertical="center" wrapText="1"/>
    </xf>
    <xf numFmtId="0" fontId="4" fillId="2" borderId="31" xfId="0" applyFont="1" applyFill="1" applyBorder="1" applyAlignment="1" applyProtection="1">
      <alignment horizontal="center" vertical="center" wrapText="1"/>
    </xf>
    <xf numFmtId="165" fontId="5" fillId="2" borderId="1" xfId="0" applyNumberFormat="1" applyFont="1" applyFill="1" applyBorder="1" applyAlignment="1" applyProtection="1">
      <alignment horizontal="right" vertical="center" wrapText="1"/>
    </xf>
    <xf numFmtId="165" fontId="5" fillId="2" borderId="32" xfId="0" applyNumberFormat="1" applyFont="1" applyFill="1" applyBorder="1" applyAlignment="1" applyProtection="1">
      <alignment horizontal="right" vertical="center" wrapText="1"/>
    </xf>
    <xf numFmtId="0" fontId="5" fillId="3" borderId="19" xfId="0" applyFont="1" applyFill="1" applyBorder="1" applyAlignment="1" applyProtection="1">
      <alignment horizontal="center" vertical="center" wrapText="1"/>
    </xf>
    <xf numFmtId="0" fontId="3" fillId="4" borderId="33" xfId="0" applyFont="1" applyFill="1" applyBorder="1" applyAlignment="1" applyProtection="1">
      <alignment horizontal="center" vertical="center" wrapText="1"/>
    </xf>
    <xf numFmtId="0" fontId="3" fillId="4" borderId="28" xfId="0" applyFont="1" applyFill="1" applyBorder="1" applyAlignment="1" applyProtection="1">
      <alignment horizontal="center" vertical="center" wrapText="1"/>
    </xf>
    <xf numFmtId="0" fontId="3" fillId="4" borderId="34" xfId="0" applyFont="1" applyFill="1" applyBorder="1" applyAlignment="1" applyProtection="1">
      <alignment horizontal="center" vertical="center" wrapText="1"/>
    </xf>
    <xf numFmtId="0" fontId="2" fillId="4" borderId="35" xfId="0" applyFont="1" applyFill="1" applyBorder="1" applyAlignment="1" applyProtection="1">
      <alignment horizontal="left" vertical="center" wrapText="1"/>
    </xf>
    <xf numFmtId="0" fontId="2" fillId="4" borderId="36" xfId="0" applyFont="1" applyFill="1" applyBorder="1" applyAlignment="1" applyProtection="1">
      <alignment horizontal="left" vertical="center" wrapText="1"/>
    </xf>
    <xf numFmtId="0" fontId="3" fillId="4" borderId="37" xfId="0" applyFont="1" applyFill="1" applyBorder="1" applyAlignment="1" applyProtection="1">
      <alignment horizontal="center" vertical="center" wrapText="1"/>
    </xf>
    <xf numFmtId="0" fontId="3" fillId="4" borderId="38" xfId="0" applyFont="1" applyFill="1" applyBorder="1" applyAlignment="1" applyProtection="1">
      <alignment horizontal="center" vertical="center" wrapText="1"/>
    </xf>
    <xf numFmtId="0" fontId="3" fillId="4" borderId="39" xfId="0" applyFont="1" applyFill="1" applyBorder="1" applyAlignment="1" applyProtection="1">
      <alignment horizontal="center" vertical="center" wrapText="1"/>
    </xf>
    <xf numFmtId="0" fontId="3" fillId="4" borderId="15" xfId="0" applyFont="1" applyFill="1" applyBorder="1" applyAlignment="1" applyProtection="1">
      <alignment horizontal="left" vertical="center" wrapText="1"/>
    </xf>
    <xf numFmtId="0" fontId="3" fillId="4" borderId="2" xfId="0" applyFont="1" applyFill="1" applyBorder="1" applyAlignment="1" applyProtection="1">
      <alignment horizontal="left" vertical="center" wrapText="1"/>
    </xf>
    <xf numFmtId="0" fontId="3" fillId="4" borderId="40" xfId="0" applyFont="1" applyFill="1" applyBorder="1" applyAlignment="1" applyProtection="1">
      <alignment horizontal="left" vertical="center" wrapText="1"/>
    </xf>
    <xf numFmtId="0" fontId="3" fillId="4" borderId="41" xfId="0" applyFont="1" applyFill="1" applyBorder="1" applyAlignment="1" applyProtection="1">
      <alignment horizontal="left" vertical="center" wrapText="1"/>
    </xf>
    <xf numFmtId="0" fontId="3" fillId="4" borderId="41" xfId="0" applyFont="1" applyFill="1" applyBorder="1" applyAlignment="1" applyProtection="1">
      <alignment horizontal="right" vertical="center" wrapText="1"/>
    </xf>
    <xf numFmtId="0" fontId="3" fillId="4" borderId="22" xfId="0" applyFont="1" applyFill="1" applyBorder="1" applyAlignment="1" applyProtection="1">
      <alignment horizontal="right" vertical="center" wrapText="1"/>
    </xf>
    <xf numFmtId="0" fontId="5" fillId="3" borderId="8" xfId="0" applyFont="1" applyFill="1" applyBorder="1" applyAlignment="1" applyProtection="1">
      <alignment horizontal="right" vertical="center" wrapText="1"/>
      <protection locked="0"/>
    </xf>
    <xf numFmtId="164" fontId="5" fillId="3" borderId="8" xfId="0" applyNumberFormat="1" applyFont="1" applyFill="1" applyBorder="1" applyAlignment="1" applyProtection="1">
      <alignment horizontal="right" vertical="center" wrapText="1"/>
      <protection locked="0"/>
    </xf>
    <xf numFmtId="1" fontId="5" fillId="3" borderId="12" xfId="0" applyNumberFormat="1" applyFont="1" applyFill="1" applyBorder="1" applyAlignment="1" applyProtection="1">
      <alignment horizontal="right" vertical="center" wrapText="1"/>
      <protection locked="0"/>
    </xf>
    <xf numFmtId="164" fontId="5" fillId="3" borderId="12" xfId="0" applyNumberFormat="1" applyFont="1" applyFill="1" applyBorder="1" applyAlignment="1" applyProtection="1">
      <alignment horizontal="right" vertical="center" wrapText="1"/>
      <protection locked="0"/>
    </xf>
    <xf numFmtId="0" fontId="5" fillId="3" borderId="1" xfId="0" applyFont="1" applyFill="1" applyBorder="1" applyAlignment="1" applyProtection="1">
      <alignment horizontal="right" vertical="center" wrapText="1"/>
      <protection locked="0"/>
    </xf>
    <xf numFmtId="164" fontId="5" fillId="3" borderId="1" xfId="0" applyNumberFormat="1" applyFont="1" applyFill="1" applyBorder="1" applyAlignment="1" applyProtection="1">
      <alignment horizontal="right" vertical="center" wrapText="1"/>
      <protection locked="0"/>
    </xf>
    <xf numFmtId="1" fontId="5" fillId="3" borderId="3" xfId="0" applyNumberFormat="1" applyFont="1" applyFill="1" applyBorder="1" applyAlignment="1" applyProtection="1">
      <alignment horizontal="right" vertical="center" wrapText="1"/>
      <protection locked="0"/>
    </xf>
    <xf numFmtId="164" fontId="5" fillId="3" borderId="3" xfId="0" applyNumberFormat="1" applyFont="1" applyFill="1" applyBorder="1" applyAlignment="1" applyProtection="1">
      <alignment horizontal="right" vertical="center" wrapText="1"/>
      <protection locked="0"/>
    </xf>
    <xf numFmtId="1" fontId="5" fillId="3" borderId="1" xfId="0" applyNumberFormat="1" applyFont="1" applyFill="1" applyBorder="1" applyAlignment="1" applyProtection="1">
      <alignment horizontal="right" vertical="center" wrapText="1"/>
      <protection locked="0"/>
    </xf>
    <xf numFmtId="0" fontId="4" fillId="4" borderId="38" xfId="0" applyFont="1" applyFill="1" applyBorder="1" applyAlignment="1" applyProtection="1">
      <alignment horizontal="center" vertical="center" wrapText="1"/>
    </xf>
    <xf numFmtId="164" fontId="4" fillId="4" borderId="38" xfId="0" applyNumberFormat="1" applyFont="1" applyFill="1" applyBorder="1" applyAlignment="1" applyProtection="1">
      <alignment horizontal="center" vertical="center" wrapText="1"/>
    </xf>
    <xf numFmtId="0" fontId="31" fillId="2" borderId="6" xfId="0" applyFont="1" applyFill="1" applyBorder="1" applyAlignment="1" applyProtection="1">
      <alignment horizontal="left" vertical="center" wrapText="1"/>
    </xf>
    <xf numFmtId="0" fontId="31" fillId="2" borderId="1" xfId="0" applyFont="1" applyFill="1" applyBorder="1" applyAlignment="1" applyProtection="1">
      <alignment horizontal="right" vertical="center" wrapText="1"/>
    </xf>
    <xf numFmtId="164" fontId="31" fillId="2" borderId="1" xfId="0" applyNumberFormat="1" applyFont="1" applyFill="1" applyBorder="1" applyAlignment="1" applyProtection="1">
      <alignment horizontal="right" vertical="center" wrapText="1"/>
    </xf>
    <xf numFmtId="165" fontId="31" fillId="2" borderId="8" xfId="0" applyNumberFormat="1" applyFont="1" applyFill="1" applyBorder="1" applyAlignment="1" applyProtection="1">
      <alignment horizontal="right" vertical="center" wrapText="1"/>
    </xf>
    <xf numFmtId="1" fontId="31" fillId="2" borderId="3" xfId="0" applyNumberFormat="1" applyFont="1" applyFill="1" applyBorder="1" applyAlignment="1" applyProtection="1">
      <alignment horizontal="right" vertical="center" wrapText="1"/>
    </xf>
    <xf numFmtId="164" fontId="31" fillId="2" borderId="12" xfId="0" applyNumberFormat="1" applyFont="1" applyFill="1" applyBorder="1" applyAlignment="1" applyProtection="1">
      <alignment horizontal="right" vertical="center" wrapText="1"/>
    </xf>
    <xf numFmtId="165" fontId="31" fillId="2" borderId="12" xfId="0" applyNumberFormat="1" applyFont="1" applyFill="1" applyBorder="1" applyAlignment="1" applyProtection="1">
      <alignment horizontal="right" vertical="center" wrapText="1"/>
    </xf>
    <xf numFmtId="0" fontId="31" fillId="2" borderId="26" xfId="0" applyFont="1" applyFill="1" applyBorder="1" applyAlignment="1" applyProtection="1">
      <alignment horizontal="left" vertical="center" wrapText="1"/>
    </xf>
    <xf numFmtId="0" fontId="31" fillId="2" borderId="44" xfId="0" applyFont="1" applyFill="1" applyBorder="1" applyAlignment="1" applyProtection="1">
      <alignment horizontal="left" vertical="center" wrapText="1"/>
    </xf>
    <xf numFmtId="0" fontId="31" fillId="2" borderId="32" xfId="0" applyFont="1" applyFill="1" applyBorder="1" applyAlignment="1" applyProtection="1">
      <alignment horizontal="right" vertical="center" wrapText="1"/>
    </xf>
    <xf numFmtId="164" fontId="31" fillId="2" borderId="32" xfId="0" applyNumberFormat="1" applyFont="1" applyFill="1" applyBorder="1" applyAlignment="1" applyProtection="1">
      <alignment horizontal="right" vertical="center" wrapText="1"/>
    </xf>
    <xf numFmtId="165" fontId="31" fillId="2" borderId="38" xfId="0" applyNumberFormat="1" applyFont="1" applyFill="1" applyBorder="1" applyAlignment="1" applyProtection="1">
      <alignment horizontal="right" vertical="center" wrapText="1"/>
    </xf>
    <xf numFmtId="1" fontId="31" fillId="2" borderId="20" xfId="0" applyNumberFormat="1" applyFont="1" applyFill="1" applyBorder="1" applyAlignment="1" applyProtection="1">
      <alignment horizontal="right" vertical="center" wrapText="1"/>
    </xf>
    <xf numFmtId="164" fontId="31" fillId="2" borderId="45" xfId="0" applyNumberFormat="1" applyFont="1" applyFill="1" applyBorder="1" applyAlignment="1" applyProtection="1">
      <alignment horizontal="right" vertical="center" wrapText="1"/>
    </xf>
    <xf numFmtId="165" fontId="31" fillId="2" borderId="45" xfId="0" applyNumberFormat="1" applyFont="1" applyFill="1" applyBorder="1" applyAlignment="1" applyProtection="1">
      <alignment horizontal="right" vertical="center" wrapText="1"/>
    </xf>
    <xf numFmtId="0" fontId="31" fillId="2" borderId="39" xfId="0" applyFont="1" applyFill="1" applyBorder="1" applyAlignment="1" applyProtection="1">
      <alignment horizontal="left" vertical="center" wrapText="1"/>
    </xf>
    <xf numFmtId="0" fontId="3" fillId="2" borderId="28" xfId="0" applyFont="1" applyFill="1" applyBorder="1" applyAlignment="1" applyProtection="1">
      <alignment horizontal="right" vertical="center" wrapText="1"/>
      <protection locked="0"/>
    </xf>
    <xf numFmtId="164" fontId="3" fillId="2" borderId="28" xfId="0" applyNumberFormat="1" applyFont="1" applyFill="1" applyBorder="1" applyAlignment="1" applyProtection="1">
      <alignment horizontal="right" vertical="center" wrapText="1"/>
      <protection locked="0"/>
    </xf>
    <xf numFmtId="0" fontId="3" fillId="2" borderId="34" xfId="0" applyFont="1" applyFill="1" applyBorder="1" applyAlignment="1" applyProtection="1">
      <alignment horizontal="right" vertical="center" wrapText="1"/>
      <protection locked="0"/>
    </xf>
    <xf numFmtId="165" fontId="5" fillId="2" borderId="12" xfId="0" applyNumberFormat="1" applyFont="1" applyFill="1" applyBorder="1" applyAlignment="1" applyProtection="1">
      <alignment horizontal="right" vertical="center" wrapText="1"/>
      <protection locked="0"/>
    </xf>
    <xf numFmtId="165" fontId="5" fillId="2" borderId="8" xfId="0" applyNumberFormat="1" applyFont="1" applyFill="1" applyBorder="1" applyAlignment="1" applyProtection="1">
      <alignment horizontal="right" vertical="center" wrapText="1"/>
      <protection locked="0"/>
    </xf>
    <xf numFmtId="1" fontId="5" fillId="2" borderId="12" xfId="0" applyNumberFormat="1" applyFont="1" applyFill="1" applyBorder="1" applyAlignment="1" applyProtection="1">
      <alignment horizontal="right" vertical="center" wrapText="1"/>
      <protection locked="0"/>
    </xf>
    <xf numFmtId="49" fontId="4" fillId="4" borderId="42" xfId="2" applyNumberFormat="1" applyFont="1" applyFill="1" applyBorder="1" applyAlignment="1" applyProtection="1">
      <alignment horizontal="center" vertical="center" wrapText="1"/>
    </xf>
    <xf numFmtId="0" fontId="4" fillId="4" borderId="43" xfId="2" applyFont="1" applyFill="1" applyBorder="1" applyAlignment="1">
      <alignment horizontal="center" vertical="center" wrapText="1"/>
    </xf>
    <xf numFmtId="0" fontId="7" fillId="4" borderId="2" xfId="0" applyFont="1" applyFill="1" applyBorder="1" applyAlignment="1">
      <alignment vertical="center" wrapText="1"/>
    </xf>
    <xf numFmtId="49" fontId="4" fillId="4" borderId="1" xfId="2" applyNumberFormat="1" applyFont="1" applyFill="1" applyBorder="1" applyAlignment="1" applyProtection="1">
      <alignment horizontal="center" vertical="center" wrapText="1"/>
    </xf>
    <xf numFmtId="0" fontId="4" fillId="4" borderId="1" xfId="2" applyFont="1" applyFill="1" applyBorder="1" applyAlignment="1">
      <alignment horizontal="center" vertical="center" wrapText="1"/>
    </xf>
    <xf numFmtId="0" fontId="7" fillId="4" borderId="19" xfId="2" applyFont="1" applyFill="1" applyBorder="1" applyAlignment="1">
      <alignment vertical="center" wrapText="1"/>
    </xf>
    <xf numFmtId="49" fontId="4" fillId="2" borderId="22" xfId="2" applyNumberFormat="1" applyFont="1" applyFill="1" applyBorder="1" applyAlignment="1">
      <alignment horizontal="right" vertical="center" wrapText="1"/>
    </xf>
    <xf numFmtId="165" fontId="3" fillId="2" borderId="32" xfId="2" applyNumberFormat="1" applyFont="1" applyFill="1" applyBorder="1" applyAlignment="1">
      <alignment horizontal="center" vertical="center" wrapText="1"/>
    </xf>
    <xf numFmtId="9" fontId="3" fillId="2" borderId="32" xfId="2" applyNumberFormat="1" applyFont="1" applyFill="1" applyBorder="1" applyAlignment="1">
      <alignment horizontal="center" vertical="center" wrapText="1"/>
    </xf>
    <xf numFmtId="165" fontId="4" fillId="2" borderId="21" xfId="2" applyNumberFormat="1" applyFont="1" applyFill="1" applyBorder="1" applyAlignment="1">
      <alignment horizontal="center" vertical="center" wrapText="1"/>
    </xf>
    <xf numFmtId="165" fontId="27" fillId="2" borderId="1" xfId="2" applyNumberFormat="1" applyFont="1" applyFill="1" applyBorder="1" applyAlignment="1" applyProtection="1">
      <alignment horizontal="center" vertical="center" wrapText="1"/>
    </xf>
    <xf numFmtId="165" fontId="27" fillId="2" borderId="1" xfId="2" applyNumberFormat="1" applyFont="1" applyFill="1" applyBorder="1" applyAlignment="1">
      <alignment horizontal="center" vertical="center" wrapText="1"/>
    </xf>
    <xf numFmtId="165" fontId="27" fillId="2" borderId="19" xfId="2" applyNumberFormat="1" applyFont="1" applyFill="1" applyBorder="1" applyAlignment="1">
      <alignment horizontal="center" vertical="center" wrapText="1"/>
    </xf>
    <xf numFmtId="6" fontId="27" fillId="2" borderId="1" xfId="2" applyNumberFormat="1" applyFont="1" applyFill="1" applyBorder="1" applyAlignment="1" applyProtection="1">
      <alignment horizontal="center" vertical="center" wrapText="1"/>
    </xf>
    <xf numFmtId="9" fontId="27" fillId="2" borderId="1" xfId="2" applyNumberFormat="1" applyFont="1" applyFill="1" applyBorder="1" applyAlignment="1" applyProtection="1">
      <alignment horizontal="center" vertical="center" wrapText="1"/>
    </xf>
    <xf numFmtId="9" fontId="27" fillId="2" borderId="1" xfId="2" applyNumberFormat="1" applyFont="1" applyFill="1" applyBorder="1" applyAlignment="1">
      <alignment horizontal="center" vertical="center" wrapText="1"/>
    </xf>
    <xf numFmtId="165" fontId="5" fillId="2" borderId="8" xfId="0" applyNumberFormat="1" applyFont="1" applyFill="1" applyBorder="1" applyAlignment="1" applyProtection="1">
      <alignment horizontal="right" vertical="top" wrapText="1"/>
      <protection locked="0"/>
    </xf>
    <xf numFmtId="164" fontId="5" fillId="2" borderId="28" xfId="0" applyNumberFormat="1" applyFont="1" applyFill="1" applyBorder="1" applyAlignment="1" applyProtection="1">
      <alignment horizontal="center" vertical="top" wrapText="1"/>
      <protection locked="0"/>
    </xf>
    <xf numFmtId="1" fontId="5" fillId="2" borderId="28" xfId="0" applyNumberFormat="1" applyFont="1" applyFill="1" applyBorder="1" applyAlignment="1" applyProtection="1">
      <alignment horizontal="center" vertical="top" wrapText="1"/>
      <protection locked="0"/>
    </xf>
    <xf numFmtId="0" fontId="5" fillId="2" borderId="34" xfId="0" applyFont="1" applyFill="1" applyBorder="1" applyAlignment="1" applyProtection="1">
      <alignment horizontal="left" vertical="top" wrapText="1"/>
      <protection locked="0"/>
    </xf>
    <xf numFmtId="164" fontId="5" fillId="3" borderId="8" xfId="0" applyNumberFormat="1" applyFont="1" applyFill="1" applyBorder="1" applyAlignment="1" applyProtection="1">
      <alignment horizontal="center" vertical="top" wrapText="1"/>
      <protection locked="0"/>
    </xf>
    <xf numFmtId="1" fontId="5" fillId="3" borderId="8" xfId="0" applyNumberFormat="1" applyFont="1" applyFill="1" applyBorder="1" applyAlignment="1" applyProtection="1">
      <alignment horizontal="center" vertical="top" wrapText="1"/>
      <protection locked="0"/>
    </xf>
    <xf numFmtId="165" fontId="5" fillId="3" borderId="8" xfId="0" applyNumberFormat="1" applyFont="1" applyFill="1" applyBorder="1" applyAlignment="1" applyProtection="1">
      <alignment horizontal="right" vertical="top" wrapText="1"/>
      <protection locked="0"/>
    </xf>
    <xf numFmtId="0" fontId="5" fillId="3" borderId="26" xfId="0" applyFont="1" applyFill="1" applyBorder="1" applyAlignment="1" applyProtection="1">
      <alignment horizontal="left" vertical="top" wrapText="1"/>
      <protection locked="0"/>
    </xf>
    <xf numFmtId="164" fontId="5" fillId="3" borderId="1" xfId="0" applyNumberFormat="1" applyFont="1" applyFill="1" applyBorder="1" applyAlignment="1" applyProtection="1">
      <alignment horizontal="center" vertical="top" wrapText="1"/>
      <protection locked="0"/>
    </xf>
    <xf numFmtId="1" fontId="5" fillId="3" borderId="1" xfId="0" applyNumberFormat="1" applyFont="1" applyFill="1" applyBorder="1" applyAlignment="1" applyProtection="1">
      <alignment horizontal="center" vertical="top" wrapText="1"/>
      <protection locked="0"/>
    </xf>
    <xf numFmtId="0" fontId="5" fillId="3" borderId="19" xfId="0" applyFont="1" applyFill="1" applyBorder="1" applyAlignment="1" applyProtection="1">
      <alignment horizontal="left" vertical="top" wrapText="1"/>
      <protection locked="0"/>
    </xf>
    <xf numFmtId="164" fontId="3" fillId="2" borderId="28" xfId="0" applyNumberFormat="1" applyFont="1" applyFill="1" applyBorder="1" applyAlignment="1" applyProtection="1">
      <alignment horizontal="center" vertical="top" wrapText="1"/>
      <protection locked="0"/>
    </xf>
    <xf numFmtId="0" fontId="3" fillId="2" borderId="34" xfId="0" applyFont="1" applyFill="1" applyBorder="1" applyAlignment="1" applyProtection="1">
      <alignment horizontal="left" vertical="top" wrapText="1"/>
      <protection locked="0"/>
    </xf>
    <xf numFmtId="164" fontId="5" fillId="4" borderId="8" xfId="0" applyNumberFormat="1" applyFont="1" applyFill="1" applyBorder="1" applyAlignment="1" applyProtection="1">
      <alignment horizontal="center" vertical="top" wrapText="1"/>
      <protection locked="0"/>
    </xf>
    <xf numFmtId="0" fontId="5" fillId="4" borderId="26" xfId="0" applyFont="1" applyFill="1" applyBorder="1" applyAlignment="1" applyProtection="1">
      <alignment horizontal="left" vertical="top" wrapText="1"/>
      <protection locked="0"/>
    </xf>
    <xf numFmtId="0" fontId="5" fillId="3" borderId="8" xfId="0" applyFont="1" applyFill="1" applyBorder="1" applyAlignment="1" applyProtection="1">
      <alignment horizontal="center" vertical="top" wrapText="1"/>
      <protection locked="0"/>
    </xf>
    <xf numFmtId="165" fontId="5" fillId="3" borderId="8" xfId="0" applyNumberFormat="1" applyFont="1" applyFill="1" applyBorder="1" applyAlignment="1" applyProtection="1">
      <alignment horizontal="center" vertical="top" wrapText="1"/>
      <protection locked="0"/>
    </xf>
    <xf numFmtId="0" fontId="5" fillId="3" borderId="1" xfId="0" applyFont="1" applyFill="1" applyBorder="1" applyAlignment="1" applyProtection="1">
      <alignment horizontal="center" vertical="top" wrapText="1"/>
      <protection locked="0"/>
    </xf>
    <xf numFmtId="165" fontId="5" fillId="3" borderId="1" xfId="0" applyNumberFormat="1" applyFont="1" applyFill="1" applyBorder="1" applyAlignment="1" applyProtection="1">
      <alignment horizontal="right" vertical="top" wrapText="1"/>
      <protection locked="0"/>
    </xf>
    <xf numFmtId="0" fontId="5" fillId="2" borderId="28" xfId="0" applyFont="1" applyFill="1" applyBorder="1" applyAlignment="1" applyProtection="1">
      <alignment horizontal="center" vertical="top" wrapText="1"/>
      <protection locked="0"/>
    </xf>
    <xf numFmtId="165" fontId="5" fillId="2" borderId="28" xfId="0" applyNumberFormat="1" applyFont="1" applyFill="1" applyBorder="1" applyAlignment="1" applyProtection="1">
      <alignment horizontal="right" vertical="top" wrapText="1"/>
      <protection locked="0"/>
    </xf>
    <xf numFmtId="0" fontId="5" fillId="2" borderId="34" xfId="0" applyFont="1" applyFill="1" applyBorder="1" applyAlignment="1" applyProtection="1">
      <alignment horizontal="center" vertical="top" wrapText="1"/>
      <protection locked="0"/>
    </xf>
    <xf numFmtId="165" fontId="5" fillId="2" borderId="1" xfId="0" applyNumberFormat="1" applyFont="1" applyFill="1" applyBorder="1" applyAlignment="1" applyProtection="1">
      <alignment horizontal="right" vertical="top" wrapText="1"/>
      <protection locked="0"/>
    </xf>
    <xf numFmtId="0" fontId="5" fillId="0" borderId="0" xfId="0" applyFont="1" applyFill="1" applyAlignment="1" applyProtection="1">
      <alignment vertical="top" wrapText="1"/>
      <protection locked="0"/>
    </xf>
    <xf numFmtId="165" fontId="4" fillId="4" borderId="38" xfId="0" applyNumberFormat="1" applyFont="1" applyFill="1" applyBorder="1" applyAlignment="1" applyProtection="1">
      <alignment horizontal="center" vertical="center" wrapText="1"/>
    </xf>
    <xf numFmtId="1" fontId="4" fillId="4" borderId="38" xfId="0" applyNumberFormat="1" applyFont="1" applyFill="1" applyBorder="1" applyAlignment="1" applyProtection="1">
      <alignment horizontal="center" vertical="center" wrapText="1"/>
    </xf>
    <xf numFmtId="1" fontId="3" fillId="2" borderId="28" xfId="0" applyNumberFormat="1" applyFont="1" applyFill="1" applyBorder="1" applyAlignment="1" applyProtection="1">
      <alignment horizontal="right" vertical="top" wrapText="1"/>
      <protection locked="0"/>
    </xf>
    <xf numFmtId="0" fontId="5" fillId="0" borderId="51" xfId="0" applyFont="1" applyBorder="1" applyAlignment="1" applyProtection="1">
      <alignment vertical="center" wrapText="1"/>
      <protection locked="0"/>
    </xf>
    <xf numFmtId="0" fontId="5" fillId="3" borderId="51" xfId="0" applyFont="1" applyFill="1" applyBorder="1" applyAlignment="1" applyProtection="1">
      <alignment horizontal="right" vertical="center" wrapText="1"/>
      <protection locked="0"/>
    </xf>
    <xf numFmtId="164" fontId="5" fillId="3" borderId="51" xfId="0" applyNumberFormat="1" applyFont="1" applyFill="1" applyBorder="1" applyAlignment="1" applyProtection="1">
      <alignment horizontal="right" vertical="center" wrapText="1"/>
      <protection locked="0"/>
    </xf>
    <xf numFmtId="165" fontId="5" fillId="2" borderId="4" xfId="0" applyNumberFormat="1" applyFont="1" applyFill="1" applyBorder="1" applyAlignment="1" applyProtection="1">
      <alignment horizontal="right" vertical="center" wrapText="1"/>
      <protection locked="0"/>
    </xf>
    <xf numFmtId="1" fontId="5" fillId="3" borderId="51" xfId="0" applyNumberFormat="1" applyFont="1" applyFill="1" applyBorder="1" applyAlignment="1" applyProtection="1">
      <alignment horizontal="right" vertical="center" wrapText="1"/>
      <protection locked="0"/>
    </xf>
    <xf numFmtId="1" fontId="5" fillId="2" borderId="9" xfId="0" applyNumberFormat="1" applyFont="1" applyFill="1" applyBorder="1" applyAlignment="1" applyProtection="1">
      <alignment horizontal="right" vertical="center" wrapText="1"/>
      <protection locked="0"/>
    </xf>
    <xf numFmtId="165" fontId="5" fillId="2" borderId="9" xfId="0" applyNumberFormat="1" applyFont="1" applyFill="1" applyBorder="1" applyAlignment="1" applyProtection="1">
      <alignment horizontal="right" vertical="center" wrapText="1"/>
      <protection locked="0"/>
    </xf>
    <xf numFmtId="0" fontId="5" fillId="0" borderId="18" xfId="0" applyFont="1" applyBorder="1" applyAlignment="1" applyProtection="1">
      <alignment horizontal="left" vertical="center" wrapText="1"/>
      <protection locked="0"/>
    </xf>
    <xf numFmtId="165" fontId="5" fillId="3" borderId="8" xfId="1" applyNumberFormat="1" applyFont="1" applyFill="1" applyBorder="1" applyAlignment="1" applyProtection="1">
      <alignment horizontal="right" vertical="top" wrapText="1"/>
      <protection locked="0"/>
    </xf>
    <xf numFmtId="165" fontId="5" fillId="3" borderId="1" xfId="1" applyNumberFormat="1" applyFont="1" applyFill="1" applyBorder="1" applyAlignment="1" applyProtection="1">
      <alignment horizontal="right" vertical="top" wrapText="1"/>
      <protection locked="0"/>
    </xf>
    <xf numFmtId="165" fontId="5" fillId="4" borderId="8" xfId="1" applyNumberFormat="1" applyFont="1" applyFill="1" applyBorder="1" applyAlignment="1" applyProtection="1">
      <alignment horizontal="right" vertical="top" wrapText="1"/>
      <protection locked="0"/>
    </xf>
    <xf numFmtId="165" fontId="5" fillId="2" borderId="28" xfId="1" applyNumberFormat="1" applyFont="1" applyFill="1" applyBorder="1" applyAlignment="1" applyProtection="1">
      <alignment horizontal="right" vertical="top" wrapText="1"/>
      <protection locked="0"/>
    </xf>
    <xf numFmtId="1" fontId="5" fillId="3" borderId="8" xfId="0" applyNumberFormat="1" applyFont="1" applyFill="1" applyBorder="1" applyAlignment="1" applyProtection="1">
      <alignment horizontal="right" vertical="top" wrapText="1"/>
      <protection locked="0"/>
    </xf>
    <xf numFmtId="1" fontId="5" fillId="3" borderId="1" xfId="0" applyNumberFormat="1" applyFont="1" applyFill="1" applyBorder="1" applyAlignment="1" applyProtection="1">
      <alignment horizontal="right" vertical="top" wrapText="1"/>
      <protection locked="0"/>
    </xf>
    <xf numFmtId="1" fontId="5" fillId="4" borderId="8" xfId="0" applyNumberFormat="1" applyFont="1" applyFill="1" applyBorder="1" applyAlignment="1" applyProtection="1">
      <alignment horizontal="right" vertical="top" wrapText="1"/>
      <protection locked="0"/>
    </xf>
    <xf numFmtId="1" fontId="5" fillId="2" borderId="28" xfId="0" applyNumberFormat="1" applyFont="1" applyFill="1" applyBorder="1" applyAlignment="1" applyProtection="1">
      <alignment horizontal="right" vertical="top" wrapText="1"/>
      <protection locked="0"/>
    </xf>
    <xf numFmtId="165" fontId="3" fillId="2" borderId="28" xfId="1" applyNumberFormat="1" applyFont="1" applyFill="1" applyBorder="1" applyAlignment="1" applyProtection="1">
      <alignment horizontal="right" vertical="top" wrapText="1"/>
      <protection locked="0"/>
    </xf>
    <xf numFmtId="9" fontId="30" fillId="2" borderId="2" xfId="2" applyNumberFormat="1" applyFont="1" applyFill="1" applyBorder="1" applyAlignment="1" applyProtection="1">
      <alignment horizontal="left" vertical="center" wrapText="1"/>
    </xf>
    <xf numFmtId="0" fontId="5" fillId="3" borderId="7" xfId="0" applyFont="1" applyFill="1" applyBorder="1" applyAlignment="1" applyProtection="1">
      <alignment horizontal="left" vertical="top" wrapText="1"/>
      <protection locked="0"/>
    </xf>
    <xf numFmtId="0" fontId="5" fillId="3" borderId="6" xfId="0" applyFont="1" applyFill="1" applyBorder="1" applyAlignment="1" applyProtection="1">
      <alignment horizontal="left" vertical="top" wrapText="1"/>
      <protection locked="0"/>
    </xf>
    <xf numFmtId="0" fontId="31" fillId="3" borderId="6" xfId="0" applyFont="1" applyFill="1" applyBorder="1" applyAlignment="1" applyProtection="1">
      <alignment horizontal="left" vertical="top" wrapText="1"/>
      <protection locked="0"/>
    </xf>
    <xf numFmtId="0" fontId="3" fillId="4" borderId="7" xfId="0" applyFont="1" applyFill="1" applyBorder="1" applyAlignment="1" applyProtection="1">
      <alignment horizontal="center" vertical="top" wrapText="1"/>
      <protection locked="0"/>
    </xf>
    <xf numFmtId="0" fontId="3" fillId="4" borderId="30" xfId="0" applyFont="1" applyFill="1" applyBorder="1" applyAlignment="1" applyProtection="1">
      <alignment horizontal="center" vertical="top" wrapText="1"/>
      <protection locked="0"/>
    </xf>
    <xf numFmtId="0" fontId="5" fillId="3" borderId="29" xfId="0" applyFont="1" applyFill="1" applyBorder="1" applyAlignment="1" applyProtection="1">
      <alignment horizontal="left" vertical="top" wrapText="1"/>
      <protection locked="0"/>
    </xf>
    <xf numFmtId="164" fontId="5" fillId="3" borderId="51" xfId="0" applyNumberFormat="1" applyFont="1" applyFill="1" applyBorder="1" applyAlignment="1" applyProtection="1">
      <alignment horizontal="center" vertical="top" wrapText="1"/>
      <protection locked="0"/>
    </xf>
    <xf numFmtId="1" fontId="5" fillId="3" borderId="51" xfId="0" applyNumberFormat="1" applyFont="1" applyFill="1" applyBorder="1" applyAlignment="1" applyProtection="1">
      <alignment horizontal="right" vertical="top" wrapText="1"/>
      <protection locked="0"/>
    </xf>
    <xf numFmtId="165" fontId="5" fillId="3" borderId="51" xfId="1" applyNumberFormat="1" applyFont="1" applyFill="1" applyBorder="1" applyAlignment="1" applyProtection="1">
      <alignment horizontal="right" vertical="top" wrapText="1"/>
      <protection locked="0"/>
    </xf>
    <xf numFmtId="0" fontId="5" fillId="3" borderId="18" xfId="0" applyFont="1" applyFill="1" applyBorder="1" applyAlignment="1" applyProtection="1">
      <alignment horizontal="left" vertical="top" wrapText="1"/>
      <protection locked="0"/>
    </xf>
    <xf numFmtId="0" fontId="5" fillId="0" borderId="15" xfId="0" applyFont="1" applyBorder="1" applyAlignment="1" applyProtection="1">
      <alignment horizontal="center" vertical="center"/>
      <protection locked="0"/>
    </xf>
    <xf numFmtId="0" fontId="31" fillId="2" borderId="2" xfId="0" applyFont="1" applyFill="1" applyBorder="1" applyAlignment="1" applyProtection="1">
      <alignment horizontal="center" vertical="center"/>
    </xf>
    <xf numFmtId="0" fontId="31" fillId="2" borderId="22" xfId="0" applyFont="1" applyFill="1" applyBorder="1" applyAlignment="1" applyProtection="1">
      <alignment horizontal="center" vertical="center"/>
    </xf>
    <xf numFmtId="0" fontId="5" fillId="3" borderId="51" xfId="0" applyFont="1" applyFill="1" applyBorder="1" applyAlignment="1" applyProtection="1">
      <alignment horizontal="center" vertical="top" wrapText="1"/>
      <protection locked="0"/>
    </xf>
    <xf numFmtId="165" fontId="5" fillId="3" borderId="51" xfId="0" applyNumberFormat="1" applyFont="1" applyFill="1" applyBorder="1" applyAlignment="1" applyProtection="1">
      <alignment horizontal="right" vertical="top" wrapText="1"/>
      <protection locked="0"/>
    </xf>
    <xf numFmtId="165" fontId="5" fillId="2" borderId="51" xfId="0" applyNumberFormat="1" applyFont="1" applyFill="1" applyBorder="1" applyAlignment="1" applyProtection="1">
      <alignment horizontal="right" vertical="top" wrapText="1"/>
      <protection locked="0"/>
    </xf>
    <xf numFmtId="1" fontId="5" fillId="3" borderId="51" xfId="0" applyNumberFormat="1" applyFont="1" applyFill="1" applyBorder="1" applyAlignment="1" applyProtection="1">
      <alignment horizontal="center" vertical="top" wrapText="1"/>
      <protection locked="0"/>
    </xf>
    <xf numFmtId="0" fontId="5" fillId="0" borderId="2" xfId="0" applyFont="1" applyBorder="1" applyAlignment="1" applyProtection="1">
      <alignment horizontal="center" vertical="top" wrapText="1"/>
      <protection locked="0"/>
    </xf>
    <xf numFmtId="0" fontId="5" fillId="0" borderId="40" xfId="0" applyFont="1" applyBorder="1" applyAlignment="1" applyProtection="1">
      <alignment horizontal="center" vertical="top" wrapText="1"/>
      <protection locked="0"/>
    </xf>
    <xf numFmtId="0" fontId="5" fillId="0" borderId="15" xfId="0" applyFont="1" applyBorder="1" applyAlignment="1" applyProtection="1">
      <alignment horizontal="center" vertical="top" wrapText="1"/>
      <protection locked="0"/>
    </xf>
    <xf numFmtId="49" fontId="2" fillId="0" borderId="0" xfId="0" applyNumberFormat="1" applyFont="1" applyAlignment="1">
      <alignment vertical="center" wrapText="1"/>
    </xf>
    <xf numFmtId="0" fontId="31" fillId="3" borderId="19" xfId="0" applyFont="1" applyFill="1" applyBorder="1" applyAlignment="1" applyProtection="1">
      <alignment horizontal="center" vertical="center" wrapText="1"/>
    </xf>
    <xf numFmtId="0" fontId="5" fillId="2" borderId="18" xfId="0" applyFont="1" applyFill="1" applyBorder="1" applyAlignment="1" applyProtection="1">
      <alignment horizontal="center" vertical="center" wrapText="1"/>
    </xf>
    <xf numFmtId="10" fontId="5" fillId="2" borderId="8" xfId="0" applyNumberFormat="1" applyFont="1" applyFill="1" applyBorder="1" applyAlignment="1" applyProtection="1">
      <alignment horizontal="center" vertical="center" wrapText="1"/>
    </xf>
    <xf numFmtId="10" fontId="5" fillId="2" borderId="32" xfId="0" applyNumberFormat="1" applyFont="1" applyFill="1" applyBorder="1" applyAlignment="1" applyProtection="1">
      <alignment horizontal="center" vertical="center" wrapText="1"/>
    </xf>
    <xf numFmtId="165" fontId="3" fillId="2" borderId="28" xfId="0" applyNumberFormat="1" applyFont="1" applyFill="1" applyBorder="1" applyAlignment="1" applyProtection="1">
      <alignment horizontal="right" vertical="center" wrapText="1"/>
    </xf>
    <xf numFmtId="1" fontId="3" fillId="2" borderId="28" xfId="0" applyNumberFormat="1" applyFont="1" applyFill="1" applyBorder="1" applyAlignment="1" applyProtection="1">
      <alignment horizontal="right" vertical="center" wrapText="1"/>
    </xf>
    <xf numFmtId="6" fontId="7" fillId="0" borderId="2" xfId="2" applyNumberFormat="1" applyFont="1" applyBorder="1" applyAlignment="1" applyProtection="1">
      <alignment horizontal="left" vertical="center" wrapText="1"/>
      <protection locked="0"/>
    </xf>
    <xf numFmtId="3" fontId="7" fillId="3" borderId="1" xfId="2" applyNumberFormat="1" applyFont="1" applyFill="1" applyBorder="1" applyAlignment="1" applyProtection="1">
      <alignment horizontal="center" vertical="center" wrapText="1"/>
      <protection locked="0"/>
    </xf>
    <xf numFmtId="10" fontId="7" fillId="3" borderId="1" xfId="2" applyNumberFormat="1" applyFont="1" applyFill="1" applyBorder="1" applyAlignment="1" applyProtection="1">
      <alignment horizontal="center" vertical="center" wrapText="1"/>
      <protection locked="0"/>
    </xf>
    <xf numFmtId="6" fontId="7" fillId="0" borderId="2" xfId="2" applyNumberFormat="1" applyFont="1" applyBorder="1" applyAlignment="1" applyProtection="1">
      <alignment horizontal="center" vertical="center" wrapText="1"/>
      <protection locked="0"/>
    </xf>
    <xf numFmtId="165" fontId="7" fillId="2" borderId="1" xfId="2" applyNumberFormat="1" applyFont="1" applyFill="1" applyBorder="1" applyAlignment="1" applyProtection="1">
      <alignment horizontal="center" vertical="center" wrapText="1"/>
      <protection locked="0"/>
    </xf>
    <xf numFmtId="165" fontId="7" fillId="2" borderId="19" xfId="2" applyNumberFormat="1" applyFont="1" applyFill="1" applyBorder="1" applyAlignment="1" applyProtection="1">
      <alignment horizontal="center" vertical="center" wrapText="1"/>
      <protection locked="0"/>
    </xf>
    <xf numFmtId="0" fontId="7" fillId="0" borderId="0" xfId="0" applyFont="1" applyAlignment="1" applyProtection="1">
      <alignment vertical="center" wrapText="1"/>
      <protection locked="0"/>
    </xf>
    <xf numFmtId="0" fontId="5" fillId="4" borderId="2" xfId="0" applyFont="1" applyFill="1" applyBorder="1" applyAlignment="1" applyProtection="1">
      <alignment horizontal="center" vertical="top" wrapText="1"/>
      <protection locked="0"/>
    </xf>
    <xf numFmtId="0" fontId="5" fillId="4" borderId="36" xfId="0" applyFont="1" applyFill="1" applyBorder="1" applyAlignment="1" applyProtection="1">
      <alignment horizontal="center" vertical="top" wrapText="1"/>
      <protection locked="0"/>
    </xf>
    <xf numFmtId="165" fontId="3" fillId="2" borderId="28" xfId="0" applyNumberFormat="1" applyFont="1" applyFill="1" applyBorder="1" applyAlignment="1" applyProtection="1">
      <alignment horizontal="right" vertical="top" wrapText="1"/>
    </xf>
    <xf numFmtId="49" fontId="2" fillId="0" borderId="0" xfId="0" applyNumberFormat="1" applyFont="1" applyAlignment="1" applyProtection="1">
      <alignment vertical="top" wrapText="1"/>
      <protection locked="0"/>
    </xf>
    <xf numFmtId="49" fontId="3" fillId="0" borderId="0" xfId="0" applyNumberFormat="1" applyFont="1" applyAlignment="1" applyProtection="1">
      <alignment horizontal="left" vertical="top" wrapText="1"/>
      <protection locked="0"/>
    </xf>
    <xf numFmtId="166" fontId="3" fillId="0" borderId="0" xfId="1" applyNumberFormat="1" applyFont="1" applyAlignment="1" applyProtection="1">
      <alignment horizontal="left" vertical="top" wrapText="1"/>
      <protection locked="0"/>
    </xf>
    <xf numFmtId="49" fontId="3" fillId="0" borderId="0" xfId="0" applyNumberFormat="1" applyFont="1" applyAlignment="1" applyProtection="1">
      <alignment horizontal="right" vertical="top" wrapText="1"/>
      <protection locked="0"/>
    </xf>
    <xf numFmtId="0" fontId="2" fillId="0" borderId="0" xfId="0" applyNumberFormat="1" applyFont="1" applyAlignment="1" applyProtection="1">
      <alignment horizontal="right" vertical="top" wrapText="1"/>
      <protection locked="0"/>
    </xf>
    <xf numFmtId="0" fontId="3" fillId="0" borderId="0" xfId="0" applyNumberFormat="1" applyFont="1" applyAlignment="1" applyProtection="1">
      <alignment horizontal="right"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49" fontId="5" fillId="0" borderId="0" xfId="0" applyNumberFormat="1" applyFont="1" applyAlignment="1" applyProtection="1">
      <alignment horizontal="left" vertical="top" wrapText="1"/>
      <protection locked="0"/>
    </xf>
    <xf numFmtId="164" fontId="5" fillId="0" borderId="0" xfId="0" applyNumberFormat="1" applyFont="1" applyAlignment="1" applyProtection="1">
      <alignment horizontal="center" vertical="top" wrapText="1"/>
      <protection locked="0"/>
    </xf>
    <xf numFmtId="1" fontId="5" fillId="0" borderId="0" xfId="0" applyNumberFormat="1" applyFont="1" applyAlignment="1" applyProtection="1">
      <alignment horizontal="center" vertical="top" wrapText="1"/>
      <protection locked="0"/>
    </xf>
    <xf numFmtId="166" fontId="5" fillId="0" borderId="0" xfId="1" applyNumberFormat="1" applyFont="1" applyAlignment="1" applyProtection="1">
      <alignment horizontal="center" vertical="top" wrapText="1"/>
      <protection locked="0"/>
    </xf>
    <xf numFmtId="165" fontId="5" fillId="0" borderId="0" xfId="0" applyNumberFormat="1" applyFont="1" applyAlignment="1" applyProtection="1">
      <alignment horizontal="right" vertical="top" wrapText="1"/>
      <protection locked="0"/>
    </xf>
    <xf numFmtId="0" fontId="5" fillId="0" borderId="0" xfId="0" applyFont="1" applyAlignment="1" applyProtection="1">
      <alignment horizontal="left" vertical="top" wrapText="1"/>
      <protection locked="0"/>
    </xf>
    <xf numFmtId="0" fontId="3" fillId="4" borderId="46" xfId="0" applyFont="1" applyFill="1" applyBorder="1" applyAlignment="1" applyProtection="1">
      <alignment horizontal="center" vertical="center" wrapText="1"/>
      <protection locked="0"/>
    </xf>
    <xf numFmtId="164" fontId="3" fillId="4" borderId="47" xfId="0" applyNumberFormat="1" applyFont="1" applyFill="1" applyBorder="1" applyAlignment="1" applyProtection="1">
      <alignment horizontal="center" vertical="center" wrapText="1"/>
      <protection locked="0"/>
    </xf>
    <xf numFmtId="1" fontId="3" fillId="4" borderId="47" xfId="0" applyNumberFormat="1" applyFont="1" applyFill="1" applyBorder="1" applyAlignment="1" applyProtection="1">
      <alignment horizontal="center" vertical="center" wrapText="1"/>
      <protection locked="0"/>
    </xf>
    <xf numFmtId="166" fontId="3" fillId="4" borderId="47" xfId="1" applyNumberFormat="1" applyFont="1" applyFill="1" applyBorder="1" applyAlignment="1" applyProtection="1">
      <alignment horizontal="center" vertical="center" wrapText="1"/>
      <protection locked="0"/>
    </xf>
    <xf numFmtId="165" fontId="3" fillId="4" borderId="47" xfId="0" applyNumberFormat="1" applyFont="1" applyFill="1" applyBorder="1" applyAlignment="1" applyProtection="1">
      <alignment horizontal="center" vertical="center" wrapText="1"/>
      <protection locked="0"/>
    </xf>
    <xf numFmtId="0" fontId="3" fillId="4" borderId="48" xfId="0" applyFont="1" applyFill="1" applyBorder="1" applyAlignment="1" applyProtection="1">
      <alignment horizontal="center" vertical="center" wrapText="1"/>
      <protection locked="0"/>
    </xf>
    <xf numFmtId="0" fontId="3" fillId="4" borderId="33" xfId="0" applyFont="1" applyFill="1" applyBorder="1" applyAlignment="1" applyProtection="1">
      <alignment horizontal="center" vertical="top" wrapText="1"/>
      <protection locked="0"/>
    </xf>
    <xf numFmtId="0" fontId="3" fillId="0" borderId="0" xfId="0" applyFont="1" applyAlignment="1" applyProtection="1">
      <alignment horizontal="left" vertical="top" wrapText="1" indent="1"/>
      <protection locked="0"/>
    </xf>
    <xf numFmtId="0" fontId="31" fillId="2" borderId="61" xfId="0" applyFont="1" applyFill="1" applyBorder="1" applyAlignment="1" applyProtection="1">
      <alignment horizontal="center" vertical="top" wrapText="1"/>
      <protection locked="0"/>
    </xf>
    <xf numFmtId="0" fontId="30" fillId="2" borderId="58" xfId="0" applyFont="1" applyFill="1" applyBorder="1" applyAlignment="1" applyProtection="1">
      <alignment horizontal="left" vertical="top" wrapText="1"/>
      <protection locked="0"/>
    </xf>
    <xf numFmtId="164" fontId="31" fillId="2" borderId="59" xfId="0" applyNumberFormat="1" applyFont="1" applyFill="1" applyBorder="1" applyAlignment="1" applyProtection="1">
      <alignment horizontal="center" vertical="top" wrapText="1"/>
      <protection locked="0"/>
    </xf>
    <xf numFmtId="1" fontId="31" fillId="2" borderId="59" xfId="0" applyNumberFormat="1" applyFont="1" applyFill="1" applyBorder="1" applyAlignment="1" applyProtection="1">
      <alignment horizontal="right" vertical="top" wrapText="1"/>
      <protection locked="0"/>
    </xf>
    <xf numFmtId="165" fontId="31" fillId="2" borderId="59" xfId="1" applyNumberFormat="1" applyFont="1" applyFill="1" applyBorder="1" applyAlignment="1" applyProtection="1">
      <alignment horizontal="right" vertical="top" wrapText="1"/>
      <protection locked="0"/>
    </xf>
    <xf numFmtId="165" fontId="31" fillId="2" borderId="59" xfId="0" applyNumberFormat="1" applyFont="1" applyFill="1" applyBorder="1" applyAlignment="1" applyProtection="1">
      <alignment horizontal="right" vertical="top" wrapText="1"/>
      <protection locked="0"/>
    </xf>
    <xf numFmtId="0" fontId="31" fillId="2" borderId="60" xfId="0" applyFont="1" applyFill="1" applyBorder="1" applyAlignment="1" applyProtection="1">
      <alignment horizontal="left" vertical="top" wrapText="1"/>
      <protection locked="0"/>
    </xf>
    <xf numFmtId="0" fontId="6" fillId="0" borderId="0" xfId="0" applyFont="1" applyAlignment="1" applyProtection="1">
      <alignment vertical="top" wrapText="1"/>
      <protection locked="0"/>
    </xf>
    <xf numFmtId="165" fontId="5" fillId="2" borderId="28" xfId="0" applyNumberFormat="1" applyFont="1" applyFill="1" applyBorder="1" applyAlignment="1" applyProtection="1">
      <alignment horizontal="right" vertical="top" wrapText="1"/>
    </xf>
    <xf numFmtId="49" fontId="2" fillId="0" borderId="0" xfId="0" applyNumberFormat="1" applyFont="1" applyAlignment="1" applyProtection="1">
      <alignment horizontal="left" vertical="top" wrapText="1"/>
      <protection locked="0"/>
    </xf>
    <xf numFmtId="0" fontId="2" fillId="0" borderId="0" xfId="0" applyFont="1" applyAlignment="1" applyProtection="1">
      <alignment vertical="top" wrapText="1"/>
      <protection locked="0"/>
    </xf>
    <xf numFmtId="0" fontId="14" fillId="0" borderId="0" xfId="0" applyFont="1" applyAlignment="1" applyProtection="1">
      <alignment vertical="center" wrapText="1"/>
      <protection locked="0"/>
    </xf>
    <xf numFmtId="0" fontId="15" fillId="0" borderId="0" xfId="0" applyFont="1" applyAlignment="1" applyProtection="1">
      <alignment vertical="center" wrapText="1"/>
      <protection locked="0"/>
    </xf>
    <xf numFmtId="49" fontId="5" fillId="0" borderId="0" xfId="0" applyNumberFormat="1" applyFont="1" applyAlignment="1" applyProtection="1">
      <alignment horizontal="center" vertical="top" wrapText="1"/>
      <protection locked="0"/>
    </xf>
    <xf numFmtId="0" fontId="5" fillId="0" borderId="0" xfId="0" applyFont="1" applyAlignment="1" applyProtection="1">
      <alignment horizontal="center" vertical="top" wrapText="1"/>
      <protection locked="0"/>
    </xf>
    <xf numFmtId="0" fontId="4" fillId="4" borderId="49" xfId="0" applyFont="1" applyFill="1" applyBorder="1" applyAlignment="1" applyProtection="1">
      <alignment horizontal="center" vertical="center" wrapText="1"/>
      <protection locked="0"/>
    </xf>
    <xf numFmtId="0" fontId="4" fillId="4" borderId="47" xfId="0" applyFont="1" applyFill="1" applyBorder="1" applyAlignment="1" applyProtection="1">
      <alignment horizontal="center" vertical="center" wrapText="1"/>
      <protection locked="0"/>
    </xf>
    <xf numFmtId="165" fontId="4" fillId="4" borderId="47" xfId="0" applyNumberFormat="1" applyFont="1" applyFill="1" applyBorder="1" applyAlignment="1" applyProtection="1">
      <alignment horizontal="center" vertical="center" wrapText="1"/>
      <protection locked="0"/>
    </xf>
    <xf numFmtId="1" fontId="4" fillId="4" borderId="47" xfId="0" applyNumberFormat="1" applyFont="1" applyFill="1" applyBorder="1" applyAlignment="1" applyProtection="1">
      <alignment horizontal="center" vertical="center" wrapText="1"/>
      <protection locked="0"/>
    </xf>
    <xf numFmtId="0" fontId="4" fillId="4" borderId="48" xfId="0" applyFont="1" applyFill="1" applyBorder="1" applyAlignment="1" applyProtection="1">
      <alignment horizontal="center" vertical="center" wrapText="1"/>
      <protection locked="0"/>
    </xf>
    <xf numFmtId="0" fontId="3" fillId="0" borderId="0" xfId="0" applyFont="1" applyFill="1" applyAlignment="1" applyProtection="1">
      <alignment vertical="top" wrapText="1"/>
      <protection locked="0"/>
    </xf>
    <xf numFmtId="0" fontId="31" fillId="2" borderId="58" xfId="0" applyFont="1" applyFill="1" applyBorder="1" applyAlignment="1" applyProtection="1">
      <alignment horizontal="center" vertical="top" wrapText="1"/>
      <protection locked="0"/>
    </xf>
    <xf numFmtId="0" fontId="31" fillId="2" borderId="59" xfId="0" applyFont="1" applyFill="1" applyBorder="1" applyAlignment="1" applyProtection="1">
      <alignment horizontal="center" vertical="top" wrapText="1"/>
      <protection locked="0"/>
    </xf>
    <xf numFmtId="1" fontId="31" fillId="2" borderId="59" xfId="0" applyNumberFormat="1" applyFont="1" applyFill="1" applyBorder="1" applyAlignment="1" applyProtection="1">
      <alignment horizontal="center" vertical="top" wrapText="1"/>
      <protection locked="0"/>
    </xf>
    <xf numFmtId="164" fontId="7" fillId="0" borderId="14" xfId="0" applyNumberFormat="1" applyFont="1" applyBorder="1" applyAlignment="1" applyProtection="1">
      <alignment horizontal="right" vertical="center"/>
      <protection locked="0"/>
    </xf>
    <xf numFmtId="164" fontId="7" fillId="0" borderId="3" xfId="0" applyNumberFormat="1" applyFont="1" applyBorder="1" applyAlignment="1" applyProtection="1">
      <alignment horizontal="right" vertical="center"/>
      <protection locked="0"/>
    </xf>
    <xf numFmtId="164" fontId="7" fillId="0" borderId="9" xfId="0" applyNumberFormat="1" applyFont="1" applyBorder="1" applyAlignment="1" applyProtection="1">
      <alignment horizontal="right" vertical="center"/>
      <protection locked="0"/>
    </xf>
    <xf numFmtId="165" fontId="7" fillId="0" borderId="3" xfId="0" applyNumberFormat="1" applyFont="1" applyBorder="1" applyAlignment="1" applyProtection="1">
      <alignment horizontal="right" vertical="center"/>
      <protection locked="0"/>
    </xf>
    <xf numFmtId="49" fontId="2" fillId="0" borderId="0" xfId="0" applyNumberFormat="1" applyFont="1" applyAlignment="1">
      <alignment horizontal="left" vertical="center"/>
    </xf>
    <xf numFmtId="165" fontId="1" fillId="0" borderId="62" xfId="0" applyNumberFormat="1" applyFont="1" applyBorder="1" applyAlignment="1" applyProtection="1">
      <alignment horizontal="right" vertical="top" wrapText="1"/>
      <protection locked="0"/>
    </xf>
    <xf numFmtId="165" fontId="1" fillId="0" borderId="1" xfId="0" applyNumberFormat="1" applyFont="1" applyBorder="1" applyAlignment="1" applyProtection="1">
      <alignment horizontal="right" vertical="top" wrapText="1"/>
      <protection locked="0"/>
    </xf>
    <xf numFmtId="165" fontId="31" fillId="4" borderId="1" xfId="0" applyNumberFormat="1" applyFont="1" applyFill="1" applyBorder="1" applyAlignment="1" applyProtection="1">
      <alignment horizontal="right" vertical="top" wrapText="1"/>
      <protection locked="0"/>
    </xf>
    <xf numFmtId="165" fontId="1" fillId="0" borderId="32" xfId="0" applyNumberFormat="1" applyFont="1" applyBorder="1" applyAlignment="1" applyProtection="1">
      <alignment horizontal="right" vertical="top" wrapText="1"/>
      <protection locked="0"/>
    </xf>
    <xf numFmtId="165" fontId="3" fillId="2" borderId="28" xfId="0" applyNumberFormat="1" applyFont="1" applyFill="1" applyBorder="1" applyAlignment="1">
      <alignment horizontal="right" vertical="top" wrapText="1"/>
    </xf>
    <xf numFmtId="165" fontId="1" fillId="0" borderId="27" xfId="0" applyNumberFormat="1" applyFont="1" applyBorder="1" applyAlignment="1" applyProtection="1">
      <alignment horizontal="right" vertical="top" wrapText="1"/>
      <protection locked="0"/>
    </xf>
    <xf numFmtId="165" fontId="1" fillId="0" borderId="59" xfId="0" applyNumberFormat="1" applyFont="1" applyBorder="1" applyAlignment="1" applyProtection="1">
      <alignment horizontal="right" vertical="top" wrapText="1"/>
      <protection locked="0"/>
    </xf>
    <xf numFmtId="165" fontId="3" fillId="4" borderId="28" xfId="0" applyNumberFormat="1" applyFont="1" applyFill="1" applyBorder="1" applyAlignment="1">
      <alignment horizontal="right" vertical="top" wrapText="1"/>
    </xf>
    <xf numFmtId="0" fontId="5" fillId="0" borderId="36" xfId="0" applyFont="1" applyFill="1" applyBorder="1" applyAlignment="1" applyProtection="1">
      <alignment horizontal="center" vertical="top" wrapText="1"/>
      <protection locked="0"/>
    </xf>
    <xf numFmtId="0" fontId="3" fillId="0" borderId="33" xfId="0" applyFont="1" applyFill="1" applyBorder="1" applyAlignment="1" applyProtection="1">
      <alignment horizontal="right" vertical="top" wrapText="1"/>
      <protection locked="0"/>
    </xf>
    <xf numFmtId="164" fontId="3" fillId="0" borderId="28" xfId="0" applyNumberFormat="1" applyFont="1" applyFill="1" applyBorder="1" applyAlignment="1" applyProtection="1">
      <alignment horizontal="center" vertical="top" wrapText="1"/>
      <protection locked="0"/>
    </xf>
    <xf numFmtId="1" fontId="3" fillId="0" borderId="28" xfId="0" applyNumberFormat="1" applyFont="1" applyFill="1" applyBorder="1" applyAlignment="1" applyProtection="1">
      <alignment horizontal="right" vertical="top" wrapText="1"/>
      <protection locked="0"/>
    </xf>
    <xf numFmtId="165" fontId="3" fillId="0" borderId="28" xfId="1" applyNumberFormat="1" applyFont="1" applyFill="1" applyBorder="1" applyAlignment="1" applyProtection="1">
      <alignment horizontal="right" vertical="top" wrapText="1"/>
      <protection locked="0"/>
    </xf>
    <xf numFmtId="165" fontId="3" fillId="0" borderId="50" xfId="0" applyNumberFormat="1" applyFont="1" applyFill="1" applyBorder="1" applyAlignment="1">
      <alignment horizontal="right" vertical="top" wrapText="1"/>
    </xf>
    <xf numFmtId="0" fontId="3" fillId="0" borderId="34" xfId="0" applyFont="1" applyFill="1" applyBorder="1" applyAlignment="1" applyProtection="1">
      <alignment horizontal="left" vertical="top" wrapText="1"/>
      <protection locked="0"/>
    </xf>
    <xf numFmtId="164" fontId="3" fillId="4" borderId="28" xfId="0" applyNumberFormat="1" applyFont="1" applyFill="1" applyBorder="1" applyAlignment="1" applyProtection="1">
      <alignment horizontal="center" vertical="top" wrapText="1"/>
      <protection locked="0"/>
    </xf>
    <xf numFmtId="1" fontId="3" fillId="4" borderId="28" xfId="0" applyNumberFormat="1" applyFont="1" applyFill="1" applyBorder="1" applyAlignment="1" applyProtection="1">
      <alignment horizontal="right" vertical="top" wrapText="1"/>
      <protection locked="0"/>
    </xf>
    <xf numFmtId="165" fontId="3" fillId="4" borderId="28" xfId="1" applyNumberFormat="1" applyFont="1" applyFill="1" applyBorder="1" applyAlignment="1" applyProtection="1">
      <alignment horizontal="right" vertical="top" wrapText="1"/>
      <protection locked="0"/>
    </xf>
    <xf numFmtId="0" fontId="3" fillId="4" borderId="34" xfId="0" applyFont="1" applyFill="1" applyBorder="1" applyAlignment="1" applyProtection="1">
      <alignment horizontal="left" vertical="top" wrapText="1"/>
      <protection locked="0"/>
    </xf>
    <xf numFmtId="0" fontId="5" fillId="0" borderId="28" xfId="0" applyFont="1" applyFill="1" applyBorder="1" applyAlignment="1" applyProtection="1">
      <alignment horizontal="center" vertical="top" wrapText="1"/>
      <protection locked="0"/>
    </xf>
    <xf numFmtId="165" fontId="5" fillId="0" borderId="28" xfId="0" applyNumberFormat="1" applyFont="1" applyFill="1" applyBorder="1" applyAlignment="1" applyProtection="1">
      <alignment horizontal="right" vertical="top" wrapText="1"/>
      <protection locked="0"/>
    </xf>
    <xf numFmtId="165" fontId="5" fillId="0" borderId="28" xfId="0" applyNumberFormat="1" applyFont="1" applyFill="1" applyBorder="1" applyAlignment="1" applyProtection="1">
      <alignment horizontal="right" vertical="top" wrapText="1"/>
    </xf>
    <xf numFmtId="1" fontId="5" fillId="0" borderId="28" xfId="0" applyNumberFormat="1" applyFont="1" applyFill="1" applyBorder="1" applyAlignment="1" applyProtection="1">
      <alignment horizontal="center" vertical="top" wrapText="1"/>
      <protection locked="0"/>
    </xf>
    <xf numFmtId="0" fontId="5" fillId="0" borderId="34" xfId="0" applyFont="1" applyFill="1" applyBorder="1" applyAlignment="1" applyProtection="1">
      <alignment horizontal="center" vertical="top" wrapText="1"/>
      <protection locked="0"/>
    </xf>
    <xf numFmtId="164" fontId="5" fillId="2" borderId="33" xfId="0" applyNumberFormat="1" applyFont="1" applyFill="1" applyBorder="1" applyAlignment="1" applyProtection="1">
      <alignment horizontal="center" vertical="top" wrapText="1"/>
      <protection locked="0"/>
    </xf>
    <xf numFmtId="0" fontId="5" fillId="4" borderId="37" xfId="0" applyFont="1" applyFill="1" applyBorder="1" applyAlignment="1" applyProtection="1">
      <alignment horizontal="center" vertical="top" wrapText="1"/>
      <protection locked="0"/>
    </xf>
    <xf numFmtId="0" fontId="3" fillId="4" borderId="54" xfId="0" applyFont="1" applyFill="1" applyBorder="1" applyAlignment="1" applyProtection="1">
      <alignment horizontal="center" vertical="top" wrapText="1"/>
      <protection locked="0"/>
    </xf>
    <xf numFmtId="0" fontId="33" fillId="0" borderId="0" xfId="0" applyFont="1" applyAlignment="1">
      <alignment vertical="center"/>
    </xf>
    <xf numFmtId="165" fontId="35" fillId="0" borderId="1" xfId="0" applyNumberFormat="1" applyFont="1" applyBorder="1" applyAlignment="1" applyProtection="1">
      <alignment horizontal="right" vertical="center"/>
      <protection locked="0"/>
    </xf>
    <xf numFmtId="165" fontId="35" fillId="0" borderId="3" xfId="0" applyNumberFormat="1" applyFont="1" applyBorder="1" applyAlignment="1" applyProtection="1">
      <alignment horizontal="right" vertical="center"/>
      <protection locked="0"/>
    </xf>
    <xf numFmtId="0" fontId="21" fillId="0" borderId="0" xfId="0" applyFont="1"/>
    <xf numFmtId="0" fontId="1" fillId="0" borderId="0" xfId="0" applyFont="1"/>
    <xf numFmtId="0" fontId="7" fillId="0" borderId="8" xfId="0" applyFont="1" applyBorder="1" applyAlignment="1" applyProtection="1">
      <alignment horizontal="center" vertical="top"/>
      <protection locked="0"/>
    </xf>
    <xf numFmtId="164" fontId="7" fillId="0" borderId="8" xfId="0" applyNumberFormat="1" applyFont="1" applyBorder="1" applyAlignment="1" applyProtection="1">
      <alignment horizontal="right" vertical="top"/>
      <protection locked="0"/>
    </xf>
    <xf numFmtId="0" fontId="3" fillId="0" borderId="0" xfId="0" applyFont="1"/>
    <xf numFmtId="164" fontId="7" fillId="3" borderId="8" xfId="0" applyNumberFormat="1" applyFont="1" applyFill="1" applyBorder="1" applyAlignment="1" applyProtection="1">
      <alignment horizontal="right" vertical="center" wrapText="1"/>
    </xf>
    <xf numFmtId="0" fontId="0" fillId="0" borderId="0" xfId="0" applyAlignment="1">
      <alignment vertical="center"/>
    </xf>
    <xf numFmtId="0" fontId="7" fillId="0" borderId="0" xfId="0" applyFont="1" applyBorder="1" applyAlignment="1" applyProtection="1">
      <alignment horizontal="right" vertical="center"/>
    </xf>
    <xf numFmtId="0" fontId="7" fillId="0" borderId="0" xfId="0" applyFont="1" applyAlignment="1" applyProtection="1">
      <alignment vertical="center"/>
    </xf>
    <xf numFmtId="0" fontId="19" fillId="0" borderId="0" xfId="0" applyFont="1" applyAlignment="1" applyProtection="1">
      <alignment horizontal="left"/>
    </xf>
    <xf numFmtId="0" fontId="5" fillId="0" borderId="0" xfId="0" applyFont="1" applyAlignment="1" applyProtection="1">
      <alignment horizontal="left"/>
    </xf>
    <xf numFmtId="0" fontId="20" fillId="0" borderId="0" xfId="0" applyFont="1" applyAlignment="1" applyProtection="1">
      <alignment horizontal="right"/>
    </xf>
    <xf numFmtId="0" fontId="2" fillId="0" borderId="0" xfId="0" applyFont="1" applyAlignment="1" applyProtection="1">
      <alignment horizontal="left" vertical="center"/>
    </xf>
    <xf numFmtId="0" fontId="5" fillId="0" borderId="0" xfId="0" applyFont="1" applyAlignment="1" applyProtection="1">
      <alignment horizontal="left" vertical="center"/>
    </xf>
    <xf numFmtId="0" fontId="4" fillId="0" borderId="4" xfId="0" applyFont="1" applyBorder="1" applyAlignment="1" applyProtection="1">
      <alignment horizontal="center" vertical="center"/>
    </xf>
    <xf numFmtId="0" fontId="4" fillId="0" borderId="51" xfId="0"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5" xfId="0" applyFont="1" applyBorder="1" applyAlignment="1" applyProtection="1">
      <alignment horizontal="center" vertical="top"/>
    </xf>
    <xf numFmtId="0" fontId="1" fillId="0" borderId="4" xfId="0" applyFont="1" applyBorder="1" applyAlignment="1" applyProtection="1">
      <alignment horizontal="center" vertical="top"/>
    </xf>
    <xf numFmtId="2" fontId="7" fillId="0" borderId="3" xfId="0" applyNumberFormat="1" applyFont="1" applyBorder="1" applyAlignment="1" applyProtection="1">
      <alignment horizontal="right" vertical="top"/>
    </xf>
    <xf numFmtId="0" fontId="7" fillId="0" borderId="6" xfId="0" applyFont="1" applyBorder="1" applyAlignment="1" applyProtection="1">
      <alignment horizontal="left" vertical="top"/>
    </xf>
    <xf numFmtId="2" fontId="7" fillId="0" borderId="12" xfId="0" applyNumberFormat="1" applyFont="1" applyBorder="1" applyAlignment="1" applyProtection="1">
      <alignment horizontal="right" vertical="top"/>
    </xf>
    <xf numFmtId="2" fontId="7" fillId="0" borderId="12" xfId="0" applyNumberFormat="1" applyFont="1" applyBorder="1" applyAlignment="1" applyProtection="1">
      <alignment horizontal="right" vertical="center"/>
    </xf>
    <xf numFmtId="0" fontId="4" fillId="0" borderId="7" xfId="0" applyFont="1" applyBorder="1" applyAlignment="1" applyProtection="1">
      <alignment horizontal="center" vertical="center"/>
    </xf>
    <xf numFmtId="0" fontId="7" fillId="0" borderId="8" xfId="0" applyFont="1" applyBorder="1" applyAlignment="1" applyProtection="1">
      <alignment horizontal="center" vertical="center"/>
    </xf>
    <xf numFmtId="164" fontId="7" fillId="0" borderId="8" xfId="0" applyNumberFormat="1" applyFont="1" applyBorder="1" applyAlignment="1" applyProtection="1">
      <alignment horizontal="right" vertical="center"/>
    </xf>
    <xf numFmtId="2" fontId="21" fillId="0" borderId="0" xfId="0" applyNumberFormat="1" applyFont="1" applyBorder="1" applyAlignment="1" applyProtection="1">
      <alignment horizontal="right" vertical="center"/>
    </xf>
    <xf numFmtId="0" fontId="21" fillId="0" borderId="0" xfId="0" applyFont="1" applyBorder="1" applyAlignment="1" applyProtection="1">
      <alignment horizontal="center" vertical="center"/>
    </xf>
    <xf numFmtId="164" fontId="21" fillId="0" borderId="0" xfId="0" applyNumberFormat="1" applyFont="1" applyBorder="1" applyAlignment="1" applyProtection="1">
      <alignment horizontal="right" vertical="center"/>
    </xf>
    <xf numFmtId="0" fontId="7" fillId="0" borderId="29" xfId="0" applyFont="1" applyBorder="1" applyAlignment="1" applyProtection="1">
      <alignment vertical="center"/>
    </xf>
    <xf numFmtId="0" fontId="3" fillId="0" borderId="51" xfId="0" quotePrefix="1" applyFont="1" applyBorder="1" applyAlignment="1" applyProtection="1">
      <alignment horizontal="left" vertical="center"/>
    </xf>
    <xf numFmtId="49" fontId="7" fillId="0" borderId="12" xfId="0" applyNumberFormat="1" applyFont="1" applyBorder="1" applyAlignment="1" applyProtection="1">
      <alignment horizontal="right" vertical="center"/>
    </xf>
    <xf numFmtId="0" fontId="7" fillId="0" borderId="11" xfId="0" applyFont="1" applyBorder="1" applyAlignment="1" applyProtection="1">
      <alignment vertical="center"/>
    </xf>
    <xf numFmtId="0" fontId="7" fillId="0" borderId="7" xfId="0" applyFont="1" applyBorder="1" applyAlignment="1" applyProtection="1">
      <alignment vertical="center"/>
    </xf>
    <xf numFmtId="0" fontId="7" fillId="0" borderId="14" xfId="0" applyFont="1" applyBorder="1" applyAlignment="1" applyProtection="1">
      <alignment vertical="center"/>
    </xf>
    <xf numFmtId="164" fontId="7" fillId="0" borderId="51" xfId="0" applyNumberFormat="1" applyFont="1" applyBorder="1" applyAlignment="1" applyProtection="1">
      <alignment horizontal="right" vertical="center"/>
    </xf>
    <xf numFmtId="0" fontId="7" fillId="0" borderId="3" xfId="0" applyFont="1" applyBorder="1" applyAlignment="1" applyProtection="1">
      <alignment vertical="center"/>
    </xf>
    <xf numFmtId="164" fontId="7" fillId="0" borderId="1" xfId="0" applyNumberFormat="1" applyFont="1" applyBorder="1" applyAlignment="1" applyProtection="1">
      <alignment horizontal="right" vertical="center"/>
    </xf>
    <xf numFmtId="0" fontId="7" fillId="0" borderId="9" xfId="0" applyFont="1" applyBorder="1" applyAlignment="1" applyProtection="1">
      <alignment vertical="center"/>
    </xf>
    <xf numFmtId="164" fontId="7" fillId="3" borderId="9" xfId="0" applyNumberFormat="1" applyFont="1" applyFill="1" applyBorder="1" applyAlignment="1" applyProtection="1">
      <alignment horizontal="right" vertical="center"/>
    </xf>
    <xf numFmtId="164" fontId="7" fillId="0" borderId="4" xfId="0" applyNumberFormat="1" applyFont="1" applyBorder="1" applyAlignment="1" applyProtection="1">
      <alignment horizontal="right" vertical="center"/>
    </xf>
    <xf numFmtId="49" fontId="7" fillId="0" borderId="3" xfId="0" applyNumberFormat="1" applyFont="1" applyBorder="1" applyAlignment="1" applyProtection="1">
      <alignment vertical="center"/>
    </xf>
    <xf numFmtId="165" fontId="7" fillId="0" borderId="1" xfId="0" applyNumberFormat="1" applyFont="1" applyBorder="1" applyAlignment="1" applyProtection="1">
      <alignment horizontal="right" vertical="center"/>
    </xf>
    <xf numFmtId="0" fontId="21" fillId="0" borderId="0" xfId="0" applyFont="1" applyAlignment="1" applyProtection="1">
      <alignment vertical="center"/>
    </xf>
    <xf numFmtId="0" fontId="21" fillId="0" borderId="0" xfId="0" applyFont="1" applyProtection="1"/>
    <xf numFmtId="0" fontId="21" fillId="0" borderId="0" xfId="0" applyFont="1" applyAlignment="1" applyProtection="1">
      <alignment horizontal="center" vertical="center"/>
    </xf>
    <xf numFmtId="0" fontId="36" fillId="0" borderId="14" xfId="0" applyFont="1" applyBorder="1" applyAlignment="1" applyProtection="1">
      <alignment vertical="center"/>
    </xf>
    <xf numFmtId="0" fontId="36" fillId="0" borderId="51" xfId="0" applyFont="1" applyBorder="1" applyAlignment="1" applyProtection="1">
      <alignment horizontal="center" vertical="center"/>
    </xf>
    <xf numFmtId="49" fontId="35" fillId="0" borderId="3" xfId="0" applyNumberFormat="1" applyFont="1" applyBorder="1" applyAlignment="1" applyProtection="1">
      <alignment vertical="center"/>
    </xf>
    <xf numFmtId="165" fontId="35" fillId="0" borderId="1" xfId="0" applyNumberFormat="1" applyFont="1" applyBorder="1" applyAlignment="1" applyProtection="1">
      <alignment horizontal="right" vertical="center"/>
    </xf>
    <xf numFmtId="49" fontId="35" fillId="0" borderId="12" xfId="0" applyNumberFormat="1" applyFont="1" applyBorder="1" applyAlignment="1" applyProtection="1">
      <alignment vertical="center"/>
    </xf>
    <xf numFmtId="165" fontId="35" fillId="0" borderId="8" xfId="0" applyNumberFormat="1" applyFont="1" applyBorder="1" applyAlignment="1" applyProtection="1">
      <alignment horizontal="right" vertical="center"/>
    </xf>
    <xf numFmtId="0" fontId="34" fillId="0" borderId="4" xfId="0" applyFont="1" applyBorder="1" applyAlignment="1" applyProtection="1">
      <alignment horizontal="center" vertical="center"/>
    </xf>
    <xf numFmtId="0" fontId="34" fillId="0" borderId="3" xfId="0" applyFont="1" applyBorder="1" applyAlignment="1" applyProtection="1">
      <alignment horizontal="center" vertical="center"/>
    </xf>
    <xf numFmtId="0" fontId="34" fillId="0" borderId="1" xfId="0" applyFont="1" applyBorder="1" applyAlignment="1" applyProtection="1">
      <alignment horizontal="center" vertical="center"/>
    </xf>
    <xf numFmtId="165" fontId="35" fillId="0" borderId="3" xfId="0" applyNumberFormat="1" applyFont="1" applyBorder="1" applyAlignment="1" applyProtection="1">
      <alignment horizontal="right" vertical="center"/>
    </xf>
    <xf numFmtId="0" fontId="34" fillId="0" borderId="14" xfId="0" applyFont="1" applyBorder="1" applyAlignment="1" applyProtection="1">
      <alignment vertical="top"/>
    </xf>
    <xf numFmtId="0" fontId="34" fillId="0" borderId="13" xfId="0" applyFont="1" applyBorder="1" applyAlignment="1" applyProtection="1">
      <alignment vertical="top"/>
    </xf>
    <xf numFmtId="0" fontId="0" fillId="0" borderId="0" xfId="0" applyProtection="1"/>
    <xf numFmtId="49" fontId="3" fillId="0" borderId="9" xfId="0" applyNumberFormat="1" applyFont="1" applyBorder="1" applyAlignment="1" applyProtection="1">
      <alignment horizontal="right" vertical="center"/>
    </xf>
    <xf numFmtId="0" fontId="3" fillId="0" borderId="0" xfId="0" applyFont="1" applyBorder="1" applyAlignment="1" applyProtection="1">
      <alignment vertical="center"/>
    </xf>
    <xf numFmtId="0" fontId="3" fillId="0" borderId="5" xfId="0" applyFont="1" applyBorder="1" applyAlignment="1" applyProtection="1">
      <alignment vertical="center"/>
    </xf>
    <xf numFmtId="49" fontId="4" fillId="0" borderId="14" xfId="0" applyNumberFormat="1" applyFont="1" applyBorder="1" applyAlignment="1" applyProtection="1">
      <alignment horizontal="right" vertical="center"/>
    </xf>
    <xf numFmtId="0" fontId="4" fillId="0" borderId="13" xfId="0" applyFont="1" applyBorder="1" applyAlignment="1" applyProtection="1">
      <alignment vertical="center"/>
    </xf>
    <xf numFmtId="0" fontId="7" fillId="0" borderId="1" xfId="0" applyFont="1" applyBorder="1" applyAlignment="1" applyProtection="1">
      <alignment horizontal="center" vertical="top"/>
      <protection locked="0"/>
    </xf>
    <xf numFmtId="164" fontId="7" fillId="0" borderId="1" xfId="0" applyNumberFormat="1" applyFont="1" applyBorder="1" applyAlignment="1" applyProtection="1">
      <alignment horizontal="right" vertical="top"/>
      <protection locked="0"/>
    </xf>
    <xf numFmtId="0" fontId="7" fillId="0" borderId="7" xfId="0" applyFont="1" applyBorder="1" applyAlignment="1" applyProtection="1">
      <alignment horizontal="left" vertical="center"/>
    </xf>
    <xf numFmtId="49" fontId="7" fillId="0" borderId="12" xfId="0" applyNumberFormat="1" applyFont="1" applyBorder="1" applyAlignment="1" applyProtection="1">
      <alignment horizontal="left" vertical="center"/>
      <protection locked="0"/>
    </xf>
    <xf numFmtId="0" fontId="3" fillId="0" borderId="4" xfId="0" quotePrefix="1" applyFont="1" applyBorder="1" applyAlignment="1" applyProtection="1">
      <alignment horizontal="center" vertical="center"/>
    </xf>
    <xf numFmtId="0" fontId="7" fillId="0" borderId="7" xfId="0" applyFont="1" applyBorder="1" applyAlignment="1" applyProtection="1">
      <alignment horizontal="left" vertical="top"/>
      <protection locked="0"/>
    </xf>
    <xf numFmtId="164" fontId="7" fillId="0" borderId="1" xfId="0" applyNumberFormat="1" applyFont="1" applyBorder="1" applyAlignment="1" applyProtection="1">
      <alignment horizontal="right"/>
    </xf>
    <xf numFmtId="164" fontId="7" fillId="0" borderId="9" xfId="0" applyNumberFormat="1" applyFont="1" applyBorder="1" applyAlignment="1" applyProtection="1">
      <alignment horizontal="right" vertical="center"/>
    </xf>
    <xf numFmtId="49" fontId="29" fillId="0" borderId="0" xfId="0" applyNumberFormat="1" applyFont="1" applyBorder="1" applyAlignment="1">
      <alignment horizontal="center" vertical="center" wrapText="1"/>
    </xf>
    <xf numFmtId="0" fontId="7" fillId="0" borderId="11" xfId="0" applyFont="1" applyBorder="1" applyAlignment="1" applyProtection="1">
      <alignment horizontal="left" vertical="center" wrapText="1"/>
      <protection locked="0"/>
    </xf>
    <xf numFmtId="0" fontId="4" fillId="0" borderId="0" xfId="0" applyFont="1" applyBorder="1" applyAlignment="1">
      <alignment horizontal="right" vertical="center" wrapText="1"/>
    </xf>
    <xf numFmtId="0" fontId="4" fillId="4" borderId="36" xfId="0" applyFont="1" applyFill="1" applyBorder="1" applyAlignment="1" applyProtection="1">
      <alignment horizontal="center" vertical="center" wrapText="1"/>
    </xf>
    <xf numFmtId="0" fontId="4" fillId="4" borderId="28" xfId="0" applyFont="1" applyFill="1" applyBorder="1" applyAlignment="1" applyProtection="1">
      <alignment horizontal="center" vertical="center" wrapText="1"/>
    </xf>
    <xf numFmtId="0" fontId="4" fillId="4" borderId="34" xfId="0" applyFont="1" applyFill="1" applyBorder="1" applyAlignment="1" applyProtection="1">
      <alignment horizontal="center" vertical="center" wrapText="1"/>
    </xf>
    <xf numFmtId="0" fontId="5" fillId="0" borderId="52" xfId="0" applyFont="1" applyBorder="1" applyAlignment="1" applyProtection="1">
      <alignment vertical="top" wrapText="1"/>
      <protection locked="0"/>
    </xf>
    <xf numFmtId="0" fontId="5" fillId="0" borderId="23" xfId="0" applyFont="1" applyBorder="1" applyAlignment="1" applyProtection="1">
      <alignment vertical="top" wrapText="1"/>
      <protection locked="0"/>
    </xf>
    <xf numFmtId="0" fontId="5" fillId="0" borderId="24" xfId="0" applyFont="1" applyBorder="1" applyAlignment="1" applyProtection="1">
      <alignment vertical="top" wrapText="1"/>
      <protection locked="0"/>
    </xf>
    <xf numFmtId="0" fontId="5" fillId="0" borderId="53" xfId="0" applyFont="1" applyBorder="1" applyAlignment="1" applyProtection="1">
      <alignment vertical="top" wrapText="1"/>
      <protection locked="0"/>
    </xf>
    <xf numFmtId="0" fontId="5" fillId="0" borderId="25" xfId="0" applyFont="1" applyBorder="1" applyAlignment="1" applyProtection="1">
      <alignment vertical="top" wrapText="1"/>
      <protection locked="0"/>
    </xf>
    <xf numFmtId="0" fontId="5" fillId="0" borderId="54" xfId="0" applyFont="1" applyBorder="1" applyAlignment="1" applyProtection="1">
      <alignment vertical="top" wrapText="1"/>
      <protection locked="0"/>
    </xf>
    <xf numFmtId="0" fontId="7" fillId="0" borderId="10" xfId="0" applyFont="1" applyBorder="1" applyAlignment="1" applyProtection="1">
      <alignment horizontal="left" vertical="center" wrapText="1"/>
      <protection locked="0"/>
    </xf>
    <xf numFmtId="0" fontId="25" fillId="4" borderId="31" xfId="0" applyNumberFormat="1" applyFont="1" applyFill="1" applyBorder="1" applyAlignment="1" applyProtection="1">
      <alignment horizontal="center" vertical="center" wrapText="1"/>
    </xf>
    <xf numFmtId="0" fontId="17" fillId="4" borderId="50" xfId="0" applyNumberFormat="1" applyFont="1" applyFill="1" applyBorder="1" applyAlignment="1" applyProtection="1">
      <alignment horizontal="center" vertical="center" wrapText="1"/>
    </xf>
    <xf numFmtId="0" fontId="17" fillId="4" borderId="30" xfId="0" applyNumberFormat="1" applyFont="1" applyFill="1" applyBorder="1" applyAlignment="1" applyProtection="1">
      <alignment horizontal="center" vertical="center" wrapText="1"/>
    </xf>
    <xf numFmtId="0" fontId="1" fillId="4" borderId="31" xfId="0" applyNumberFormat="1" applyFont="1" applyFill="1" applyBorder="1" applyAlignment="1" applyProtection="1">
      <alignment horizontal="left" vertical="center" wrapText="1" readingOrder="1"/>
    </xf>
    <xf numFmtId="0" fontId="19" fillId="4" borderId="50" xfId="0" applyNumberFormat="1" applyFont="1" applyFill="1" applyBorder="1" applyAlignment="1" applyProtection="1">
      <alignment horizontal="left" vertical="center" wrapText="1" readingOrder="1"/>
    </xf>
    <xf numFmtId="0" fontId="19" fillId="4" borderId="30" xfId="0" applyNumberFormat="1" applyFont="1" applyFill="1" applyBorder="1" applyAlignment="1" applyProtection="1">
      <alignment horizontal="left" vertical="center" wrapText="1" readingOrder="1"/>
    </xf>
    <xf numFmtId="0" fontId="2" fillId="2" borderId="55" xfId="0" applyFont="1" applyFill="1" applyBorder="1" applyAlignment="1" applyProtection="1">
      <alignment horizontal="center" vertical="center" wrapText="1"/>
    </xf>
    <xf numFmtId="0" fontId="2" fillId="2" borderId="56" xfId="0" applyFont="1" applyFill="1" applyBorder="1" applyAlignment="1" applyProtection="1">
      <alignment horizontal="center" vertical="center" wrapText="1"/>
    </xf>
    <xf numFmtId="0" fontId="2" fillId="2" borderId="57" xfId="0" applyFont="1" applyFill="1" applyBorder="1" applyAlignment="1" applyProtection="1">
      <alignment horizontal="center" vertical="center" wrapText="1"/>
    </xf>
    <xf numFmtId="49" fontId="10" fillId="0" borderId="25" xfId="0" applyNumberFormat="1" applyFont="1" applyBorder="1" applyAlignment="1">
      <alignment horizontal="center" vertical="center" wrapText="1"/>
    </xf>
    <xf numFmtId="1" fontId="4" fillId="4" borderId="47" xfId="0" applyNumberFormat="1" applyFont="1" applyFill="1" applyBorder="1" applyAlignment="1" applyProtection="1">
      <alignment horizontal="center" vertical="center" wrapText="1"/>
    </xf>
    <xf numFmtId="1" fontId="4" fillId="4" borderId="38" xfId="0" applyNumberFormat="1" applyFont="1" applyFill="1" applyBorder="1" applyAlignment="1" applyProtection="1">
      <alignment horizontal="center" vertical="center" wrapText="1"/>
    </xf>
    <xf numFmtId="0" fontId="2" fillId="0" borderId="0" xfId="0" applyNumberFormat="1" applyFont="1" applyAlignment="1">
      <alignment horizontal="right" vertical="center" wrapText="1"/>
    </xf>
    <xf numFmtId="0" fontId="4" fillId="4" borderId="27" xfId="0" applyFont="1" applyFill="1" applyBorder="1" applyAlignment="1" applyProtection="1">
      <alignment horizontal="center" vertical="center" wrapText="1"/>
    </xf>
    <xf numFmtId="49" fontId="2" fillId="0" borderId="0" xfId="0" applyNumberFormat="1" applyFont="1" applyAlignment="1">
      <alignment horizontal="left" vertical="center" wrapText="1"/>
    </xf>
    <xf numFmtId="0" fontId="4" fillId="4" borderId="46" xfId="0" applyFont="1" applyFill="1" applyBorder="1" applyAlignment="1" applyProtection="1">
      <alignment horizontal="center" vertical="center" wrapText="1"/>
    </xf>
    <xf numFmtId="0" fontId="4" fillId="4" borderId="37" xfId="0" applyFont="1" applyFill="1" applyBorder="1" applyAlignment="1" applyProtection="1">
      <alignment horizontal="center" vertical="center" wrapText="1"/>
    </xf>
    <xf numFmtId="0" fontId="16" fillId="4" borderId="52" xfId="0" applyFont="1" applyFill="1" applyBorder="1" applyAlignment="1">
      <alignment horizontal="left" vertical="center" wrapText="1"/>
    </xf>
    <xf numFmtId="0" fontId="3" fillId="4" borderId="23"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54" xfId="0" applyFont="1" applyFill="1" applyBorder="1" applyAlignment="1">
      <alignment horizontal="left" vertical="center" wrapText="1"/>
    </xf>
    <xf numFmtId="0" fontId="3" fillId="0" borderId="25" xfId="0" applyFont="1" applyBorder="1" applyAlignment="1">
      <alignment vertical="center" wrapText="1"/>
    </xf>
    <xf numFmtId="165" fontId="4" fillId="4" borderId="46" xfId="0" applyNumberFormat="1" applyFont="1" applyFill="1" applyBorder="1" applyAlignment="1" applyProtection="1">
      <alignment horizontal="center" vertical="center" wrapText="1"/>
    </xf>
    <xf numFmtId="165" fontId="4" fillId="4" borderId="37" xfId="0" applyNumberFormat="1" applyFont="1" applyFill="1" applyBorder="1" applyAlignment="1" applyProtection="1">
      <alignment horizontal="center" vertical="center" wrapText="1"/>
    </xf>
    <xf numFmtId="0" fontId="4" fillId="4" borderId="48" xfId="0" applyFont="1" applyFill="1" applyBorder="1" applyAlignment="1" applyProtection="1">
      <alignment horizontal="center" vertical="center" wrapText="1"/>
    </xf>
    <xf numFmtId="0" fontId="4" fillId="4" borderId="39" xfId="0" applyFont="1" applyFill="1" applyBorder="1" applyAlignment="1" applyProtection="1">
      <alignment horizontal="center" vertical="center" wrapText="1"/>
    </xf>
    <xf numFmtId="165" fontId="4" fillId="4" borderId="47" xfId="0" applyNumberFormat="1" applyFont="1" applyFill="1" applyBorder="1" applyAlignment="1" applyProtection="1">
      <alignment horizontal="center" vertical="center" wrapText="1"/>
    </xf>
    <xf numFmtId="165" fontId="4" fillId="4" borderId="38" xfId="0" applyNumberFormat="1" applyFont="1" applyFill="1" applyBorder="1" applyAlignment="1" applyProtection="1">
      <alignment horizontal="center" vertical="center" wrapText="1"/>
    </xf>
    <xf numFmtId="0" fontId="3" fillId="2" borderId="31" xfId="0" applyFont="1" applyFill="1" applyBorder="1" applyAlignment="1" applyProtection="1">
      <alignment horizontal="right" vertical="center" wrapText="1"/>
      <protection locked="0"/>
    </xf>
    <xf numFmtId="0" fontId="3" fillId="2" borderId="33" xfId="0" applyFont="1" applyFill="1" applyBorder="1" applyAlignment="1" applyProtection="1">
      <alignment horizontal="right" vertical="center" wrapText="1"/>
      <protection locked="0"/>
    </xf>
    <xf numFmtId="0" fontId="3" fillId="0" borderId="0" xfId="0" applyFont="1" applyBorder="1" applyAlignment="1">
      <alignment vertical="center" wrapText="1"/>
    </xf>
    <xf numFmtId="0" fontId="5" fillId="0" borderId="31" xfId="0" applyFont="1" applyBorder="1" applyAlignment="1" applyProtection="1">
      <alignment vertical="top" wrapText="1"/>
      <protection locked="0"/>
    </xf>
    <xf numFmtId="0" fontId="5" fillId="0" borderId="50" xfId="0" applyFont="1" applyBorder="1" applyAlignment="1" applyProtection="1">
      <alignment vertical="top" wrapText="1"/>
      <protection locked="0"/>
    </xf>
    <xf numFmtId="0" fontId="5" fillId="0" borderId="30" xfId="0" applyFont="1" applyBorder="1" applyAlignment="1" applyProtection="1">
      <alignment vertical="top" wrapText="1"/>
      <protection locked="0"/>
    </xf>
    <xf numFmtId="0" fontId="3" fillId="4" borderId="31" xfId="0" applyNumberFormat="1" applyFont="1" applyFill="1" applyBorder="1" applyAlignment="1">
      <alignment horizontal="left" vertical="center" wrapText="1"/>
    </xf>
    <xf numFmtId="0" fontId="3" fillId="4" borderId="50" xfId="0" applyNumberFormat="1" applyFont="1" applyFill="1" applyBorder="1" applyAlignment="1">
      <alignment horizontal="left" vertical="center" wrapText="1"/>
    </xf>
    <xf numFmtId="0" fontId="3" fillId="4" borderId="30" xfId="0" applyNumberFormat="1" applyFont="1" applyFill="1" applyBorder="1" applyAlignment="1">
      <alignment horizontal="left" vertical="center" wrapText="1"/>
    </xf>
    <xf numFmtId="0" fontId="1" fillId="3" borderId="52" xfId="0" applyFont="1" applyFill="1" applyBorder="1" applyAlignment="1" applyProtection="1">
      <alignment horizontal="left" vertical="center" wrapText="1"/>
      <protection locked="0"/>
    </xf>
    <xf numFmtId="0" fontId="5" fillId="3" borderId="23" xfId="0" applyFont="1" applyFill="1" applyBorder="1" applyAlignment="1" applyProtection="1">
      <alignment horizontal="left" vertical="center" wrapText="1"/>
      <protection locked="0"/>
    </xf>
    <xf numFmtId="0" fontId="5" fillId="3" borderId="24" xfId="0" applyFont="1" applyFill="1" applyBorder="1" applyAlignment="1" applyProtection="1">
      <alignment horizontal="left" vertical="center" wrapText="1"/>
      <protection locked="0"/>
    </xf>
    <xf numFmtId="0" fontId="5" fillId="3" borderId="16"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left" vertical="center" wrapText="1"/>
      <protection locked="0"/>
    </xf>
    <xf numFmtId="0" fontId="5" fillId="3" borderId="17" xfId="0" applyFont="1" applyFill="1" applyBorder="1" applyAlignment="1" applyProtection="1">
      <alignment horizontal="left" vertical="center" wrapText="1"/>
      <protection locked="0"/>
    </xf>
    <xf numFmtId="0" fontId="5" fillId="3" borderId="53" xfId="0" applyFont="1" applyFill="1" applyBorder="1" applyAlignment="1" applyProtection="1">
      <alignment horizontal="left" vertical="center" wrapText="1"/>
      <protection locked="0"/>
    </xf>
    <xf numFmtId="0" fontId="5" fillId="3" borderId="25" xfId="0" applyFont="1" applyFill="1" applyBorder="1" applyAlignment="1" applyProtection="1">
      <alignment horizontal="left" vertical="center" wrapText="1"/>
      <protection locked="0"/>
    </xf>
    <xf numFmtId="0" fontId="5" fillId="3" borderId="54" xfId="0" applyFont="1" applyFill="1" applyBorder="1" applyAlignment="1" applyProtection="1">
      <alignment horizontal="left" vertical="center" wrapText="1"/>
      <protection locked="0"/>
    </xf>
    <xf numFmtId="0" fontId="3" fillId="4" borderId="52" xfId="0" applyFont="1" applyFill="1" applyBorder="1" applyAlignment="1">
      <alignment horizontal="left" vertical="center" wrapText="1"/>
    </xf>
    <xf numFmtId="49" fontId="4" fillId="4" borderId="27" xfId="2" applyNumberFormat="1" applyFont="1" applyFill="1" applyBorder="1" applyAlignment="1" applyProtection="1">
      <alignment horizontal="center" vertical="center" wrapText="1"/>
    </xf>
    <xf numFmtId="0" fontId="16" fillId="4" borderId="31" xfId="0" applyFont="1" applyFill="1" applyBorder="1" applyAlignment="1" applyProtection="1">
      <alignment horizontal="left" vertical="center" wrapText="1"/>
      <protection locked="0"/>
    </xf>
    <xf numFmtId="0" fontId="16" fillId="4" borderId="50" xfId="0" applyFont="1" applyFill="1" applyBorder="1" applyAlignment="1" applyProtection="1">
      <alignment horizontal="left" vertical="center" wrapText="1"/>
      <protection locked="0"/>
    </xf>
    <xf numFmtId="0" fontId="16" fillId="4" borderId="30" xfId="0" applyFont="1" applyFill="1" applyBorder="1" applyAlignment="1" applyProtection="1">
      <alignment horizontal="left" vertical="center" wrapText="1"/>
      <protection locked="0"/>
    </xf>
    <xf numFmtId="0" fontId="5" fillId="0" borderId="52" xfId="0" applyFont="1" applyBorder="1" applyAlignment="1" applyProtection="1">
      <alignment horizontal="left" vertical="top" wrapText="1"/>
      <protection locked="0"/>
    </xf>
    <xf numFmtId="0" fontId="5" fillId="0" borderId="23"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5" fillId="0" borderId="53" xfId="0" applyFont="1" applyBorder="1" applyAlignment="1" applyProtection="1">
      <alignment horizontal="left" vertical="top" wrapText="1"/>
      <protection locked="0"/>
    </xf>
    <xf numFmtId="0" fontId="5" fillId="0" borderId="25" xfId="0" applyFont="1" applyBorder="1" applyAlignment="1" applyProtection="1">
      <alignment horizontal="left" vertical="top" wrapText="1"/>
      <protection locked="0"/>
    </xf>
    <xf numFmtId="0" fontId="5" fillId="0" borderId="54" xfId="0" applyFont="1" applyBorder="1" applyAlignment="1" applyProtection="1">
      <alignment horizontal="left" vertical="top" wrapText="1"/>
      <protection locked="0"/>
    </xf>
    <xf numFmtId="0" fontId="10" fillId="0" borderId="0" xfId="0" applyFont="1" applyBorder="1" applyAlignment="1" applyProtection="1">
      <alignment horizontal="center" vertical="center" wrapText="1"/>
      <protection locked="0"/>
    </xf>
    <xf numFmtId="49" fontId="2" fillId="0" borderId="0" xfId="0" applyNumberFormat="1" applyFont="1" applyAlignment="1" applyProtection="1">
      <alignment horizontal="left" vertical="top" wrapText="1"/>
      <protection locked="0"/>
    </xf>
    <xf numFmtId="0" fontId="4" fillId="4" borderId="50" xfId="0" applyFont="1" applyFill="1" applyBorder="1" applyAlignment="1" applyProtection="1">
      <alignment horizontal="left" vertical="top" wrapText="1"/>
      <protection locked="0"/>
    </xf>
    <xf numFmtId="0" fontId="4" fillId="4" borderId="30" xfId="0" applyFont="1" applyFill="1" applyBorder="1" applyAlignment="1" applyProtection="1">
      <alignment horizontal="left" vertical="top" wrapText="1"/>
      <protection locked="0"/>
    </xf>
    <xf numFmtId="0" fontId="3" fillId="2" borderId="10" xfId="0" applyFont="1" applyFill="1" applyBorder="1" applyAlignment="1" applyProtection="1">
      <alignment horizontal="right" vertical="top"/>
      <protection locked="0"/>
    </xf>
    <xf numFmtId="0" fontId="3" fillId="2" borderId="6" xfId="0" applyFont="1" applyFill="1" applyBorder="1" applyAlignment="1" applyProtection="1">
      <alignment horizontal="right" vertical="top"/>
      <protection locked="0"/>
    </xf>
    <xf numFmtId="0" fontId="3" fillId="2" borderId="31" xfId="0" applyFont="1" applyFill="1" applyBorder="1" applyAlignment="1" applyProtection="1">
      <alignment horizontal="right" vertical="top" wrapText="1"/>
      <protection locked="0"/>
    </xf>
    <xf numFmtId="0" fontId="3" fillId="2" borderId="33" xfId="0" applyFont="1" applyFill="1" applyBorder="1" applyAlignment="1" applyProtection="1">
      <alignment horizontal="right" vertical="top" wrapText="1"/>
      <protection locked="0"/>
    </xf>
    <xf numFmtId="0" fontId="3" fillId="4" borderId="31" xfId="0" applyFont="1" applyFill="1" applyBorder="1" applyAlignment="1" applyProtection="1">
      <alignment horizontal="right" vertical="top" wrapText="1"/>
      <protection locked="0"/>
    </xf>
    <xf numFmtId="0" fontId="3" fillId="4" borderId="33" xfId="0" applyFont="1" applyFill="1" applyBorder="1" applyAlignment="1" applyProtection="1">
      <alignment horizontal="right" vertical="top" wrapText="1"/>
      <protection locked="0"/>
    </xf>
    <xf numFmtId="0" fontId="13" fillId="0" borderId="25" xfId="0" applyFont="1" applyBorder="1" applyAlignment="1" applyProtection="1">
      <alignment horizontal="center" vertical="center" wrapText="1"/>
      <protection locked="0"/>
    </xf>
    <xf numFmtId="0" fontId="12" fillId="4" borderId="31" xfId="0" applyFont="1" applyFill="1" applyBorder="1" applyAlignment="1" applyProtection="1">
      <alignment horizontal="left" vertical="center" wrapText="1"/>
      <protection locked="0"/>
    </xf>
    <xf numFmtId="0" fontId="12" fillId="4" borderId="50" xfId="0" applyFont="1" applyFill="1" applyBorder="1" applyAlignment="1" applyProtection="1">
      <alignment horizontal="left" vertical="center" wrapText="1"/>
      <protection locked="0"/>
    </xf>
    <xf numFmtId="0" fontId="12" fillId="4" borderId="30" xfId="0" applyFont="1" applyFill="1" applyBorder="1" applyAlignment="1" applyProtection="1">
      <alignment horizontal="left" vertical="center" wrapText="1"/>
      <protection locked="0"/>
    </xf>
    <xf numFmtId="0" fontId="4" fillId="4" borderId="31" xfId="0" applyFont="1" applyFill="1" applyBorder="1" applyAlignment="1" applyProtection="1">
      <alignment horizontal="center" vertical="top" wrapText="1"/>
      <protection locked="0"/>
    </xf>
    <xf numFmtId="0" fontId="4" fillId="4" borderId="50" xfId="0" applyFont="1" applyFill="1" applyBorder="1" applyAlignment="1" applyProtection="1">
      <alignment horizontal="center" vertical="top" wrapText="1"/>
      <protection locked="0"/>
    </xf>
    <xf numFmtId="0" fontId="4" fillId="4" borderId="30" xfId="0" applyFont="1" applyFill="1" applyBorder="1" applyAlignment="1" applyProtection="1">
      <alignment horizontal="center" vertical="top" wrapText="1"/>
      <protection locked="0"/>
    </xf>
    <xf numFmtId="0" fontId="3" fillId="2" borderId="31" xfId="0" applyFont="1" applyFill="1" applyBorder="1" applyAlignment="1" applyProtection="1">
      <alignment horizontal="right" vertical="top" wrapText="1" indent="1"/>
      <protection locked="0"/>
    </xf>
    <xf numFmtId="0" fontId="3" fillId="2" borderId="33" xfId="0" applyFont="1" applyFill="1" applyBorder="1" applyAlignment="1" applyProtection="1">
      <alignment horizontal="right" vertical="top" wrapText="1" indent="1"/>
      <protection locked="0"/>
    </xf>
    <xf numFmtId="0" fontId="17" fillId="0" borderId="10" xfId="0" applyFont="1" applyBorder="1" applyAlignment="1" applyProtection="1">
      <alignment horizontal="center" vertical="center"/>
    </xf>
    <xf numFmtId="0" fontId="22" fillId="0" borderId="10" xfId="0" applyFont="1" applyBorder="1" applyAlignment="1" applyProtection="1">
      <alignment horizontal="center" vertical="center"/>
    </xf>
    <xf numFmtId="0" fontId="19" fillId="0" borderId="0" xfId="0" applyFont="1" applyAlignment="1" applyProtection="1">
      <alignment horizontal="right" vertical="center"/>
    </xf>
    <xf numFmtId="0" fontId="0" fillId="0" borderId="0" xfId="0" applyAlignment="1" applyProtection="1">
      <alignment horizontal="right" vertical="center"/>
    </xf>
    <xf numFmtId="0" fontId="0" fillId="0" borderId="11" xfId="0" applyBorder="1" applyAlignment="1" applyProtection="1">
      <alignment horizontal="right" vertical="center"/>
    </xf>
    <xf numFmtId="0" fontId="4" fillId="0" borderId="14" xfId="0" applyFont="1" applyBorder="1" applyAlignment="1" applyProtection="1">
      <alignment horizontal="center" vertical="center"/>
    </xf>
    <xf numFmtId="0" fontId="4" fillId="0" borderId="29" xfId="0" applyFont="1" applyBorder="1" applyAlignment="1" applyProtection="1">
      <alignment horizontal="center" vertical="center"/>
    </xf>
    <xf numFmtId="0" fontId="0" fillId="0" borderId="12" xfId="0" applyBorder="1" applyAlignment="1" applyProtection="1">
      <alignment horizontal="center" vertical="center"/>
    </xf>
    <xf numFmtId="0" fontId="0" fillId="0" borderId="7" xfId="0" applyBorder="1" applyAlignment="1" applyProtection="1">
      <alignment horizontal="center" vertical="center"/>
    </xf>
    <xf numFmtId="0" fontId="4" fillId="0" borderId="13" xfId="0" applyFont="1" applyBorder="1" applyAlignment="1" applyProtection="1">
      <alignment horizontal="center" vertical="center"/>
    </xf>
    <xf numFmtId="0" fontId="0" fillId="0" borderId="9" xfId="0" applyBorder="1" applyAlignment="1" applyProtection="1">
      <alignment horizontal="center" vertical="center"/>
    </xf>
    <xf numFmtId="0" fontId="0" fillId="0" borderId="0" xfId="0" applyBorder="1" applyAlignment="1" applyProtection="1">
      <alignment horizontal="center" vertical="center"/>
    </xf>
    <xf numFmtId="0" fontId="0" fillId="0" borderId="5" xfId="0" applyBorder="1" applyAlignment="1" applyProtection="1">
      <alignment horizontal="center" vertical="center"/>
    </xf>
    <xf numFmtId="0" fontId="4" fillId="0" borderId="3" xfId="0" applyFont="1" applyBorder="1" applyAlignment="1" applyProtection="1">
      <alignment horizontal="center" vertical="center"/>
    </xf>
    <xf numFmtId="0" fontId="0" fillId="0" borderId="10" xfId="0" applyBorder="1" applyAlignment="1" applyProtection="1">
      <alignment horizontal="center" vertical="center"/>
    </xf>
    <xf numFmtId="0" fontId="0" fillId="0" borderId="6" xfId="0" applyBorder="1" applyAlignment="1" applyProtection="1">
      <alignment horizontal="center" vertical="center"/>
    </xf>
    <xf numFmtId="0" fontId="35" fillId="0" borderId="10" xfId="0" applyFont="1" applyBorder="1" applyAlignment="1" applyProtection="1">
      <alignment vertical="center"/>
    </xf>
    <xf numFmtId="0" fontId="34" fillId="0" borderId="10" xfId="0" applyFont="1" applyBorder="1" applyAlignment="1" applyProtection="1">
      <alignment vertical="center"/>
    </xf>
    <xf numFmtId="0" fontId="36" fillId="0" borderId="13" xfId="0" applyFont="1" applyBorder="1" applyAlignment="1" applyProtection="1">
      <alignment horizontal="center" vertical="center"/>
    </xf>
    <xf numFmtId="0" fontId="35" fillId="0" borderId="10" xfId="0" applyFont="1" applyBorder="1" applyAlignment="1" applyProtection="1">
      <alignment horizontal="left" vertical="center"/>
      <protection locked="0"/>
    </xf>
    <xf numFmtId="0" fontId="7" fillId="0" borderId="0" xfId="0" applyFont="1" applyBorder="1" applyAlignment="1" applyProtection="1">
      <alignment vertical="center"/>
    </xf>
    <xf numFmtId="0" fontId="35" fillId="0" borderId="13" xfId="0" applyFont="1" applyBorder="1" applyAlignment="1" applyProtection="1">
      <alignment vertical="top"/>
      <protection locked="0"/>
    </xf>
    <xf numFmtId="0" fontId="35" fillId="0" borderId="29" xfId="0" applyFont="1" applyBorder="1" applyAlignment="1" applyProtection="1">
      <alignment vertical="top"/>
      <protection locked="0"/>
    </xf>
    <xf numFmtId="0" fontId="34" fillId="0" borderId="9" xfId="0" applyFont="1" applyBorder="1" applyAlignment="1" applyProtection="1">
      <alignment vertical="top"/>
      <protection locked="0"/>
    </xf>
    <xf numFmtId="0" fontId="0" fillId="0" borderId="0" xfId="0" applyAlignment="1" applyProtection="1">
      <alignment vertical="top"/>
      <protection locked="0"/>
    </xf>
    <xf numFmtId="0" fontId="0" fillId="0" borderId="5" xfId="0" applyBorder="1" applyAlignment="1" applyProtection="1">
      <alignment vertical="top"/>
      <protection locked="0"/>
    </xf>
    <xf numFmtId="0" fontId="35" fillId="0" borderId="12" xfId="0" applyFont="1" applyBorder="1" applyAlignment="1" applyProtection="1">
      <alignment vertical="top"/>
      <protection locked="0"/>
    </xf>
    <xf numFmtId="0" fontId="35" fillId="0" borderId="11" xfId="0" applyFont="1" applyBorder="1" applyAlignment="1" applyProtection="1">
      <alignment vertical="top"/>
      <protection locked="0"/>
    </xf>
    <xf numFmtId="0" fontId="7" fillId="0" borderId="7" xfId="0" applyFont="1" applyBorder="1" applyAlignment="1" applyProtection="1">
      <alignment vertical="top"/>
      <protection locked="0"/>
    </xf>
    <xf numFmtId="0" fontId="20" fillId="0" borderId="13" xfId="0" applyFont="1" applyBorder="1" applyAlignment="1" applyProtection="1">
      <alignment horizontal="left"/>
    </xf>
    <xf numFmtId="0" fontId="35" fillId="0" borderId="13" xfId="0" applyFont="1" applyBorder="1" applyAlignment="1" applyProtection="1">
      <alignment horizontal="left" vertical="top"/>
      <protection locked="0"/>
    </xf>
    <xf numFmtId="0" fontId="35" fillId="0" borderId="29" xfId="0" applyFont="1" applyBorder="1" applyAlignment="1" applyProtection="1">
      <alignment horizontal="left" vertical="top"/>
      <protection locked="0"/>
    </xf>
    <xf numFmtId="0" fontId="7" fillId="0" borderId="12" xfId="0" applyFont="1" applyBorder="1" applyAlignment="1" applyProtection="1">
      <alignment horizontal="left" vertical="top"/>
      <protection locked="0"/>
    </xf>
    <xf numFmtId="0" fontId="7" fillId="0" borderId="11" xfId="0" applyFont="1" applyBorder="1" applyAlignment="1" applyProtection="1">
      <alignment horizontal="left" vertical="top"/>
      <protection locked="0"/>
    </xf>
    <xf numFmtId="0" fontId="7" fillId="0" borderId="7" xfId="0" applyFont="1" applyBorder="1" applyAlignment="1" applyProtection="1">
      <alignment horizontal="left" vertical="top"/>
      <protection locked="0"/>
    </xf>
    <xf numFmtId="0" fontId="35" fillId="0" borderId="6" xfId="0" applyFont="1" applyBorder="1" applyAlignment="1" applyProtection="1">
      <alignment horizontal="left" vertical="center"/>
      <protection locked="0"/>
    </xf>
    <xf numFmtId="0" fontId="34" fillId="0" borderId="14" xfId="0" applyFont="1" applyBorder="1" applyAlignment="1" applyProtection="1">
      <alignment horizontal="center"/>
    </xf>
    <xf numFmtId="0" fontId="4" fillId="0" borderId="13" xfId="0" applyFont="1" applyBorder="1" applyProtection="1"/>
    <xf numFmtId="0" fontId="4" fillId="0" borderId="12" xfId="0" applyFont="1" applyBorder="1" applyProtection="1"/>
    <xf numFmtId="0" fontId="4" fillId="0" borderId="11" xfId="0" applyFont="1" applyBorder="1" applyProtection="1"/>
    <xf numFmtId="0" fontId="34" fillId="0" borderId="3" xfId="0" applyFont="1" applyBorder="1" applyAlignment="1" applyProtection="1">
      <alignment horizontal="center" vertical="center"/>
    </xf>
    <xf numFmtId="0" fontId="35" fillId="0" borderId="10" xfId="0" applyFont="1" applyBorder="1" applyAlignment="1" applyProtection="1">
      <alignment horizontal="center" vertical="center"/>
    </xf>
    <xf numFmtId="0" fontId="35" fillId="0" borderId="6" xfId="0" applyFont="1" applyBorder="1" applyAlignment="1" applyProtection="1">
      <alignment horizontal="center" vertical="center"/>
    </xf>
    <xf numFmtId="0" fontId="34" fillId="0" borderId="11" xfId="0" applyFont="1" applyBorder="1" applyAlignment="1" applyProtection="1">
      <alignment vertical="center"/>
    </xf>
    <xf numFmtId="0" fontId="35" fillId="0" borderId="11" xfId="0" applyFont="1" applyBorder="1" applyAlignment="1" applyProtection="1">
      <alignment vertical="center"/>
    </xf>
    <xf numFmtId="0" fontId="35" fillId="0" borderId="12" xfId="0" applyFont="1" applyBorder="1" applyAlignment="1" applyProtection="1">
      <alignment vertical="center"/>
    </xf>
    <xf numFmtId="0" fontId="35" fillId="0" borderId="7" xfId="0" applyFont="1" applyBorder="1" applyAlignment="1" applyProtection="1">
      <alignment vertical="center"/>
    </xf>
    <xf numFmtId="0" fontId="7" fillId="0" borderId="13" xfId="0" applyFont="1" applyBorder="1" applyAlignment="1" applyProtection="1">
      <alignment vertical="center"/>
    </xf>
    <xf numFmtId="0" fontId="7" fillId="0" borderId="10" xfId="0" applyFont="1" applyBorder="1" applyAlignment="1" applyProtection="1">
      <alignment vertical="center"/>
    </xf>
    <xf numFmtId="0" fontId="20" fillId="0" borderId="0" xfId="0" applyFont="1" applyBorder="1" applyAlignment="1" applyProtection="1">
      <alignment horizontal="left"/>
    </xf>
    <xf numFmtId="0" fontId="21" fillId="0" borderId="3" xfId="0" applyFont="1" applyFill="1" applyBorder="1" applyAlignment="1" applyProtection="1">
      <alignment vertical="center"/>
    </xf>
    <xf numFmtId="0" fontId="21" fillId="0" borderId="10" xfId="0" applyFont="1" applyFill="1" applyBorder="1" applyAlignment="1" applyProtection="1">
      <alignment vertical="center"/>
    </xf>
    <xf numFmtId="0" fontId="21" fillId="0" borderId="6" xfId="0" applyFont="1" applyFill="1" applyBorder="1" applyAlignment="1" applyProtection="1">
      <alignment vertical="center"/>
    </xf>
    <xf numFmtId="0" fontId="7" fillId="0" borderId="6" xfId="0" applyFont="1" applyBorder="1" applyAlignment="1" applyProtection="1">
      <alignment vertical="center"/>
    </xf>
    <xf numFmtId="0" fontId="7" fillId="0" borderId="0" xfId="0" applyFont="1" applyAlignment="1" applyProtection="1">
      <alignment horizontal="right" vertical="center"/>
    </xf>
    <xf numFmtId="0" fontId="7" fillId="0" borderId="0" xfId="0" applyFont="1" applyAlignment="1" applyProtection="1">
      <alignment vertical="center"/>
    </xf>
    <xf numFmtId="0" fontId="7" fillId="0" borderId="11" xfId="0" applyFont="1" applyBorder="1" applyAlignment="1" applyProtection="1">
      <alignment horizontal="left" wrapText="1" indent="1"/>
    </xf>
    <xf numFmtId="0" fontId="7" fillId="0" borderId="14" xfId="0" applyFont="1" applyBorder="1" applyAlignment="1" applyProtection="1">
      <alignment vertical="center"/>
    </xf>
    <xf numFmtId="0" fontId="7" fillId="0" borderId="9" xfId="0" applyFont="1" applyBorder="1" applyAlignment="1" applyProtection="1">
      <alignment vertical="center"/>
    </xf>
    <xf numFmtId="0" fontId="4" fillId="0" borderId="29"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5" xfId="0" applyFont="1" applyBorder="1" applyAlignment="1" applyProtection="1">
      <alignment vertical="center"/>
    </xf>
    <xf numFmtId="0" fontId="4" fillId="0" borderId="51"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4" xfId="0" applyFont="1" applyBorder="1" applyAlignment="1" applyProtection="1">
      <alignment vertical="center"/>
    </xf>
    <xf numFmtId="164" fontId="7" fillId="3" borderId="1" xfId="0" applyNumberFormat="1" applyFont="1" applyFill="1" applyBorder="1" applyAlignment="1" applyProtection="1">
      <alignment horizontal="right" vertical="top" wrapText="1"/>
      <protection locked="0"/>
    </xf>
    <xf numFmtId="164" fontId="7" fillId="3" borderId="1" xfId="0" applyNumberFormat="1" applyFont="1" applyFill="1" applyBorder="1" applyAlignment="1" applyProtection="1">
      <alignment horizontal="right" vertical="center" wrapText="1"/>
      <protection locked="0"/>
    </xf>
    <xf numFmtId="164" fontId="7" fillId="3" borderId="8" xfId="0" applyNumberFormat="1" applyFont="1" applyFill="1" applyBorder="1" applyAlignment="1" applyProtection="1">
      <alignment horizontal="right" vertical="center" wrapText="1"/>
      <protection locked="0"/>
    </xf>
  </cellXfs>
  <cellStyles count="4">
    <cellStyle name="Currency" xfId="1" builtinId="4"/>
    <cellStyle name="Normal" xfId="0" builtinId="0"/>
    <cellStyle name="Normal 2" xfId="2" xr:uid="{00000000-0005-0000-0000-000002000000}"/>
    <cellStyle name="Normal 3"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79998168889431442"/>
    <pageSetUpPr fitToPage="1"/>
  </sheetPr>
  <dimension ref="A1:N91"/>
  <sheetViews>
    <sheetView showGridLines="0" zoomScaleNormal="100" workbookViewId="0">
      <selection activeCell="B3" sqref="B3:C3"/>
    </sheetView>
  </sheetViews>
  <sheetFormatPr defaultColWidth="9.1796875" defaultRowHeight="12.5" x14ac:dyDescent="0.25"/>
  <cols>
    <col min="1" max="1" width="24.1796875" style="41" customWidth="1"/>
    <col min="2" max="4" width="16.453125" style="41" customWidth="1"/>
    <col min="5" max="6" width="16.453125" style="42" customWidth="1"/>
    <col min="7" max="7" width="42.1796875" style="12" customWidth="1"/>
    <col min="8" max="20" width="9.26953125" style="42" customWidth="1"/>
    <col min="21" max="16384" width="9.1796875" style="42"/>
  </cols>
  <sheetData>
    <row r="1" spans="1:14" s="12" customFormat="1" ht="11.25" customHeight="1" x14ac:dyDescent="0.25">
      <c r="A1" s="267" t="s">
        <v>134</v>
      </c>
      <c r="B1" s="29"/>
      <c r="C1" s="370" t="s">
        <v>72</v>
      </c>
      <c r="D1" s="370"/>
      <c r="E1" s="370"/>
      <c r="F1" s="370"/>
      <c r="G1" s="44"/>
    </row>
    <row r="2" spans="1:14" s="12" customFormat="1" ht="11.25" customHeight="1" x14ac:dyDescent="0.25">
      <c r="A2" s="30"/>
      <c r="B2" s="29"/>
      <c r="C2" s="370"/>
      <c r="D2" s="370"/>
      <c r="E2" s="370"/>
      <c r="F2" s="370"/>
      <c r="G2" s="44"/>
    </row>
    <row r="3" spans="1:14" s="33" customFormat="1" ht="16.5" customHeight="1" x14ac:dyDescent="0.25">
      <c r="A3" s="31" t="s">
        <v>76</v>
      </c>
      <c r="B3" s="371"/>
      <c r="C3" s="371"/>
      <c r="D3" s="372" t="s">
        <v>63</v>
      </c>
      <c r="E3" s="372"/>
      <c r="F3" s="372"/>
      <c r="G3" s="32"/>
    </row>
    <row r="4" spans="1:14" s="33" customFormat="1" ht="15" customHeight="1" x14ac:dyDescent="0.25">
      <c r="A4" s="31" t="s">
        <v>74</v>
      </c>
      <c r="B4" s="382"/>
      <c r="C4" s="382"/>
      <c r="D4" s="372" t="s">
        <v>75</v>
      </c>
      <c r="E4" s="372"/>
      <c r="F4" s="372"/>
      <c r="G4" s="32"/>
    </row>
    <row r="5" spans="1:14" s="33" customFormat="1" ht="10.5" customHeight="1" thickBot="1" x14ac:dyDescent="0.3">
      <c r="A5" s="31"/>
      <c r="B5" s="34"/>
      <c r="C5" s="34"/>
      <c r="D5" s="31"/>
      <c r="E5" s="31"/>
      <c r="F5" s="31"/>
      <c r="G5" s="35" t="s">
        <v>79</v>
      </c>
    </row>
    <row r="6" spans="1:14" s="6" customFormat="1" ht="60.4" customHeight="1" thickBot="1" x14ac:dyDescent="0.3">
      <c r="A6" s="383" t="s">
        <v>127</v>
      </c>
      <c r="B6" s="384"/>
      <c r="C6" s="384"/>
      <c r="D6" s="384"/>
      <c r="E6" s="384"/>
      <c r="F6" s="384"/>
      <c r="G6" s="385"/>
    </row>
    <row r="7" spans="1:14" s="6" customFormat="1" ht="156" customHeight="1" thickBot="1" x14ac:dyDescent="0.3">
      <c r="A7" s="386" t="s">
        <v>131</v>
      </c>
      <c r="B7" s="387"/>
      <c r="C7" s="387"/>
      <c r="D7" s="387"/>
      <c r="E7" s="387"/>
      <c r="F7" s="387"/>
      <c r="G7" s="388"/>
      <c r="I7" s="33"/>
      <c r="J7" s="33"/>
      <c r="K7" s="33"/>
      <c r="L7" s="33"/>
      <c r="M7" s="33"/>
      <c r="N7" s="33"/>
    </row>
    <row r="8" spans="1:14" s="6" customFormat="1" ht="7.5" customHeight="1" thickBot="1" x14ac:dyDescent="0.3">
      <c r="A8" s="36"/>
      <c r="B8" s="36"/>
      <c r="C8" s="36"/>
      <c r="D8" s="36"/>
      <c r="E8" s="36"/>
      <c r="F8" s="36"/>
      <c r="G8" s="37"/>
      <c r="I8" s="33"/>
      <c r="J8" s="33"/>
      <c r="K8" s="33"/>
      <c r="L8" s="33"/>
      <c r="M8" s="33"/>
      <c r="N8" s="33"/>
    </row>
    <row r="9" spans="1:14" s="6" customFormat="1" ht="29.25" customHeight="1" thickBot="1" x14ac:dyDescent="0.3">
      <c r="A9" s="373" t="s">
        <v>110</v>
      </c>
      <c r="B9" s="374"/>
      <c r="C9" s="374"/>
      <c r="D9" s="374"/>
      <c r="E9" s="374"/>
      <c r="F9" s="374"/>
      <c r="G9" s="375"/>
      <c r="I9" s="33"/>
      <c r="J9" s="33"/>
      <c r="K9" s="33"/>
      <c r="L9" s="33"/>
      <c r="M9" s="33"/>
      <c r="N9" s="33"/>
    </row>
    <row r="10" spans="1:14" s="6" customFormat="1" ht="9.75" customHeight="1" thickBot="1" x14ac:dyDescent="0.3">
      <c r="A10" s="74" t="s">
        <v>1</v>
      </c>
      <c r="B10" s="67"/>
      <c r="C10" s="58"/>
      <c r="D10" s="58"/>
      <c r="E10" s="58"/>
      <c r="F10" s="58"/>
      <c r="G10" s="66"/>
      <c r="I10" s="33"/>
      <c r="J10" s="33"/>
      <c r="K10" s="33"/>
      <c r="L10" s="33"/>
      <c r="M10" s="33"/>
      <c r="N10" s="33"/>
    </row>
    <row r="11" spans="1:14" s="6" customFormat="1" ht="14.5" thickBot="1" x14ac:dyDescent="0.3">
      <c r="A11" s="389"/>
      <c r="B11" s="71"/>
      <c r="C11" s="72" t="s">
        <v>7</v>
      </c>
      <c r="D11" s="72" t="s">
        <v>65</v>
      </c>
      <c r="E11" s="72" t="s">
        <v>91</v>
      </c>
      <c r="F11" s="72" t="s">
        <v>94</v>
      </c>
      <c r="G11" s="73" t="s">
        <v>108</v>
      </c>
      <c r="I11" s="33"/>
      <c r="J11" s="33"/>
      <c r="K11" s="33"/>
      <c r="L11" s="33"/>
      <c r="M11" s="33"/>
      <c r="N11" s="33"/>
    </row>
    <row r="12" spans="1:14" s="6" customFormat="1" ht="14" x14ac:dyDescent="0.25">
      <c r="A12" s="390"/>
      <c r="B12" s="59" t="s">
        <v>43</v>
      </c>
      <c r="C12" s="60" t="e">
        <f>E12-D12</f>
        <v>#REF!</v>
      </c>
      <c r="D12" s="60" t="e">
        <f>#REF!</f>
        <v>#REF!</v>
      </c>
      <c r="E12" s="60" t="e">
        <f>B32</f>
        <v>#REF!</v>
      </c>
      <c r="F12" s="202" t="e">
        <f>IF(E12&gt;0,D12/E12,0)</f>
        <v>#REF!</v>
      </c>
      <c r="G12" s="200" t="s">
        <v>135</v>
      </c>
      <c r="I12" s="33"/>
      <c r="J12" s="33"/>
      <c r="K12" s="33"/>
      <c r="L12" s="33"/>
      <c r="M12" s="33"/>
      <c r="N12" s="33"/>
    </row>
    <row r="13" spans="1:14" s="6" customFormat="1" ht="14" x14ac:dyDescent="0.25">
      <c r="A13" s="390"/>
      <c r="B13" s="61" t="s">
        <v>46</v>
      </c>
      <c r="C13" s="60" t="e">
        <f>E13-D13</f>
        <v>#REF!</v>
      </c>
      <c r="D13" s="60" t="e">
        <f>#REF!</f>
        <v>#REF!</v>
      </c>
      <c r="E13" s="60" t="e">
        <f>C32</f>
        <v>#REF!</v>
      </c>
      <c r="F13" s="202" t="e">
        <f t="shared" ref="F13:F15" si="0">IF(E13&gt;0,D13/E13,0)</f>
        <v>#REF!</v>
      </c>
      <c r="G13" s="200"/>
      <c r="I13" s="33"/>
      <c r="J13" s="33"/>
      <c r="K13" s="33"/>
      <c r="L13" s="33"/>
      <c r="M13" s="33"/>
      <c r="N13" s="33"/>
    </row>
    <row r="14" spans="1:14" s="6" customFormat="1" ht="14" x14ac:dyDescent="0.25">
      <c r="A14" s="390"/>
      <c r="B14" s="61" t="s">
        <v>44</v>
      </c>
      <c r="C14" s="60" t="e">
        <f>E14-D14</f>
        <v>#REF!</v>
      </c>
      <c r="D14" s="60" t="e">
        <f>#REF!</f>
        <v>#REF!</v>
      </c>
      <c r="E14" s="60" t="e">
        <f>D32</f>
        <v>#REF!</v>
      </c>
      <c r="F14" s="202" t="e">
        <f t="shared" si="0"/>
        <v>#REF!</v>
      </c>
      <c r="G14" s="70"/>
      <c r="I14" s="33"/>
      <c r="J14" s="33"/>
      <c r="K14" s="33"/>
      <c r="L14" s="33"/>
      <c r="M14" s="33"/>
      <c r="N14" s="33"/>
    </row>
    <row r="15" spans="1:14" s="6" customFormat="1" ht="14.5" thickBot="1" x14ac:dyDescent="0.3">
      <c r="A15" s="391"/>
      <c r="B15" s="62" t="s">
        <v>73</v>
      </c>
      <c r="C15" s="63" t="e">
        <f>SUM(C12:C14)</f>
        <v>#REF!</v>
      </c>
      <c r="D15" s="63" t="e">
        <f>SUM(D12:D14)</f>
        <v>#REF!</v>
      </c>
      <c r="E15" s="63" t="e">
        <f>SUM(E12:E14)</f>
        <v>#REF!</v>
      </c>
      <c r="F15" s="202" t="e">
        <f t="shared" si="0"/>
        <v>#REF!</v>
      </c>
      <c r="G15" s="201"/>
      <c r="I15" s="33"/>
      <c r="J15" s="33"/>
      <c r="K15" s="33"/>
      <c r="L15" s="33"/>
      <c r="M15" s="33"/>
      <c r="N15" s="33"/>
    </row>
    <row r="16" spans="1:14" s="6" customFormat="1" ht="9.75" customHeight="1" thickBot="1" x14ac:dyDescent="0.3">
      <c r="A16" s="75" t="s">
        <v>20</v>
      </c>
      <c r="B16" s="64"/>
      <c r="C16" s="65"/>
      <c r="D16" s="65"/>
      <c r="E16" s="65"/>
      <c r="F16" s="65"/>
      <c r="G16" s="66"/>
      <c r="I16" s="33"/>
      <c r="J16" s="33"/>
      <c r="K16" s="33"/>
      <c r="L16" s="33"/>
      <c r="M16" s="33"/>
      <c r="N16" s="33"/>
    </row>
    <row r="17" spans="1:14" s="38" customFormat="1" ht="14.5" thickBot="1" x14ac:dyDescent="0.3">
      <c r="A17" s="76" t="s">
        <v>55</v>
      </c>
      <c r="B17" s="77" t="s">
        <v>43</v>
      </c>
      <c r="C17" s="77" t="s">
        <v>46</v>
      </c>
      <c r="D17" s="77" t="s">
        <v>44</v>
      </c>
      <c r="E17" s="77" t="s">
        <v>45</v>
      </c>
      <c r="F17" s="77" t="s">
        <v>90</v>
      </c>
      <c r="G17" s="78" t="s">
        <v>92</v>
      </c>
      <c r="I17" s="33"/>
      <c r="J17" s="33"/>
      <c r="K17" s="33"/>
      <c r="L17" s="33"/>
      <c r="M17" s="33"/>
      <c r="N17" s="33"/>
    </row>
    <row r="18" spans="1:14" s="6" customFormat="1" ht="15.75" customHeight="1" x14ac:dyDescent="0.25">
      <c r="A18" s="79" t="s">
        <v>35</v>
      </c>
      <c r="B18" s="60">
        <f>'a. Personnel'!E34</f>
        <v>0</v>
      </c>
      <c r="C18" s="60">
        <f>'a. Personnel'!H34</f>
        <v>0</v>
      </c>
      <c r="D18" s="60">
        <f>'a. Personnel'!K34</f>
        <v>0</v>
      </c>
      <c r="E18" s="60">
        <f t="shared" ref="E18:E28" si="1">SUM(B18:D18)</f>
        <v>0</v>
      </c>
      <c r="F18" s="202">
        <f>IF(E18&gt;0,E18/E15,0)</f>
        <v>0</v>
      </c>
      <c r="G18" s="7"/>
      <c r="H18" s="39"/>
      <c r="I18" s="33"/>
      <c r="J18" s="33"/>
      <c r="K18" s="33"/>
      <c r="L18" s="33"/>
      <c r="M18" s="33"/>
      <c r="N18" s="33"/>
    </row>
    <row r="19" spans="1:14" s="6" customFormat="1" ht="15.75" customHeight="1" x14ac:dyDescent="0.25">
      <c r="A19" s="80" t="s">
        <v>36</v>
      </c>
      <c r="B19" s="68">
        <f>'b. Fringe'!D13</f>
        <v>0</v>
      </c>
      <c r="C19" s="68">
        <f>'b. Fringe'!G13</f>
        <v>0</v>
      </c>
      <c r="D19" s="68">
        <f>'b. Fringe'!J13</f>
        <v>0</v>
      </c>
      <c r="E19" s="60">
        <f t="shared" si="1"/>
        <v>0</v>
      </c>
      <c r="F19" s="202">
        <f>IF(E19&gt;0,E19/E15,0)</f>
        <v>0</v>
      </c>
      <c r="G19" s="8"/>
      <c r="H19" s="39"/>
      <c r="I19" s="33"/>
      <c r="J19" s="33"/>
      <c r="K19" s="33"/>
      <c r="L19" s="33"/>
      <c r="M19" s="33"/>
      <c r="N19" s="33"/>
    </row>
    <row r="20" spans="1:14" s="6" customFormat="1" ht="15.75" customHeight="1" x14ac:dyDescent="0.25">
      <c r="A20" s="80" t="s">
        <v>37</v>
      </c>
      <c r="B20" s="68">
        <f>'c. Travel'!K14</f>
        <v>0</v>
      </c>
      <c r="C20" s="68">
        <f>'c. Travel'!K22</f>
        <v>0</v>
      </c>
      <c r="D20" s="68">
        <f>'c. Travel'!K30</f>
        <v>0</v>
      </c>
      <c r="E20" s="60">
        <f t="shared" si="1"/>
        <v>0</v>
      </c>
      <c r="F20" s="202">
        <f>IF(E20&gt;0,E20/E15,0)</f>
        <v>0</v>
      </c>
      <c r="G20" s="8"/>
      <c r="H20" s="39"/>
      <c r="I20" s="33"/>
      <c r="J20" s="33"/>
      <c r="K20" s="33"/>
      <c r="L20" s="33"/>
      <c r="M20" s="33"/>
      <c r="N20" s="33"/>
    </row>
    <row r="21" spans="1:14" s="6" customFormat="1" ht="15.75" customHeight="1" x14ac:dyDescent="0.25">
      <c r="A21" s="80" t="s">
        <v>38</v>
      </c>
      <c r="B21" s="68">
        <f>'d. Equipment'!E14</f>
        <v>0</v>
      </c>
      <c r="C21" s="68">
        <f>'d. Equipment'!E22</f>
        <v>0</v>
      </c>
      <c r="D21" s="68">
        <f>'d. Equipment'!E30</f>
        <v>0</v>
      </c>
      <c r="E21" s="60">
        <f t="shared" si="1"/>
        <v>0</v>
      </c>
      <c r="F21" s="202">
        <f>IF(E21&gt;0,E21/E15,0)</f>
        <v>0</v>
      </c>
      <c r="G21" s="8"/>
      <c r="H21" s="39"/>
      <c r="I21" s="33"/>
      <c r="J21" s="33"/>
      <c r="K21" s="33"/>
      <c r="L21" s="33"/>
      <c r="M21" s="33"/>
      <c r="N21" s="33"/>
    </row>
    <row r="22" spans="1:14" s="6" customFormat="1" ht="15.75" customHeight="1" x14ac:dyDescent="0.25">
      <c r="A22" s="80" t="s">
        <v>39</v>
      </c>
      <c r="B22" s="68" t="e">
        <f>#REF!</f>
        <v>#REF!</v>
      </c>
      <c r="C22" s="68" t="e">
        <f>#REF!</f>
        <v>#REF!</v>
      </c>
      <c r="D22" s="68" t="e">
        <f>#REF!</f>
        <v>#REF!</v>
      </c>
      <c r="E22" s="60" t="e">
        <f t="shared" si="1"/>
        <v>#REF!</v>
      </c>
      <c r="F22" s="202" t="e">
        <f>IF(E22&gt;0,E22/E15,0)</f>
        <v>#REF!</v>
      </c>
      <c r="G22" s="8"/>
      <c r="H22" s="39"/>
      <c r="I22" s="33"/>
      <c r="J22" s="33"/>
      <c r="K22" s="33"/>
      <c r="L22" s="33"/>
      <c r="M22" s="33"/>
      <c r="N22" s="33"/>
    </row>
    <row r="23" spans="1:14" s="6" customFormat="1" ht="14" x14ac:dyDescent="0.25">
      <c r="A23" s="81" t="s">
        <v>64</v>
      </c>
      <c r="B23" s="68"/>
      <c r="C23" s="68"/>
      <c r="D23" s="68"/>
      <c r="E23" s="60"/>
      <c r="F23" s="202"/>
      <c r="G23" s="8"/>
      <c r="H23" s="39"/>
      <c r="I23" s="33"/>
      <c r="J23" s="33"/>
      <c r="K23" s="33"/>
      <c r="L23" s="33"/>
      <c r="M23" s="33"/>
      <c r="N23" s="33"/>
    </row>
    <row r="24" spans="1:14" s="6" customFormat="1" ht="14" x14ac:dyDescent="0.25">
      <c r="A24" s="82" t="s">
        <v>128</v>
      </c>
      <c r="B24" s="68" t="e">
        <f>#REF!</f>
        <v>#REF!</v>
      </c>
      <c r="C24" s="68" t="e">
        <f>#REF!</f>
        <v>#REF!</v>
      </c>
      <c r="D24" s="68" t="e">
        <f>#REF!</f>
        <v>#REF!</v>
      </c>
      <c r="E24" s="60" t="e">
        <f>SUM(B24:D24)</f>
        <v>#REF!</v>
      </c>
      <c r="F24" s="202" t="e">
        <f>IF(E24&gt;0,E24/E15,0)</f>
        <v>#REF!</v>
      </c>
      <c r="G24" s="8"/>
      <c r="H24" s="39"/>
      <c r="I24" s="33"/>
      <c r="J24" s="33"/>
      <c r="K24" s="33"/>
      <c r="L24" s="33"/>
      <c r="M24" s="33"/>
      <c r="N24" s="33"/>
    </row>
    <row r="25" spans="1:14" s="6" customFormat="1" ht="14" x14ac:dyDescent="0.25">
      <c r="A25" s="82" t="s">
        <v>129</v>
      </c>
      <c r="B25" s="60" t="e">
        <f>#REF!</f>
        <v>#REF!</v>
      </c>
      <c r="C25" s="60" t="e">
        <f>#REF!</f>
        <v>#REF!</v>
      </c>
      <c r="D25" s="60" t="e">
        <f>#REF!</f>
        <v>#REF!</v>
      </c>
      <c r="E25" s="60" t="e">
        <f>SUM(B25:D25)</f>
        <v>#REF!</v>
      </c>
      <c r="F25" s="202" t="e">
        <f>IF(E25&gt;0,E25/E15,0)</f>
        <v>#REF!</v>
      </c>
      <c r="G25" s="8"/>
      <c r="H25" s="39"/>
      <c r="I25" s="33"/>
      <c r="J25" s="33"/>
      <c r="K25" s="33"/>
      <c r="L25" s="33"/>
      <c r="M25" s="33"/>
      <c r="N25" s="33"/>
    </row>
    <row r="26" spans="1:14" s="6" customFormat="1" ht="14" x14ac:dyDescent="0.25">
      <c r="A26" s="82" t="s">
        <v>130</v>
      </c>
      <c r="B26" s="60" t="e">
        <f>#REF!</f>
        <v>#REF!</v>
      </c>
      <c r="C26" s="60" t="e">
        <f>#REF!</f>
        <v>#REF!</v>
      </c>
      <c r="D26" s="60" t="e">
        <f>#REF!</f>
        <v>#REF!</v>
      </c>
      <c r="E26" s="60" t="e">
        <f t="shared" si="1"/>
        <v>#REF!</v>
      </c>
      <c r="F26" s="202" t="e">
        <f>IF(E26&gt;0,E26/E15,0)</f>
        <v>#REF!</v>
      </c>
      <c r="G26" s="8"/>
      <c r="H26" s="39"/>
      <c r="I26" s="33"/>
      <c r="J26" s="33"/>
      <c r="K26" s="33"/>
      <c r="L26" s="33"/>
      <c r="M26" s="33"/>
      <c r="N26" s="33"/>
    </row>
    <row r="27" spans="1:14" s="6" customFormat="1" ht="14" x14ac:dyDescent="0.25">
      <c r="A27" s="83" t="s">
        <v>80</v>
      </c>
      <c r="B27" s="60" t="e">
        <f>SUM(B24:B26)</f>
        <v>#REF!</v>
      </c>
      <c r="C27" s="60" t="e">
        <f>SUM(C24:C26)</f>
        <v>#REF!</v>
      </c>
      <c r="D27" s="60" t="e">
        <f>SUM(D24:D26)</f>
        <v>#REF!</v>
      </c>
      <c r="E27" s="60" t="e">
        <f t="shared" si="1"/>
        <v>#REF!</v>
      </c>
      <c r="F27" s="202" t="e">
        <f>IF(E27&gt;0,E27/E15,0)</f>
        <v>#REF!</v>
      </c>
      <c r="G27" s="8"/>
      <c r="H27" s="39"/>
      <c r="I27" s="33"/>
      <c r="J27" s="33"/>
      <c r="K27" s="33"/>
      <c r="L27" s="33"/>
      <c r="M27" s="33"/>
      <c r="N27" s="33"/>
    </row>
    <row r="28" spans="1:14" s="6" customFormat="1" ht="15.75" customHeight="1" x14ac:dyDescent="0.25">
      <c r="A28" s="80" t="s">
        <v>40</v>
      </c>
      <c r="B28" s="60" t="e">
        <f>#REF!</f>
        <v>#REF!</v>
      </c>
      <c r="C28" s="60" t="e">
        <f>#REF!</f>
        <v>#REF!</v>
      </c>
      <c r="D28" s="60" t="e">
        <f>#REF!</f>
        <v>#REF!</v>
      </c>
      <c r="E28" s="60" t="e">
        <f t="shared" si="1"/>
        <v>#REF!</v>
      </c>
      <c r="F28" s="202" t="e">
        <f>IF(E28&gt;0,E28/E15,0)</f>
        <v>#REF!</v>
      </c>
      <c r="G28" s="9"/>
      <c r="H28" s="39"/>
      <c r="I28" s="33"/>
      <c r="J28" s="33"/>
      <c r="K28" s="33"/>
      <c r="L28" s="33"/>
      <c r="M28" s="33"/>
      <c r="N28" s="33"/>
    </row>
    <row r="29" spans="1:14" s="6" customFormat="1" ht="15.75" customHeight="1" x14ac:dyDescent="0.25">
      <c r="A29" s="80" t="s">
        <v>41</v>
      </c>
      <c r="B29" s="68" t="e">
        <f>#REF!</f>
        <v>#REF!</v>
      </c>
      <c r="C29" s="68" t="e">
        <f>#REF!</f>
        <v>#REF!</v>
      </c>
      <c r="D29" s="68" t="e">
        <f>#REF!</f>
        <v>#REF!</v>
      </c>
      <c r="E29" s="60" t="e">
        <f>SUM(B29:D29)</f>
        <v>#REF!</v>
      </c>
      <c r="F29" s="202" t="e">
        <f>IF(E29&gt;0,E29/E15,0)</f>
        <v>#REF!</v>
      </c>
      <c r="G29" s="8"/>
      <c r="H29" s="39"/>
      <c r="I29" s="33"/>
      <c r="J29" s="33"/>
      <c r="K29" s="33"/>
      <c r="L29" s="33"/>
      <c r="M29" s="33"/>
      <c r="N29" s="33"/>
    </row>
    <row r="30" spans="1:14" s="6" customFormat="1" ht="15.75" customHeight="1" x14ac:dyDescent="0.25">
      <c r="A30" s="80" t="s">
        <v>84</v>
      </c>
      <c r="B30" s="68" t="e">
        <f>B18+B19+B20+B21+B22+B27+B28+B29</f>
        <v>#REF!</v>
      </c>
      <c r="C30" s="68" t="e">
        <f>C18+C19+C20+C21+C22+C27+C28+C29</f>
        <v>#REF!</v>
      </c>
      <c r="D30" s="68" t="e">
        <f>D18+D19+D20+D21+D22+D27+D28+D29</f>
        <v>#REF!</v>
      </c>
      <c r="E30" s="60" t="e">
        <f>SUM(B30:D30)</f>
        <v>#REF!</v>
      </c>
      <c r="F30" s="202" t="e">
        <f>IF(E30&gt;0,E30/E15,0)</f>
        <v>#REF!</v>
      </c>
      <c r="G30" s="8"/>
      <c r="H30" s="39"/>
      <c r="I30" s="33"/>
      <c r="J30" s="33"/>
      <c r="K30" s="33"/>
      <c r="L30" s="33"/>
      <c r="M30" s="33"/>
      <c r="N30" s="33"/>
    </row>
    <row r="31" spans="1:14" s="6" customFormat="1" ht="15.75" customHeight="1" x14ac:dyDescent="0.25">
      <c r="A31" s="80" t="s">
        <v>42</v>
      </c>
      <c r="B31" s="68" t="e">
        <f>#REF!</f>
        <v>#REF!</v>
      </c>
      <c r="C31" s="68" t="e">
        <f>#REF!</f>
        <v>#REF!</v>
      </c>
      <c r="D31" s="68" t="e">
        <f>#REF!</f>
        <v>#REF!</v>
      </c>
      <c r="E31" s="60" t="e">
        <f>SUM(B31:D31)</f>
        <v>#REF!</v>
      </c>
      <c r="F31" s="202" t="e">
        <f>IF(E31&gt;0,E31/E15,0)</f>
        <v>#REF!</v>
      </c>
      <c r="G31" s="8"/>
      <c r="H31" s="39"/>
      <c r="I31" s="33"/>
      <c r="J31" s="33"/>
      <c r="K31" s="33"/>
      <c r="L31" s="33"/>
      <c r="M31" s="33"/>
      <c r="N31" s="33"/>
    </row>
    <row r="32" spans="1:14" s="6" customFormat="1" ht="15.75" customHeight="1" thickBot="1" x14ac:dyDescent="0.3">
      <c r="A32" s="84" t="s">
        <v>91</v>
      </c>
      <c r="B32" s="69" t="e">
        <f>B30+B31</f>
        <v>#REF!</v>
      </c>
      <c r="C32" s="69" t="e">
        <f>C30+C31</f>
        <v>#REF!</v>
      </c>
      <c r="D32" s="69" t="e">
        <f>D30+D31</f>
        <v>#REF!</v>
      </c>
      <c r="E32" s="69" t="e">
        <f>E30+E31</f>
        <v>#REF!</v>
      </c>
      <c r="F32" s="203" t="e">
        <f>F30+F31</f>
        <v>#REF!</v>
      </c>
      <c r="G32" s="10"/>
      <c r="H32" s="39"/>
    </row>
    <row r="33" spans="1:7" s="6" customFormat="1" ht="8.25" customHeight="1" thickBot="1" x14ac:dyDescent="0.3">
      <c r="A33" s="36"/>
      <c r="B33" s="36"/>
      <c r="C33" s="36"/>
      <c r="D33" s="36"/>
      <c r="G33" s="39"/>
    </row>
    <row r="34" spans="1:7" s="6" customFormat="1" x14ac:dyDescent="0.25">
      <c r="A34" s="376" t="s">
        <v>93</v>
      </c>
      <c r="B34" s="377"/>
      <c r="C34" s="377"/>
      <c r="D34" s="377"/>
      <c r="E34" s="377"/>
      <c r="F34" s="377"/>
      <c r="G34" s="378"/>
    </row>
    <row r="35" spans="1:7" s="6" customFormat="1" ht="10.5" customHeight="1" thickBot="1" x14ac:dyDescent="0.3">
      <c r="A35" s="379"/>
      <c r="B35" s="380"/>
      <c r="C35" s="380"/>
      <c r="D35" s="380"/>
      <c r="E35" s="380"/>
      <c r="F35" s="380"/>
      <c r="G35" s="381"/>
    </row>
    <row r="36" spans="1:7" s="6" customFormat="1" x14ac:dyDescent="0.25">
      <c r="A36" s="36"/>
      <c r="B36" s="36"/>
      <c r="C36" s="36"/>
      <c r="D36" s="36"/>
      <c r="G36" s="39"/>
    </row>
    <row r="37" spans="1:7" s="6" customFormat="1" x14ac:dyDescent="0.25">
      <c r="A37" s="36"/>
      <c r="B37" s="36"/>
      <c r="C37" s="36"/>
      <c r="D37" s="36"/>
      <c r="G37" s="39"/>
    </row>
    <row r="38" spans="1:7" s="6" customFormat="1" x14ac:dyDescent="0.25">
      <c r="A38" s="36"/>
      <c r="B38" s="36"/>
      <c r="C38" s="36"/>
      <c r="D38" s="36"/>
      <c r="G38" s="39"/>
    </row>
    <row r="39" spans="1:7" s="6" customFormat="1" ht="13" x14ac:dyDescent="0.25">
      <c r="A39" s="40"/>
      <c r="B39" s="40"/>
      <c r="C39" s="40"/>
      <c r="D39" s="40"/>
      <c r="G39" s="39"/>
    </row>
    <row r="40" spans="1:7" s="6" customFormat="1" x14ac:dyDescent="0.25">
      <c r="A40" s="36"/>
      <c r="B40" s="36"/>
      <c r="C40" s="36"/>
      <c r="D40" s="36"/>
      <c r="G40" s="39"/>
    </row>
    <row r="41" spans="1:7" s="6" customFormat="1" x14ac:dyDescent="0.25">
      <c r="A41" s="36"/>
      <c r="B41" s="36"/>
      <c r="C41" s="36"/>
      <c r="D41" s="36"/>
      <c r="G41" s="39"/>
    </row>
    <row r="42" spans="1:7" s="6" customFormat="1" x14ac:dyDescent="0.25">
      <c r="A42" s="36"/>
      <c r="B42" s="36"/>
      <c r="C42" s="36"/>
      <c r="D42" s="36"/>
      <c r="G42" s="39"/>
    </row>
    <row r="43" spans="1:7" s="6" customFormat="1" x14ac:dyDescent="0.25">
      <c r="A43" s="36"/>
      <c r="B43" s="36"/>
      <c r="C43" s="36"/>
      <c r="D43" s="36"/>
      <c r="G43" s="39"/>
    </row>
    <row r="44" spans="1:7" s="6" customFormat="1" x14ac:dyDescent="0.25">
      <c r="A44" s="36"/>
      <c r="B44" s="36"/>
      <c r="C44" s="36"/>
      <c r="D44" s="36"/>
      <c r="G44" s="39"/>
    </row>
    <row r="45" spans="1:7" s="6" customFormat="1" x14ac:dyDescent="0.25">
      <c r="A45" s="36"/>
      <c r="B45" s="36"/>
      <c r="C45" s="36"/>
      <c r="D45" s="36"/>
      <c r="G45" s="39"/>
    </row>
    <row r="46" spans="1:7" s="6" customFormat="1" x14ac:dyDescent="0.25">
      <c r="A46" s="36"/>
      <c r="B46" s="36"/>
      <c r="C46" s="36"/>
      <c r="D46" s="36"/>
      <c r="G46" s="39"/>
    </row>
    <row r="47" spans="1:7" s="6" customFormat="1" x14ac:dyDescent="0.25">
      <c r="A47" s="36"/>
      <c r="B47" s="36"/>
      <c r="C47" s="36"/>
      <c r="D47" s="36"/>
      <c r="G47" s="39"/>
    </row>
    <row r="48" spans="1:7" s="6" customFormat="1" x14ac:dyDescent="0.25">
      <c r="A48" s="36"/>
      <c r="B48" s="36"/>
      <c r="C48" s="36"/>
      <c r="D48" s="36"/>
      <c r="G48" s="39"/>
    </row>
    <row r="49" spans="1:7" s="6" customFormat="1" x14ac:dyDescent="0.25">
      <c r="A49" s="36"/>
      <c r="B49" s="36"/>
      <c r="C49" s="36"/>
      <c r="D49" s="36"/>
      <c r="G49" s="39"/>
    </row>
    <row r="50" spans="1:7" s="6" customFormat="1" x14ac:dyDescent="0.25">
      <c r="A50" s="36"/>
      <c r="B50" s="36"/>
      <c r="C50" s="36"/>
      <c r="D50" s="36"/>
      <c r="G50" s="39"/>
    </row>
    <row r="51" spans="1:7" s="6" customFormat="1" x14ac:dyDescent="0.25">
      <c r="A51" s="36"/>
      <c r="B51" s="36"/>
      <c r="C51" s="36"/>
      <c r="D51" s="36"/>
      <c r="G51" s="39"/>
    </row>
    <row r="52" spans="1:7" s="6" customFormat="1" x14ac:dyDescent="0.25">
      <c r="A52" s="36"/>
      <c r="B52" s="36"/>
      <c r="C52" s="36"/>
      <c r="D52" s="36"/>
      <c r="G52" s="39"/>
    </row>
    <row r="53" spans="1:7" s="6" customFormat="1" x14ac:dyDescent="0.25">
      <c r="A53" s="36"/>
      <c r="B53" s="36"/>
      <c r="C53" s="36"/>
      <c r="D53" s="36"/>
      <c r="G53" s="39"/>
    </row>
    <row r="54" spans="1:7" s="6" customFormat="1" x14ac:dyDescent="0.25">
      <c r="A54" s="36"/>
      <c r="B54" s="36"/>
      <c r="C54" s="36"/>
      <c r="D54" s="36"/>
      <c r="G54" s="39"/>
    </row>
    <row r="55" spans="1:7" s="6" customFormat="1" x14ac:dyDescent="0.25">
      <c r="A55" s="36"/>
      <c r="B55" s="36"/>
      <c r="C55" s="36"/>
      <c r="D55" s="36"/>
      <c r="G55" s="39"/>
    </row>
    <row r="56" spans="1:7" s="6" customFormat="1" x14ac:dyDescent="0.25">
      <c r="A56" s="36"/>
      <c r="B56" s="36"/>
      <c r="C56" s="36"/>
      <c r="D56" s="36"/>
      <c r="G56" s="39"/>
    </row>
    <row r="57" spans="1:7" s="6" customFormat="1" x14ac:dyDescent="0.25">
      <c r="A57" s="36"/>
      <c r="B57" s="36"/>
      <c r="C57" s="36"/>
      <c r="D57" s="36"/>
      <c r="G57" s="39"/>
    </row>
    <row r="58" spans="1:7" s="6" customFormat="1" x14ac:dyDescent="0.25">
      <c r="A58" s="36"/>
      <c r="B58" s="36"/>
      <c r="C58" s="36"/>
      <c r="D58" s="36"/>
      <c r="G58" s="39"/>
    </row>
    <row r="59" spans="1:7" s="6" customFormat="1" x14ac:dyDescent="0.25">
      <c r="A59" s="36"/>
      <c r="B59" s="36"/>
      <c r="C59" s="36"/>
      <c r="D59" s="36"/>
      <c r="G59" s="39"/>
    </row>
    <row r="60" spans="1:7" s="6" customFormat="1" x14ac:dyDescent="0.25">
      <c r="A60" s="36"/>
      <c r="B60" s="36"/>
      <c r="C60" s="36"/>
      <c r="D60" s="36"/>
      <c r="G60" s="39"/>
    </row>
    <row r="61" spans="1:7" s="6" customFormat="1" x14ac:dyDescent="0.25">
      <c r="A61" s="36"/>
      <c r="B61" s="36"/>
      <c r="C61" s="36"/>
      <c r="D61" s="36"/>
      <c r="G61" s="39"/>
    </row>
    <row r="62" spans="1:7" s="6" customFormat="1" x14ac:dyDescent="0.25">
      <c r="A62" s="36"/>
      <c r="B62" s="36"/>
      <c r="C62" s="36"/>
      <c r="D62" s="36"/>
      <c r="G62" s="39"/>
    </row>
    <row r="63" spans="1:7" s="6" customFormat="1" x14ac:dyDescent="0.25">
      <c r="A63" s="36"/>
      <c r="B63" s="36"/>
      <c r="C63" s="36"/>
      <c r="D63" s="36"/>
      <c r="G63" s="39"/>
    </row>
    <row r="64" spans="1:7" s="6" customFormat="1" x14ac:dyDescent="0.25">
      <c r="A64" s="36"/>
      <c r="B64" s="36"/>
      <c r="C64" s="36"/>
      <c r="D64" s="36"/>
      <c r="G64" s="39"/>
    </row>
    <row r="65" spans="1:7" s="6" customFormat="1" x14ac:dyDescent="0.25">
      <c r="A65" s="36"/>
      <c r="B65" s="36"/>
      <c r="C65" s="36"/>
      <c r="D65" s="36"/>
      <c r="G65" s="39"/>
    </row>
    <row r="66" spans="1:7" s="6" customFormat="1" x14ac:dyDescent="0.25">
      <c r="A66" s="36"/>
      <c r="B66" s="36"/>
      <c r="C66" s="36"/>
      <c r="D66" s="36"/>
      <c r="G66" s="39"/>
    </row>
    <row r="67" spans="1:7" s="6" customFormat="1" x14ac:dyDescent="0.25">
      <c r="A67" s="36"/>
      <c r="B67" s="36"/>
      <c r="C67" s="36"/>
      <c r="D67" s="36"/>
      <c r="G67" s="39"/>
    </row>
    <row r="68" spans="1:7" s="6" customFormat="1" x14ac:dyDescent="0.25">
      <c r="A68" s="36"/>
      <c r="B68" s="36"/>
      <c r="C68" s="36"/>
      <c r="D68" s="36"/>
      <c r="G68" s="39"/>
    </row>
    <row r="69" spans="1:7" s="6" customFormat="1" x14ac:dyDescent="0.25">
      <c r="A69" s="36"/>
      <c r="B69" s="36"/>
      <c r="C69" s="36"/>
      <c r="D69" s="36"/>
      <c r="G69" s="39"/>
    </row>
    <row r="70" spans="1:7" s="6" customFormat="1" x14ac:dyDescent="0.25">
      <c r="A70" s="36"/>
      <c r="B70" s="36"/>
      <c r="C70" s="36"/>
      <c r="D70" s="36"/>
      <c r="G70" s="39"/>
    </row>
    <row r="71" spans="1:7" s="6" customFormat="1" x14ac:dyDescent="0.25">
      <c r="A71" s="36"/>
      <c r="B71" s="36"/>
      <c r="C71" s="36"/>
      <c r="D71" s="36"/>
      <c r="G71" s="39"/>
    </row>
    <row r="72" spans="1:7" s="6" customFormat="1" x14ac:dyDescent="0.25">
      <c r="A72" s="36"/>
      <c r="B72" s="36"/>
      <c r="C72" s="36"/>
      <c r="D72" s="36"/>
      <c r="G72" s="39"/>
    </row>
    <row r="73" spans="1:7" s="6" customFormat="1" x14ac:dyDescent="0.25">
      <c r="A73" s="36"/>
      <c r="B73" s="36"/>
      <c r="C73" s="36"/>
      <c r="D73" s="36"/>
      <c r="G73" s="39"/>
    </row>
    <row r="74" spans="1:7" s="6" customFormat="1" x14ac:dyDescent="0.25">
      <c r="A74" s="36"/>
      <c r="B74" s="36"/>
      <c r="C74" s="36"/>
      <c r="D74" s="36"/>
      <c r="G74" s="39"/>
    </row>
    <row r="75" spans="1:7" s="6" customFormat="1" x14ac:dyDescent="0.25">
      <c r="A75" s="36"/>
      <c r="B75" s="36"/>
      <c r="C75" s="36"/>
      <c r="D75" s="36"/>
      <c r="G75" s="39"/>
    </row>
    <row r="76" spans="1:7" s="6" customFormat="1" x14ac:dyDescent="0.25">
      <c r="A76" s="36"/>
      <c r="B76" s="36"/>
      <c r="C76" s="36"/>
      <c r="D76" s="36"/>
      <c r="G76" s="39"/>
    </row>
    <row r="77" spans="1:7" s="6" customFormat="1" x14ac:dyDescent="0.25">
      <c r="A77" s="36"/>
      <c r="B77" s="36"/>
      <c r="C77" s="36"/>
      <c r="D77" s="36"/>
      <c r="G77" s="39"/>
    </row>
    <row r="78" spans="1:7" s="6" customFormat="1" x14ac:dyDescent="0.25">
      <c r="A78" s="36"/>
      <c r="B78" s="36"/>
      <c r="C78" s="36"/>
      <c r="D78" s="36"/>
      <c r="G78" s="39"/>
    </row>
    <row r="79" spans="1:7" s="6" customFormat="1" x14ac:dyDescent="0.25">
      <c r="A79" s="36"/>
      <c r="B79" s="36"/>
      <c r="C79" s="36"/>
      <c r="D79" s="36"/>
      <c r="G79" s="39"/>
    </row>
    <row r="80" spans="1:7" s="6" customFormat="1" x14ac:dyDescent="0.25">
      <c r="A80" s="36"/>
      <c r="B80" s="36"/>
      <c r="C80" s="36"/>
      <c r="D80" s="36"/>
      <c r="G80" s="39"/>
    </row>
    <row r="81" spans="1:7" s="6" customFormat="1" x14ac:dyDescent="0.25">
      <c r="A81" s="36"/>
      <c r="B81" s="36"/>
      <c r="C81" s="36"/>
      <c r="D81" s="36"/>
      <c r="G81" s="39"/>
    </row>
    <row r="82" spans="1:7" s="6" customFormat="1" x14ac:dyDescent="0.25">
      <c r="A82" s="36"/>
      <c r="B82" s="36"/>
      <c r="C82" s="36"/>
      <c r="D82" s="36"/>
      <c r="G82" s="39"/>
    </row>
    <row r="83" spans="1:7" s="6" customFormat="1" x14ac:dyDescent="0.25">
      <c r="A83" s="36"/>
      <c r="B83" s="36"/>
      <c r="C83" s="36"/>
      <c r="D83" s="36"/>
      <c r="G83" s="39"/>
    </row>
    <row r="84" spans="1:7" s="6" customFormat="1" x14ac:dyDescent="0.25">
      <c r="A84" s="36"/>
      <c r="B84" s="36"/>
      <c r="C84" s="36"/>
      <c r="D84" s="36"/>
      <c r="G84" s="39"/>
    </row>
    <row r="85" spans="1:7" s="6" customFormat="1" x14ac:dyDescent="0.25">
      <c r="A85" s="36"/>
      <c r="B85" s="36"/>
      <c r="C85" s="36"/>
      <c r="D85" s="36"/>
      <c r="G85" s="39"/>
    </row>
    <row r="86" spans="1:7" s="6" customFormat="1" x14ac:dyDescent="0.25">
      <c r="A86" s="36"/>
      <c r="B86" s="36"/>
      <c r="C86" s="36"/>
      <c r="D86" s="36"/>
      <c r="G86" s="39"/>
    </row>
    <row r="87" spans="1:7" s="6" customFormat="1" x14ac:dyDescent="0.25">
      <c r="A87" s="36"/>
      <c r="B87" s="36"/>
      <c r="C87" s="36"/>
      <c r="D87" s="36"/>
      <c r="G87" s="39"/>
    </row>
    <row r="88" spans="1:7" s="6" customFormat="1" x14ac:dyDescent="0.25">
      <c r="A88" s="36"/>
      <c r="B88" s="36"/>
      <c r="C88" s="36"/>
      <c r="D88" s="36"/>
      <c r="G88" s="39"/>
    </row>
    <row r="89" spans="1:7" s="6" customFormat="1" x14ac:dyDescent="0.25">
      <c r="A89" s="36"/>
      <c r="B89" s="36"/>
      <c r="C89" s="36"/>
      <c r="D89" s="36"/>
      <c r="G89" s="39"/>
    </row>
    <row r="90" spans="1:7" s="6" customFormat="1" x14ac:dyDescent="0.25">
      <c r="A90" s="36"/>
      <c r="B90" s="36"/>
      <c r="C90" s="36"/>
      <c r="D90" s="36"/>
      <c r="G90" s="39"/>
    </row>
    <row r="91" spans="1:7" s="6" customFormat="1" x14ac:dyDescent="0.25">
      <c r="A91" s="36"/>
      <c r="B91" s="36"/>
      <c r="C91" s="36"/>
      <c r="D91" s="36"/>
      <c r="G91" s="39"/>
    </row>
  </sheetData>
  <sheetProtection sheet="1" formatCells="0" formatColumns="0" formatRows="0" selectLockedCells="1"/>
  <customSheetViews>
    <customSheetView guid="{BF352FCE-C1BE-4B84-9561-6030FEF6A15F}" scale="90" showPageBreaks="1" fitToPage="1">
      <selection activeCell="C1" sqref="C1:F2"/>
      <pageMargins left="0.5" right="0.5" top="0.25" bottom="0.25" header="0.5" footer="0.5"/>
      <printOptions horizontalCentered="1"/>
      <pageSetup scale="85" orientation="landscape" horizontalDpi="300" verticalDpi="300" r:id="rId1"/>
      <headerFooter alignWithMargins="0"/>
    </customSheetView>
    <customSheetView guid="{D5CEF8EB-A9A7-4458-BF65-8F18E34CBA87}" scale="90">
      <selection activeCell="A8" sqref="A8:G8"/>
      <pageMargins left="0.5" right="0.5" top="0.25" bottom="0.25" header="0.5" footer="0.5"/>
      <printOptions horizontalCentered="1"/>
      <pageSetup scale="85" fitToHeight="2" orientation="landscape" horizontalDpi="300" verticalDpi="300" r:id="rId2"/>
      <headerFooter alignWithMargins="0"/>
    </customSheetView>
    <customSheetView guid="{6588CF8C-0BB8-4786-9A46-0A2D10254132}" scale="90" topLeftCell="A10">
      <selection activeCell="C38" sqref="C38"/>
      <pageMargins left="0.5" right="0.5" top="0.25" bottom="0.25" header="0.5" footer="0.5"/>
      <printOptions horizontalCentered="1"/>
      <pageSetup scale="85" fitToHeight="2" orientation="landscape" horizontalDpi="300" verticalDpi="300" r:id="rId3"/>
      <headerFooter alignWithMargins="0"/>
    </customSheetView>
    <customSheetView guid="{712CE29F-EFCA-4968-A7C5-599F87319D6A}" scale="90">
      <selection activeCell="D24" sqref="D24"/>
      <pageMargins left="0.5" right="0.5" top="0.25" bottom="0.25" header="0.5" footer="0.5"/>
      <printOptions horizontalCentered="1"/>
      <pageSetup scale="85" fitToHeight="2" orientation="landscape" horizontalDpi="300" verticalDpi="300" r:id="rId4"/>
      <headerFooter alignWithMargins="0"/>
    </customSheetView>
    <customSheetView guid="{5BEC5FDE-32D0-42EF-8D2A-06DCBD4F05CC}" scale="90" topLeftCell="A7">
      <selection activeCell="M21" sqref="M21"/>
      <pageMargins left="0.5" right="0.5" top="0.25" bottom="0.25" header="0.5" footer="0.5"/>
      <printOptions horizontalCentered="1"/>
      <pageSetup scale="85" fitToHeight="2" orientation="landscape" horizontalDpi="300" verticalDpi="300" r:id="rId5"/>
      <headerFooter alignWithMargins="0"/>
    </customSheetView>
    <customSheetView guid="{D7FF18E2-A72D-4088-BD59-9D74A43C39A8}" scale="90" topLeftCell="A7">
      <selection activeCell="D14" sqref="D14"/>
      <pageMargins left="0.5" right="0.5" top="0.25" bottom="0.25" header="0.5" footer="0.5"/>
      <printOptions horizontalCentered="1"/>
      <pageSetup scale="85" fitToHeight="2" orientation="landscape" horizontalDpi="300" verticalDpi="300" r:id="rId6"/>
      <headerFooter alignWithMargins="0"/>
    </customSheetView>
  </customSheetViews>
  <mergeCells count="10">
    <mergeCell ref="C1:F2"/>
    <mergeCell ref="B3:C3"/>
    <mergeCell ref="D3:F3"/>
    <mergeCell ref="A9:G9"/>
    <mergeCell ref="A34:G35"/>
    <mergeCell ref="B4:C4"/>
    <mergeCell ref="D4:F4"/>
    <mergeCell ref="A6:G6"/>
    <mergeCell ref="A7:G7"/>
    <mergeCell ref="A11:A15"/>
  </mergeCells>
  <phoneticPr fontId="2" type="noConversion"/>
  <printOptions horizontalCentered="1"/>
  <pageMargins left="0.5" right="0.5" top="0.25" bottom="0.25" header="0.5" footer="0.5"/>
  <pageSetup scale="81" orientation="landscape" horizontalDpi="300" verticalDpi="300" r:id="rId7"/>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pageSetUpPr fitToPage="1"/>
  </sheetPr>
  <dimension ref="A1:N37"/>
  <sheetViews>
    <sheetView showGridLines="0" topLeftCell="A10" zoomScaleNormal="100" workbookViewId="0">
      <selection activeCell="H12" sqref="H12"/>
    </sheetView>
  </sheetViews>
  <sheetFormatPr defaultColWidth="9.1796875" defaultRowHeight="13" x14ac:dyDescent="0.25"/>
  <cols>
    <col min="1" max="1" width="8.7265625" style="12" customWidth="1"/>
    <col min="2" max="2" width="28" style="12" customWidth="1"/>
    <col min="3" max="3" width="6.1796875" style="23" bestFit="1" customWidth="1"/>
    <col min="4" max="4" width="7.81640625" style="24" customWidth="1"/>
    <col min="5" max="5" width="11.453125" style="25" customWidth="1"/>
    <col min="6" max="6" width="6.1796875" style="26" bestFit="1" customWidth="1"/>
    <col min="7" max="7" width="7.81640625" style="24" customWidth="1"/>
    <col min="8" max="8" width="11.453125" style="25" customWidth="1"/>
    <col min="9" max="9" width="6.1796875" style="26" bestFit="1" customWidth="1"/>
    <col min="10" max="10" width="7.81640625" style="24" customWidth="1"/>
    <col min="11" max="11" width="11.453125" style="25" customWidth="1"/>
    <col min="12" max="12" width="8.54296875" style="27" customWidth="1"/>
    <col min="13" max="13" width="11.453125" style="28" customWidth="1"/>
    <col min="14" max="14" width="24.1796875" style="23" customWidth="1"/>
    <col min="15" max="16384" width="9.1796875" style="12"/>
  </cols>
  <sheetData>
    <row r="1" spans="1:14" s="45" customFormat="1" ht="11.25" customHeight="1" x14ac:dyDescent="0.25">
      <c r="A1" s="397" t="s">
        <v>86</v>
      </c>
      <c r="B1" s="397"/>
      <c r="C1" s="199"/>
      <c r="D1" s="199"/>
      <c r="E1" s="199"/>
      <c r="F1" s="199"/>
      <c r="G1" s="199"/>
      <c r="H1" s="199"/>
      <c r="I1" s="43"/>
      <c r="J1" s="43"/>
      <c r="K1" s="43"/>
      <c r="L1" s="395"/>
      <c r="M1" s="395"/>
      <c r="N1" s="395"/>
    </row>
    <row r="2" spans="1:14" s="1" customFormat="1" ht="18.5" thickBot="1" x14ac:dyDescent="0.3">
      <c r="A2" s="392" t="s">
        <v>35</v>
      </c>
      <c r="B2" s="392"/>
      <c r="C2" s="392"/>
      <c r="D2" s="392"/>
      <c r="E2" s="392"/>
      <c r="F2" s="392"/>
      <c r="G2" s="392"/>
      <c r="H2" s="392"/>
      <c r="I2" s="392"/>
      <c r="J2" s="392"/>
      <c r="K2" s="392"/>
      <c r="L2" s="392"/>
      <c r="M2" s="392"/>
      <c r="N2" s="392"/>
    </row>
    <row r="3" spans="1:14" s="13" customFormat="1" ht="14.25" customHeight="1" x14ac:dyDescent="0.25">
      <c r="A3" s="400" t="s">
        <v>119</v>
      </c>
      <c r="B3" s="401"/>
      <c r="C3" s="401"/>
      <c r="D3" s="401"/>
      <c r="E3" s="401"/>
      <c r="F3" s="401"/>
      <c r="G3" s="401"/>
      <c r="H3" s="401"/>
      <c r="I3" s="401"/>
      <c r="J3" s="401"/>
      <c r="K3" s="401"/>
      <c r="L3" s="401"/>
      <c r="M3" s="401"/>
      <c r="N3" s="402"/>
    </row>
    <row r="4" spans="1:14" ht="107.25" customHeight="1" thickBot="1" x14ac:dyDescent="0.3">
      <c r="A4" s="403"/>
      <c r="B4" s="404"/>
      <c r="C4" s="404"/>
      <c r="D4" s="404"/>
      <c r="E4" s="404"/>
      <c r="F4" s="404"/>
      <c r="G4" s="404"/>
      <c r="H4" s="404"/>
      <c r="I4" s="404"/>
      <c r="J4" s="404"/>
      <c r="K4" s="404"/>
      <c r="L4" s="404"/>
      <c r="M4" s="404"/>
      <c r="N4" s="405"/>
    </row>
    <row r="5" spans="1:14" ht="7.5" customHeight="1" thickBot="1" x14ac:dyDescent="0.3">
      <c r="A5" s="14"/>
      <c r="B5" s="14"/>
      <c r="C5" s="14"/>
      <c r="D5" s="14"/>
      <c r="E5" s="14"/>
      <c r="F5" s="14"/>
      <c r="G5" s="14"/>
      <c r="H5" s="14"/>
      <c r="I5" s="14"/>
      <c r="J5" s="14"/>
      <c r="K5" s="14"/>
      <c r="L5" s="15"/>
      <c r="M5" s="16"/>
      <c r="N5" s="14"/>
    </row>
    <row r="6" spans="1:14" ht="19.5" customHeight="1" x14ac:dyDescent="0.25">
      <c r="A6" s="407" t="s">
        <v>100</v>
      </c>
      <c r="B6" s="398" t="s">
        <v>68</v>
      </c>
      <c r="C6" s="396" t="s">
        <v>43</v>
      </c>
      <c r="D6" s="396"/>
      <c r="E6" s="396"/>
      <c r="F6" s="396" t="s">
        <v>46</v>
      </c>
      <c r="G6" s="396"/>
      <c r="H6" s="396"/>
      <c r="I6" s="396" t="s">
        <v>44</v>
      </c>
      <c r="J6" s="396"/>
      <c r="K6" s="396"/>
      <c r="L6" s="393" t="s">
        <v>67</v>
      </c>
      <c r="M6" s="411" t="s">
        <v>66</v>
      </c>
      <c r="N6" s="409" t="s">
        <v>56</v>
      </c>
    </row>
    <row r="7" spans="1:14" s="17" customFormat="1" ht="42.5" thickBot="1" x14ac:dyDescent="0.3">
      <c r="A7" s="408"/>
      <c r="B7" s="399"/>
      <c r="C7" s="94" t="s">
        <v>101</v>
      </c>
      <c r="D7" s="95" t="s">
        <v>120</v>
      </c>
      <c r="E7" s="158" t="s">
        <v>69</v>
      </c>
      <c r="F7" s="159" t="s">
        <v>101</v>
      </c>
      <c r="G7" s="95" t="s">
        <v>120</v>
      </c>
      <c r="H7" s="158" t="s">
        <v>70</v>
      </c>
      <c r="I7" s="159" t="s">
        <v>101</v>
      </c>
      <c r="J7" s="95" t="s">
        <v>120</v>
      </c>
      <c r="K7" s="158" t="s">
        <v>71</v>
      </c>
      <c r="L7" s="394"/>
      <c r="M7" s="412"/>
      <c r="N7" s="410"/>
    </row>
    <row r="8" spans="1:14" s="19" customFormat="1" ht="15.75" customHeight="1" x14ac:dyDescent="0.25">
      <c r="A8" s="190">
        <v>1</v>
      </c>
      <c r="B8" s="96" t="s">
        <v>103</v>
      </c>
      <c r="C8" s="97">
        <v>2000</v>
      </c>
      <c r="D8" s="98">
        <v>85</v>
      </c>
      <c r="E8" s="99">
        <f t="shared" ref="E8:E30" si="0">C8*D8</f>
        <v>170000</v>
      </c>
      <c r="F8" s="100">
        <v>200</v>
      </c>
      <c r="G8" s="101">
        <v>50</v>
      </c>
      <c r="H8" s="99">
        <f t="shared" ref="H8:H31" si="1">F8*G8</f>
        <v>10000</v>
      </c>
      <c r="I8" s="100">
        <v>200</v>
      </c>
      <c r="J8" s="101">
        <v>50</v>
      </c>
      <c r="K8" s="99">
        <f t="shared" ref="K8:K31" si="2">I8*J8</f>
        <v>10000</v>
      </c>
      <c r="L8" s="100">
        <f>C8+F8+I8</f>
        <v>2400</v>
      </c>
      <c r="M8" s="102">
        <f>E8+H8+K8</f>
        <v>190000</v>
      </c>
      <c r="N8" s="103"/>
    </row>
    <row r="9" spans="1:14" s="19" customFormat="1" ht="15.75" customHeight="1" thickBot="1" x14ac:dyDescent="0.3">
      <c r="A9" s="191">
        <v>2</v>
      </c>
      <c r="B9" s="104" t="s">
        <v>111</v>
      </c>
      <c r="C9" s="105">
        <v>4000</v>
      </c>
      <c r="D9" s="106">
        <v>20</v>
      </c>
      <c r="E9" s="107">
        <f t="shared" si="0"/>
        <v>80000</v>
      </c>
      <c r="F9" s="108">
        <v>0</v>
      </c>
      <c r="G9" s="109">
        <v>0</v>
      </c>
      <c r="H9" s="107">
        <f t="shared" si="1"/>
        <v>0</v>
      </c>
      <c r="I9" s="108">
        <v>0</v>
      </c>
      <c r="J9" s="109">
        <v>0</v>
      </c>
      <c r="K9" s="107">
        <f t="shared" si="2"/>
        <v>0</v>
      </c>
      <c r="L9" s="108">
        <f>C9+F9+I9</f>
        <v>4000</v>
      </c>
      <c r="M9" s="110">
        <f>E9+H9+K9</f>
        <v>80000</v>
      </c>
      <c r="N9" s="111"/>
    </row>
    <row r="10" spans="1:14" s="18" customFormat="1" ht="15.75" customHeight="1" x14ac:dyDescent="0.25">
      <c r="A10" s="189"/>
      <c r="B10" s="57"/>
      <c r="C10" s="85"/>
      <c r="D10" s="86"/>
      <c r="E10" s="116">
        <f>C10*D10</f>
        <v>0</v>
      </c>
      <c r="F10" s="87"/>
      <c r="G10" s="88"/>
      <c r="H10" s="116">
        <f t="shared" si="1"/>
        <v>0</v>
      </c>
      <c r="I10" s="87"/>
      <c r="J10" s="88"/>
      <c r="K10" s="116">
        <f t="shared" si="2"/>
        <v>0</v>
      </c>
      <c r="L10" s="117">
        <f>SUM(C10+F10+I10)</f>
        <v>0</v>
      </c>
      <c r="M10" s="115">
        <f>SUM(E10+H10+K10)</f>
        <v>0</v>
      </c>
      <c r="N10" s="20"/>
    </row>
    <row r="11" spans="1:14" s="18" customFormat="1" ht="15.75" customHeight="1" x14ac:dyDescent="0.25">
      <c r="A11" s="189"/>
      <c r="B11" s="57"/>
      <c r="C11" s="85"/>
      <c r="D11" s="86"/>
      <c r="E11" s="116">
        <f t="shared" si="0"/>
        <v>0</v>
      </c>
      <c r="F11" s="87"/>
      <c r="G11" s="88"/>
      <c r="H11" s="116">
        <f t="shared" si="1"/>
        <v>0</v>
      </c>
      <c r="I11" s="87"/>
      <c r="J11" s="88"/>
      <c r="K11" s="116">
        <f t="shared" si="2"/>
        <v>0</v>
      </c>
      <c r="L11" s="117">
        <f t="shared" ref="L11:L30" si="3">SUM(C11+F11+I11)</f>
        <v>0</v>
      </c>
      <c r="M11" s="115">
        <f t="shared" ref="M11:M30" si="4">SUM(E11+H11+K11)</f>
        <v>0</v>
      </c>
      <c r="N11" s="20"/>
    </row>
    <row r="12" spans="1:14" s="18" customFormat="1" ht="15.75" customHeight="1" x14ac:dyDescent="0.25">
      <c r="A12" s="189"/>
      <c r="B12" s="57"/>
      <c r="C12" s="85"/>
      <c r="D12" s="86"/>
      <c r="E12" s="116">
        <f t="shared" si="0"/>
        <v>0</v>
      </c>
      <c r="F12" s="87"/>
      <c r="G12" s="88"/>
      <c r="H12" s="116">
        <f t="shared" si="1"/>
        <v>0</v>
      </c>
      <c r="I12" s="87"/>
      <c r="J12" s="88"/>
      <c r="K12" s="116">
        <f t="shared" si="2"/>
        <v>0</v>
      </c>
      <c r="L12" s="117">
        <f t="shared" si="3"/>
        <v>0</v>
      </c>
      <c r="M12" s="115">
        <f t="shared" si="4"/>
        <v>0</v>
      </c>
      <c r="N12" s="20"/>
    </row>
    <row r="13" spans="1:14" s="18" customFormat="1" ht="15.75" customHeight="1" x14ac:dyDescent="0.25">
      <c r="A13" s="189"/>
      <c r="B13" s="57"/>
      <c r="C13" s="85"/>
      <c r="D13" s="86"/>
      <c r="E13" s="116">
        <f t="shared" si="0"/>
        <v>0</v>
      </c>
      <c r="F13" s="87"/>
      <c r="G13" s="88"/>
      <c r="H13" s="116">
        <f t="shared" si="1"/>
        <v>0</v>
      </c>
      <c r="I13" s="87"/>
      <c r="J13" s="88"/>
      <c r="K13" s="116">
        <f t="shared" si="2"/>
        <v>0</v>
      </c>
      <c r="L13" s="117">
        <f t="shared" si="3"/>
        <v>0</v>
      </c>
      <c r="M13" s="115">
        <f t="shared" si="4"/>
        <v>0</v>
      </c>
      <c r="N13" s="20"/>
    </row>
    <row r="14" spans="1:14" s="18" customFormat="1" ht="15.75" customHeight="1" x14ac:dyDescent="0.25">
      <c r="A14" s="189"/>
      <c r="B14" s="57"/>
      <c r="C14" s="85"/>
      <c r="D14" s="86"/>
      <c r="E14" s="116">
        <f t="shared" si="0"/>
        <v>0</v>
      </c>
      <c r="F14" s="87"/>
      <c r="G14" s="88"/>
      <c r="H14" s="116">
        <f t="shared" si="1"/>
        <v>0</v>
      </c>
      <c r="I14" s="87"/>
      <c r="J14" s="88"/>
      <c r="K14" s="116">
        <f t="shared" si="2"/>
        <v>0</v>
      </c>
      <c r="L14" s="117">
        <f t="shared" si="3"/>
        <v>0</v>
      </c>
      <c r="M14" s="115">
        <f t="shared" si="4"/>
        <v>0</v>
      </c>
      <c r="N14" s="20"/>
    </row>
    <row r="15" spans="1:14" s="19" customFormat="1" ht="15.75" customHeight="1" x14ac:dyDescent="0.25">
      <c r="A15" s="189"/>
      <c r="B15" s="21"/>
      <c r="C15" s="89"/>
      <c r="D15" s="90"/>
      <c r="E15" s="116">
        <f t="shared" si="0"/>
        <v>0</v>
      </c>
      <c r="F15" s="91"/>
      <c r="G15" s="92"/>
      <c r="H15" s="116">
        <f t="shared" si="1"/>
        <v>0</v>
      </c>
      <c r="I15" s="91"/>
      <c r="J15" s="88"/>
      <c r="K15" s="116">
        <f t="shared" si="2"/>
        <v>0</v>
      </c>
      <c r="L15" s="117">
        <f t="shared" si="3"/>
        <v>0</v>
      </c>
      <c r="M15" s="115">
        <f t="shared" si="4"/>
        <v>0</v>
      </c>
      <c r="N15" s="22"/>
    </row>
    <row r="16" spans="1:14" s="19" customFormat="1" ht="15.75" customHeight="1" x14ac:dyDescent="0.25">
      <c r="A16" s="189"/>
      <c r="B16" s="21"/>
      <c r="C16" s="89"/>
      <c r="D16" s="90"/>
      <c r="E16" s="116">
        <f t="shared" si="0"/>
        <v>0</v>
      </c>
      <c r="F16" s="93"/>
      <c r="G16" s="90"/>
      <c r="H16" s="116">
        <f t="shared" si="1"/>
        <v>0</v>
      </c>
      <c r="I16" s="93"/>
      <c r="J16" s="90"/>
      <c r="K16" s="116">
        <f t="shared" si="2"/>
        <v>0</v>
      </c>
      <c r="L16" s="117">
        <f t="shared" si="3"/>
        <v>0</v>
      </c>
      <c r="M16" s="115">
        <f t="shared" si="4"/>
        <v>0</v>
      </c>
      <c r="N16" s="22"/>
    </row>
    <row r="17" spans="1:14" s="19" customFormat="1" ht="15.75" customHeight="1" x14ac:dyDescent="0.25">
      <c r="A17" s="189"/>
      <c r="B17" s="21"/>
      <c r="C17" s="89"/>
      <c r="D17" s="90"/>
      <c r="E17" s="116">
        <f t="shared" si="0"/>
        <v>0</v>
      </c>
      <c r="F17" s="93"/>
      <c r="G17" s="90"/>
      <c r="H17" s="116">
        <f t="shared" si="1"/>
        <v>0</v>
      </c>
      <c r="I17" s="93"/>
      <c r="J17" s="90"/>
      <c r="K17" s="116">
        <f t="shared" si="2"/>
        <v>0</v>
      </c>
      <c r="L17" s="117">
        <f t="shared" si="3"/>
        <v>0</v>
      </c>
      <c r="M17" s="115">
        <f t="shared" si="4"/>
        <v>0</v>
      </c>
      <c r="N17" s="22"/>
    </row>
    <row r="18" spans="1:14" s="18" customFormat="1" ht="15.75" customHeight="1" x14ac:dyDescent="0.25">
      <c r="A18" s="189"/>
      <c r="B18" s="56"/>
      <c r="C18" s="89"/>
      <c r="D18" s="90"/>
      <c r="E18" s="116">
        <f t="shared" si="0"/>
        <v>0</v>
      </c>
      <c r="F18" s="93"/>
      <c r="G18" s="90"/>
      <c r="H18" s="116">
        <f t="shared" si="1"/>
        <v>0</v>
      </c>
      <c r="I18" s="93"/>
      <c r="J18" s="90"/>
      <c r="K18" s="116">
        <f t="shared" si="2"/>
        <v>0</v>
      </c>
      <c r="L18" s="117">
        <f t="shared" si="3"/>
        <v>0</v>
      </c>
      <c r="M18" s="115">
        <f t="shared" si="4"/>
        <v>0</v>
      </c>
      <c r="N18" s="22"/>
    </row>
    <row r="19" spans="1:14" s="18" customFormat="1" ht="15.75" customHeight="1" x14ac:dyDescent="0.25">
      <c r="A19" s="189"/>
      <c r="B19" s="56"/>
      <c r="C19" s="89"/>
      <c r="D19" s="90"/>
      <c r="E19" s="116">
        <f t="shared" si="0"/>
        <v>0</v>
      </c>
      <c r="F19" s="93"/>
      <c r="G19" s="90"/>
      <c r="H19" s="116">
        <f t="shared" si="1"/>
        <v>0</v>
      </c>
      <c r="I19" s="93"/>
      <c r="J19" s="90"/>
      <c r="K19" s="116">
        <f t="shared" si="2"/>
        <v>0</v>
      </c>
      <c r="L19" s="117">
        <f t="shared" si="3"/>
        <v>0</v>
      </c>
      <c r="M19" s="115">
        <f t="shared" si="4"/>
        <v>0</v>
      </c>
      <c r="N19" s="22"/>
    </row>
    <row r="20" spans="1:14" s="18" customFormat="1" ht="15.75" customHeight="1" x14ac:dyDescent="0.25">
      <c r="A20" s="189"/>
      <c r="B20" s="56"/>
      <c r="C20" s="89"/>
      <c r="D20" s="90"/>
      <c r="E20" s="116">
        <f t="shared" si="0"/>
        <v>0</v>
      </c>
      <c r="F20" s="93"/>
      <c r="G20" s="90"/>
      <c r="H20" s="116">
        <f t="shared" si="1"/>
        <v>0</v>
      </c>
      <c r="I20" s="93"/>
      <c r="J20" s="90"/>
      <c r="K20" s="116">
        <f t="shared" si="2"/>
        <v>0</v>
      </c>
      <c r="L20" s="117">
        <f t="shared" si="3"/>
        <v>0</v>
      </c>
      <c r="M20" s="115">
        <f t="shared" si="4"/>
        <v>0</v>
      </c>
      <c r="N20" s="22"/>
    </row>
    <row r="21" spans="1:14" s="18" customFormat="1" ht="15.75" customHeight="1" x14ac:dyDescent="0.25">
      <c r="A21" s="189"/>
      <c r="B21" s="56"/>
      <c r="C21" s="89"/>
      <c r="D21" s="90"/>
      <c r="E21" s="116">
        <f t="shared" si="0"/>
        <v>0</v>
      </c>
      <c r="F21" s="93"/>
      <c r="G21" s="90"/>
      <c r="H21" s="116">
        <f t="shared" si="1"/>
        <v>0</v>
      </c>
      <c r="I21" s="93"/>
      <c r="J21" s="90"/>
      <c r="K21" s="116">
        <f t="shared" si="2"/>
        <v>0</v>
      </c>
      <c r="L21" s="117">
        <f t="shared" si="3"/>
        <v>0</v>
      </c>
      <c r="M21" s="115">
        <f t="shared" si="4"/>
        <v>0</v>
      </c>
      <c r="N21" s="22"/>
    </row>
    <row r="22" spans="1:14" s="18" customFormat="1" ht="15.75" customHeight="1" x14ac:dyDescent="0.25">
      <c r="A22" s="189"/>
      <c r="B22" s="56"/>
      <c r="C22" s="89"/>
      <c r="D22" s="90"/>
      <c r="E22" s="116">
        <f t="shared" si="0"/>
        <v>0</v>
      </c>
      <c r="F22" s="93"/>
      <c r="G22" s="90"/>
      <c r="H22" s="116">
        <f t="shared" si="1"/>
        <v>0</v>
      </c>
      <c r="I22" s="93"/>
      <c r="J22" s="90"/>
      <c r="K22" s="116">
        <f t="shared" si="2"/>
        <v>0</v>
      </c>
      <c r="L22" s="117">
        <f t="shared" si="3"/>
        <v>0</v>
      </c>
      <c r="M22" s="115">
        <f t="shared" si="4"/>
        <v>0</v>
      </c>
      <c r="N22" s="22"/>
    </row>
    <row r="23" spans="1:14" s="19" customFormat="1" ht="15.75" customHeight="1" x14ac:dyDescent="0.25">
      <c r="A23" s="189"/>
      <c r="B23" s="21"/>
      <c r="C23" s="89"/>
      <c r="D23" s="90"/>
      <c r="E23" s="116">
        <f t="shared" si="0"/>
        <v>0</v>
      </c>
      <c r="F23" s="93"/>
      <c r="G23" s="90"/>
      <c r="H23" s="116">
        <f t="shared" si="1"/>
        <v>0</v>
      </c>
      <c r="I23" s="93"/>
      <c r="J23" s="90"/>
      <c r="K23" s="116">
        <f t="shared" si="2"/>
        <v>0</v>
      </c>
      <c r="L23" s="117">
        <f t="shared" si="3"/>
        <v>0</v>
      </c>
      <c r="M23" s="115">
        <f t="shared" si="4"/>
        <v>0</v>
      </c>
      <c r="N23" s="22"/>
    </row>
    <row r="24" spans="1:14" s="19" customFormat="1" ht="15.75" customHeight="1" x14ac:dyDescent="0.25">
      <c r="A24" s="189"/>
      <c r="B24" s="21"/>
      <c r="C24" s="89"/>
      <c r="D24" s="90"/>
      <c r="E24" s="116">
        <f t="shared" si="0"/>
        <v>0</v>
      </c>
      <c r="F24" s="93"/>
      <c r="G24" s="90"/>
      <c r="H24" s="116">
        <f t="shared" si="1"/>
        <v>0</v>
      </c>
      <c r="I24" s="93"/>
      <c r="J24" s="90"/>
      <c r="K24" s="116">
        <f t="shared" si="2"/>
        <v>0</v>
      </c>
      <c r="L24" s="117">
        <f t="shared" si="3"/>
        <v>0</v>
      </c>
      <c r="M24" s="115">
        <f t="shared" si="4"/>
        <v>0</v>
      </c>
      <c r="N24" s="22"/>
    </row>
    <row r="25" spans="1:14" s="19" customFormat="1" ht="15.75" customHeight="1" x14ac:dyDescent="0.25">
      <c r="A25" s="189"/>
      <c r="B25" s="21"/>
      <c r="C25" s="89"/>
      <c r="D25" s="90"/>
      <c r="E25" s="116">
        <f t="shared" si="0"/>
        <v>0</v>
      </c>
      <c r="F25" s="93"/>
      <c r="G25" s="90"/>
      <c r="H25" s="116">
        <f t="shared" si="1"/>
        <v>0</v>
      </c>
      <c r="I25" s="93"/>
      <c r="J25" s="90"/>
      <c r="K25" s="116">
        <f t="shared" si="2"/>
        <v>0</v>
      </c>
      <c r="L25" s="117">
        <f t="shared" si="3"/>
        <v>0</v>
      </c>
      <c r="M25" s="115">
        <f t="shared" si="4"/>
        <v>0</v>
      </c>
      <c r="N25" s="22"/>
    </row>
    <row r="26" spans="1:14" s="18" customFormat="1" ht="15.75" customHeight="1" x14ac:dyDescent="0.25">
      <c r="A26" s="189"/>
      <c r="B26" s="56"/>
      <c r="C26" s="89"/>
      <c r="D26" s="90"/>
      <c r="E26" s="116">
        <f t="shared" si="0"/>
        <v>0</v>
      </c>
      <c r="F26" s="93"/>
      <c r="G26" s="90"/>
      <c r="H26" s="116">
        <f t="shared" si="1"/>
        <v>0</v>
      </c>
      <c r="I26" s="93"/>
      <c r="J26" s="90"/>
      <c r="K26" s="116">
        <f t="shared" si="2"/>
        <v>0</v>
      </c>
      <c r="L26" s="117">
        <f t="shared" si="3"/>
        <v>0</v>
      </c>
      <c r="M26" s="115">
        <f t="shared" si="4"/>
        <v>0</v>
      </c>
      <c r="N26" s="22"/>
    </row>
    <row r="27" spans="1:14" s="18" customFormat="1" ht="15.75" customHeight="1" x14ac:dyDescent="0.25">
      <c r="A27" s="189"/>
      <c r="B27" s="56"/>
      <c r="C27" s="89"/>
      <c r="D27" s="90"/>
      <c r="E27" s="116">
        <f t="shared" si="0"/>
        <v>0</v>
      </c>
      <c r="F27" s="93"/>
      <c r="G27" s="90"/>
      <c r="H27" s="116">
        <f t="shared" si="1"/>
        <v>0</v>
      </c>
      <c r="I27" s="93"/>
      <c r="J27" s="90"/>
      <c r="K27" s="116">
        <f t="shared" si="2"/>
        <v>0</v>
      </c>
      <c r="L27" s="117">
        <f t="shared" si="3"/>
        <v>0</v>
      </c>
      <c r="M27" s="115">
        <f t="shared" si="4"/>
        <v>0</v>
      </c>
      <c r="N27" s="22"/>
    </row>
    <row r="28" spans="1:14" s="18" customFormat="1" ht="15.75" customHeight="1" x14ac:dyDescent="0.25">
      <c r="A28" s="189"/>
      <c r="B28" s="56"/>
      <c r="C28" s="89"/>
      <c r="D28" s="90"/>
      <c r="E28" s="116">
        <f t="shared" si="0"/>
        <v>0</v>
      </c>
      <c r="F28" s="93"/>
      <c r="G28" s="90"/>
      <c r="H28" s="116">
        <f t="shared" si="1"/>
        <v>0</v>
      </c>
      <c r="I28" s="93"/>
      <c r="J28" s="90"/>
      <c r="K28" s="116">
        <f t="shared" si="2"/>
        <v>0</v>
      </c>
      <c r="L28" s="117">
        <f t="shared" si="3"/>
        <v>0</v>
      </c>
      <c r="M28" s="115">
        <f t="shared" si="4"/>
        <v>0</v>
      </c>
      <c r="N28" s="22"/>
    </row>
    <row r="29" spans="1:14" s="18" customFormat="1" ht="15.75" customHeight="1" x14ac:dyDescent="0.25">
      <c r="A29" s="189"/>
      <c r="B29" s="56"/>
      <c r="C29" s="89"/>
      <c r="D29" s="90"/>
      <c r="E29" s="116">
        <f t="shared" si="0"/>
        <v>0</v>
      </c>
      <c r="F29" s="93"/>
      <c r="G29" s="90"/>
      <c r="H29" s="116">
        <f t="shared" si="1"/>
        <v>0</v>
      </c>
      <c r="I29" s="93"/>
      <c r="J29" s="90"/>
      <c r="K29" s="116">
        <f t="shared" si="2"/>
        <v>0</v>
      </c>
      <c r="L29" s="117">
        <f t="shared" si="3"/>
        <v>0</v>
      </c>
      <c r="M29" s="115">
        <f t="shared" si="4"/>
        <v>0</v>
      </c>
      <c r="N29" s="22"/>
    </row>
    <row r="30" spans="1:14" s="18" customFormat="1" ht="15.75" customHeight="1" x14ac:dyDescent="0.25">
      <c r="A30" s="189"/>
      <c r="B30" s="56"/>
      <c r="C30" s="89"/>
      <c r="D30" s="90"/>
      <c r="E30" s="116">
        <f t="shared" si="0"/>
        <v>0</v>
      </c>
      <c r="F30" s="93"/>
      <c r="G30" s="90"/>
      <c r="H30" s="116">
        <f t="shared" si="1"/>
        <v>0</v>
      </c>
      <c r="I30" s="93"/>
      <c r="J30" s="90"/>
      <c r="K30" s="116">
        <f t="shared" si="2"/>
        <v>0</v>
      </c>
      <c r="L30" s="117">
        <f t="shared" si="3"/>
        <v>0</v>
      </c>
      <c r="M30" s="115">
        <f t="shared" si="4"/>
        <v>0</v>
      </c>
      <c r="N30" s="22"/>
    </row>
    <row r="31" spans="1:14" s="19" customFormat="1" ht="15.75" customHeight="1" x14ac:dyDescent="0.25">
      <c r="A31" s="189"/>
      <c r="B31" s="21"/>
      <c r="C31" s="89"/>
      <c r="D31" s="90"/>
      <c r="E31" s="116">
        <f>C31*D31</f>
        <v>0</v>
      </c>
      <c r="F31" s="93"/>
      <c r="G31" s="90"/>
      <c r="H31" s="116">
        <f t="shared" si="1"/>
        <v>0</v>
      </c>
      <c r="I31" s="93"/>
      <c r="J31" s="90"/>
      <c r="K31" s="116">
        <f t="shared" si="2"/>
        <v>0</v>
      </c>
      <c r="L31" s="117">
        <f>SUM(C31+F31+I31)</f>
        <v>0</v>
      </c>
      <c r="M31" s="115">
        <f>SUM(E31+H31+K31)</f>
        <v>0</v>
      </c>
      <c r="N31" s="22"/>
    </row>
    <row r="32" spans="1:14" s="19" customFormat="1" ht="15.75" customHeight="1" x14ac:dyDescent="0.25">
      <c r="A32" s="189"/>
      <c r="B32" s="21"/>
      <c r="C32" s="89"/>
      <c r="D32" s="90"/>
      <c r="E32" s="116">
        <f>C32*D32</f>
        <v>0</v>
      </c>
      <c r="F32" s="93"/>
      <c r="G32" s="90"/>
      <c r="H32" s="116">
        <f>F32*G32</f>
        <v>0</v>
      </c>
      <c r="I32" s="93"/>
      <c r="J32" s="90"/>
      <c r="K32" s="116">
        <f>I32*J32</f>
        <v>0</v>
      </c>
      <c r="L32" s="117">
        <f>SUM(C32+F32+I32)</f>
        <v>0</v>
      </c>
      <c r="M32" s="115">
        <f>SUM(E32+H32+K32)</f>
        <v>0</v>
      </c>
      <c r="N32" s="22"/>
    </row>
    <row r="33" spans="1:14" s="19" customFormat="1" ht="15.75" customHeight="1" thickBot="1" x14ac:dyDescent="0.3">
      <c r="A33" s="189"/>
      <c r="B33" s="161"/>
      <c r="C33" s="162"/>
      <c r="D33" s="163"/>
      <c r="E33" s="164">
        <f>C33*D33</f>
        <v>0</v>
      </c>
      <c r="F33" s="165"/>
      <c r="G33" s="163"/>
      <c r="H33" s="164">
        <f>F33*G33</f>
        <v>0</v>
      </c>
      <c r="I33" s="165"/>
      <c r="J33" s="163"/>
      <c r="K33" s="164">
        <f>I33*J33</f>
        <v>0</v>
      </c>
      <c r="L33" s="166">
        <f>SUM(C33+F33+I33)</f>
        <v>0</v>
      </c>
      <c r="M33" s="167">
        <f>SUM(E33+H33+K33)</f>
        <v>0</v>
      </c>
      <c r="N33" s="168"/>
    </row>
    <row r="34" spans="1:14" s="18" customFormat="1" ht="15.75" customHeight="1" thickBot="1" x14ac:dyDescent="0.3">
      <c r="A34" s="413" t="s">
        <v>121</v>
      </c>
      <c r="B34" s="414"/>
      <c r="C34" s="205">
        <f>SUM(C10:C33)</f>
        <v>0</v>
      </c>
      <c r="D34" s="112"/>
      <c r="E34" s="204">
        <f>ROUND(SUM(E10:E33),0)</f>
        <v>0</v>
      </c>
      <c r="F34" s="205">
        <f>SUM(F10:F33)</f>
        <v>0</v>
      </c>
      <c r="G34" s="113"/>
      <c r="H34" s="204">
        <f>ROUND(SUM(H10:H33),0)</f>
        <v>0</v>
      </c>
      <c r="I34" s="205">
        <f>SUM(I10:I33)</f>
        <v>0</v>
      </c>
      <c r="J34" s="113"/>
      <c r="K34" s="204">
        <f>ROUND(SUM(K10:K33),0)</f>
        <v>0</v>
      </c>
      <c r="L34" s="205">
        <f>I34+F34+C34</f>
        <v>0</v>
      </c>
      <c r="M34" s="204">
        <f>ROUND(SUM(K34+H34+E34),0)</f>
        <v>0</v>
      </c>
      <c r="N34" s="114"/>
    </row>
    <row r="35" spans="1:14" ht="14.25" customHeight="1" thickBot="1" x14ac:dyDescent="0.3">
      <c r="A35" s="406"/>
      <c r="B35" s="406"/>
      <c r="C35" s="406"/>
      <c r="D35" s="406"/>
      <c r="E35" s="26"/>
      <c r="F35" s="23"/>
    </row>
    <row r="36" spans="1:14" ht="12.5" x14ac:dyDescent="0.25">
      <c r="A36" s="376" t="s">
        <v>93</v>
      </c>
      <c r="B36" s="377"/>
      <c r="C36" s="377"/>
      <c r="D36" s="377"/>
      <c r="E36" s="377"/>
      <c r="F36" s="377"/>
      <c r="G36" s="377"/>
      <c r="H36" s="377"/>
      <c r="I36" s="377"/>
      <c r="J36" s="377"/>
      <c r="K36" s="377"/>
      <c r="L36" s="377"/>
      <c r="M36" s="377"/>
      <c r="N36" s="378"/>
    </row>
    <row r="37" spans="1:14" thickBot="1" x14ac:dyDescent="0.3">
      <c r="A37" s="379"/>
      <c r="B37" s="380"/>
      <c r="C37" s="380"/>
      <c r="D37" s="380"/>
      <c r="E37" s="380"/>
      <c r="F37" s="380"/>
      <c r="G37" s="380"/>
      <c r="H37" s="380"/>
      <c r="I37" s="380"/>
      <c r="J37" s="380"/>
      <c r="K37" s="380"/>
      <c r="L37" s="380"/>
      <c r="M37" s="380"/>
      <c r="N37" s="381"/>
    </row>
  </sheetData>
  <sheetProtection sheet="1" objects="1" scenarios="1" formatCells="0" formatColumns="0" formatRows="0" insertRows="0" deleteRows="0" selectLockedCells="1"/>
  <customSheetViews>
    <customSheetView guid="{BF352FCE-C1BE-4B84-9561-6030FEF6A15F}" scale="90" showPageBreaks="1" fitToPage="1" printArea="1">
      <selection activeCell="L1" sqref="L1:N1"/>
      <pageMargins left="0.5" right="0.5" top="0.25" bottom="0.5" header="0.5" footer="0.25"/>
      <printOptions horizontalCentered="1"/>
      <pageSetup scale="80" orientation="landscape" r:id="rId1"/>
      <headerFooter alignWithMargins="0">
        <oddFooter>&amp;La. Personnel&amp;R Page &amp;P of &amp;N</oddFooter>
      </headerFooter>
    </customSheetView>
    <customSheetView guid="{D5CEF8EB-A9A7-4458-BF65-8F18E34CBA87}" scale="85" showPageBreaks="1" fitToPage="1" printArea="1">
      <selection activeCell="L1" sqref="L1:N1"/>
      <pageMargins left="0.5" right="0.5" top="0.25" bottom="0.5" header="0.5" footer="0.25"/>
      <printOptions horizontalCentered="1"/>
      <pageSetup scale="82" fitToHeight="3" orientation="landscape" r:id="rId2"/>
      <headerFooter alignWithMargins="0">
        <oddFooter>&amp;La. Personnel&amp;R Page &amp;P of &amp;N</oddFooter>
      </headerFooter>
    </customSheetView>
    <customSheetView guid="{6588CF8C-0BB8-4786-9A46-0A2D10254132}" scale="85" showPageBreaks="1" fitToPage="1" printArea="1">
      <selection activeCell="J11" sqref="J11"/>
      <pageMargins left="0.5" right="0.5" top="0.25" bottom="0.5" header="0.5" footer="0.25"/>
      <printOptions horizontalCentered="1"/>
      <pageSetup scale="82" fitToHeight="3" orientation="landscape" r:id="rId3"/>
      <headerFooter alignWithMargins="0">
        <oddFooter>&amp;La. Personnel&amp;R Page &amp;P of &amp;N</oddFooter>
      </headerFooter>
    </customSheetView>
    <customSheetView guid="{712CE29F-EFCA-4968-A7C5-599F87319D6A}" scale="85" fitToPage="1">
      <selection activeCell="D26" sqref="D26"/>
      <pageMargins left="0.5" right="0.5" top="0.25" bottom="0.5" header="0.5" footer="0.25"/>
      <printOptions horizontalCentered="1"/>
      <pageSetup scale="82" fitToHeight="3" orientation="landscape" r:id="rId4"/>
      <headerFooter alignWithMargins="0">
        <oddFooter>&amp;La. Personnel&amp;R Page &amp;P of &amp;N</oddFooter>
      </headerFooter>
    </customSheetView>
    <customSheetView guid="{5BEC5FDE-32D0-42EF-8D2A-06DCBD4F05CC}" scale="85" showPageBreaks="1" fitToPage="1" printArea="1" topLeftCell="A8">
      <selection activeCell="D26" sqref="D26"/>
      <pageMargins left="0.5" right="0.5" top="0.25" bottom="0.5" header="0.5" footer="0.25"/>
      <printOptions horizontalCentered="1"/>
      <pageSetup scale="82" fitToHeight="3" orientation="landscape" r:id="rId5"/>
      <headerFooter alignWithMargins="0">
        <oddFooter>&amp;La. Personnel&amp;R Page &amp;P of &amp;N</oddFooter>
      </headerFooter>
    </customSheetView>
    <customSheetView guid="{D7FF18E2-A72D-4088-BD59-9D74A43C39A8}" scale="85" showPageBreaks="1" fitToPage="1" printArea="1" topLeftCell="A8">
      <selection activeCell="D26" sqref="D26"/>
      <pageMargins left="0.5" right="0.5" top="0.25" bottom="0.5" header="0.5" footer="0.25"/>
      <printOptions horizontalCentered="1"/>
      <pageSetup scale="82" fitToHeight="3" orientation="landscape" r:id="rId6"/>
      <headerFooter alignWithMargins="0">
        <oddFooter>&amp;La. Personnel&amp;R Page &amp;P of &amp;N</oddFooter>
      </headerFooter>
    </customSheetView>
  </customSheetViews>
  <mergeCells count="15">
    <mergeCell ref="A36:N37"/>
    <mergeCell ref="B6:B7"/>
    <mergeCell ref="A3:N4"/>
    <mergeCell ref="A35:D35"/>
    <mergeCell ref="A6:A7"/>
    <mergeCell ref="N6:N7"/>
    <mergeCell ref="M6:M7"/>
    <mergeCell ref="A34:B34"/>
    <mergeCell ref="A2:N2"/>
    <mergeCell ref="L6:L7"/>
    <mergeCell ref="L1:N1"/>
    <mergeCell ref="C6:E6"/>
    <mergeCell ref="F6:H6"/>
    <mergeCell ref="I6:K6"/>
    <mergeCell ref="A1:B1"/>
  </mergeCells>
  <phoneticPr fontId="2" type="noConversion"/>
  <printOptions horizontalCentered="1"/>
  <pageMargins left="0.5" right="0.5" top="0.25" bottom="0.25" header="0.5" footer="0.5"/>
  <pageSetup scale="79" orientation="landscape" horizontalDpi="300" verticalDpi="300"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39997558519241921"/>
    <pageSetUpPr fitToPage="1"/>
  </sheetPr>
  <dimension ref="A1:O82"/>
  <sheetViews>
    <sheetView showGridLines="0" zoomScale="90" zoomScaleNormal="90" workbookViewId="0">
      <selection activeCell="A16" sqref="A16:K19"/>
    </sheetView>
  </sheetViews>
  <sheetFormatPr defaultColWidth="9.1796875" defaultRowHeight="12.5" x14ac:dyDescent="0.25"/>
  <cols>
    <col min="1" max="1" width="48" style="42" customWidth="1"/>
    <col min="2" max="2" width="18.1796875" style="42" bestFit="1" customWidth="1"/>
    <col min="3" max="3" width="9.1796875" style="42" bestFit="1" customWidth="1"/>
    <col min="4" max="4" width="9" style="42" bestFit="1" customWidth="1"/>
    <col min="5" max="5" width="18.1796875" style="42" bestFit="1" customWidth="1"/>
    <col min="6" max="6" width="9.1796875" style="42" bestFit="1" customWidth="1"/>
    <col min="7" max="7" width="7.81640625" style="42" bestFit="1" customWidth="1"/>
    <col min="8" max="8" width="18.1796875" style="42" bestFit="1" customWidth="1"/>
    <col min="9" max="9" width="9.1796875" style="42" bestFit="1" customWidth="1"/>
    <col min="10" max="10" width="7.81640625" style="42" bestFit="1" customWidth="1"/>
    <col min="11" max="11" width="21.54296875" style="42" bestFit="1" customWidth="1"/>
    <col min="12" max="12" width="9.1796875" style="42"/>
    <col min="13" max="13" width="31" style="42" bestFit="1" customWidth="1"/>
    <col min="14" max="16384" width="9.1796875" style="42"/>
  </cols>
  <sheetData>
    <row r="1" spans="1:15" s="45" customFormat="1" ht="10" x14ac:dyDescent="0.25">
      <c r="A1" s="397" t="s">
        <v>85</v>
      </c>
      <c r="B1" s="397"/>
      <c r="C1" s="397"/>
      <c r="D1" s="397"/>
      <c r="E1" s="397"/>
      <c r="F1" s="397"/>
      <c r="G1" s="397"/>
      <c r="H1" s="397"/>
      <c r="I1" s="397"/>
      <c r="J1" s="397"/>
      <c r="K1" s="44"/>
      <c r="L1" s="43"/>
      <c r="M1" s="43"/>
    </row>
    <row r="2" spans="1:15" s="1" customFormat="1" ht="18.5" thickBot="1" x14ac:dyDescent="0.3">
      <c r="A2" s="392" t="s">
        <v>36</v>
      </c>
      <c r="B2" s="392"/>
      <c r="C2" s="392"/>
      <c r="D2" s="392"/>
      <c r="E2" s="392"/>
      <c r="F2" s="392"/>
      <c r="G2" s="392"/>
      <c r="H2" s="392"/>
      <c r="I2" s="392"/>
      <c r="J2" s="392"/>
      <c r="K2" s="392"/>
      <c r="L2" s="5"/>
      <c r="M2" s="5"/>
      <c r="N2" s="2"/>
      <c r="O2" s="2"/>
    </row>
    <row r="3" spans="1:15" s="1" customFormat="1" ht="82.5" customHeight="1" thickBot="1" x14ac:dyDescent="0.3">
      <c r="A3" s="419" t="s">
        <v>118</v>
      </c>
      <c r="B3" s="420"/>
      <c r="C3" s="420"/>
      <c r="D3" s="420"/>
      <c r="E3" s="420"/>
      <c r="F3" s="420"/>
      <c r="G3" s="420"/>
      <c r="H3" s="420"/>
      <c r="I3" s="420"/>
      <c r="J3" s="420"/>
      <c r="K3" s="421"/>
      <c r="L3" s="46"/>
      <c r="M3" s="46"/>
    </row>
    <row r="4" spans="1:15" s="1" customFormat="1" ht="10.5" customHeight="1" thickBot="1" x14ac:dyDescent="0.3">
      <c r="A4" s="46"/>
      <c r="B4" s="46"/>
      <c r="C4" s="46"/>
      <c r="D4" s="46"/>
      <c r="E4" s="46"/>
      <c r="F4" s="46"/>
      <c r="G4" s="46"/>
      <c r="H4" s="46"/>
      <c r="I4" s="46"/>
      <c r="J4" s="46"/>
      <c r="K4" s="46"/>
      <c r="L4" s="46"/>
      <c r="M4" s="46"/>
    </row>
    <row r="5" spans="1:15" s="48" customFormat="1" ht="14" x14ac:dyDescent="0.25">
      <c r="A5" s="118" t="s">
        <v>81</v>
      </c>
      <c r="B5" s="432" t="s">
        <v>43</v>
      </c>
      <c r="C5" s="432"/>
      <c r="D5" s="432"/>
      <c r="E5" s="432" t="s">
        <v>46</v>
      </c>
      <c r="F5" s="432"/>
      <c r="G5" s="432"/>
      <c r="H5" s="432" t="s">
        <v>44</v>
      </c>
      <c r="I5" s="432"/>
      <c r="J5" s="432"/>
      <c r="K5" s="119" t="s">
        <v>89</v>
      </c>
      <c r="L5" s="47"/>
    </row>
    <row r="6" spans="1:15" s="48" customFormat="1" ht="14" x14ac:dyDescent="0.25">
      <c r="A6" s="120"/>
      <c r="B6" s="121" t="s">
        <v>83</v>
      </c>
      <c r="C6" s="121" t="s">
        <v>82</v>
      </c>
      <c r="D6" s="121" t="s">
        <v>73</v>
      </c>
      <c r="E6" s="122" t="s">
        <v>83</v>
      </c>
      <c r="F6" s="122" t="s">
        <v>82</v>
      </c>
      <c r="G6" s="122" t="s">
        <v>73</v>
      </c>
      <c r="H6" s="122" t="s">
        <v>83</v>
      </c>
      <c r="I6" s="122" t="s">
        <v>82</v>
      </c>
      <c r="J6" s="122" t="s">
        <v>73</v>
      </c>
      <c r="K6" s="123"/>
    </row>
    <row r="7" spans="1:15" s="48" customFormat="1" ht="14" x14ac:dyDescent="0.25">
      <c r="A7" s="178" t="s">
        <v>102</v>
      </c>
      <c r="B7" s="131">
        <v>170000</v>
      </c>
      <c r="C7" s="132">
        <v>0.2</v>
      </c>
      <c r="D7" s="128">
        <f>B7*C7</f>
        <v>34000</v>
      </c>
      <c r="E7" s="129">
        <v>10000</v>
      </c>
      <c r="F7" s="133">
        <v>0.2</v>
      </c>
      <c r="G7" s="129">
        <f t="shared" ref="G7:G12" si="0">E7*F7</f>
        <v>2000</v>
      </c>
      <c r="H7" s="129">
        <v>10000</v>
      </c>
      <c r="I7" s="133">
        <v>0.2</v>
      </c>
      <c r="J7" s="129">
        <f t="shared" ref="J7:J12" si="1">H7*I7</f>
        <v>2000</v>
      </c>
      <c r="K7" s="130">
        <f>D7+G7+J7</f>
        <v>38000</v>
      </c>
    </row>
    <row r="8" spans="1:15" s="212" customFormat="1" ht="14" x14ac:dyDescent="0.25">
      <c r="A8" s="206"/>
      <c r="B8" s="207"/>
      <c r="C8" s="208"/>
      <c r="D8" s="210">
        <f>C8*B8</f>
        <v>0</v>
      </c>
      <c r="E8" s="207"/>
      <c r="F8" s="208"/>
      <c r="G8" s="210">
        <f t="shared" si="0"/>
        <v>0</v>
      </c>
      <c r="H8" s="207"/>
      <c r="I8" s="208"/>
      <c r="J8" s="210">
        <f t="shared" si="1"/>
        <v>0</v>
      </c>
      <c r="K8" s="211">
        <f>SUM(D8+G8+J8)</f>
        <v>0</v>
      </c>
    </row>
    <row r="9" spans="1:15" s="212" customFormat="1" ht="14" x14ac:dyDescent="0.25">
      <c r="A9" s="206"/>
      <c r="B9" s="207"/>
      <c r="C9" s="208"/>
      <c r="D9" s="210">
        <f>C9*B9</f>
        <v>0</v>
      </c>
      <c r="E9" s="207"/>
      <c r="F9" s="208"/>
      <c r="G9" s="210">
        <f t="shared" si="0"/>
        <v>0</v>
      </c>
      <c r="H9" s="207"/>
      <c r="I9" s="208"/>
      <c r="J9" s="210">
        <f t="shared" si="1"/>
        <v>0</v>
      </c>
      <c r="K9" s="211">
        <f t="shared" ref="K9:K12" si="2">SUM(D9+G9+J9)</f>
        <v>0</v>
      </c>
    </row>
    <row r="10" spans="1:15" s="212" customFormat="1" ht="14" x14ac:dyDescent="0.25">
      <c r="A10" s="206"/>
      <c r="B10" s="207"/>
      <c r="C10" s="208"/>
      <c r="D10" s="210">
        <f>C10*B10</f>
        <v>0</v>
      </c>
      <c r="E10" s="207"/>
      <c r="F10" s="208"/>
      <c r="G10" s="210">
        <f t="shared" si="0"/>
        <v>0</v>
      </c>
      <c r="H10" s="207"/>
      <c r="I10" s="208"/>
      <c r="J10" s="210">
        <f t="shared" si="1"/>
        <v>0</v>
      </c>
      <c r="K10" s="211">
        <f t="shared" si="2"/>
        <v>0</v>
      </c>
    </row>
    <row r="11" spans="1:15" s="212" customFormat="1" ht="14.25" customHeight="1" x14ac:dyDescent="0.25">
      <c r="A11" s="209"/>
      <c r="B11" s="207"/>
      <c r="C11" s="208"/>
      <c r="D11" s="210">
        <f>C11*B11</f>
        <v>0</v>
      </c>
      <c r="E11" s="207"/>
      <c r="F11" s="208"/>
      <c r="G11" s="210">
        <f t="shared" si="0"/>
        <v>0</v>
      </c>
      <c r="H11" s="207"/>
      <c r="I11" s="208"/>
      <c r="J11" s="210">
        <f t="shared" si="1"/>
        <v>0</v>
      </c>
      <c r="K11" s="211">
        <f t="shared" si="2"/>
        <v>0</v>
      </c>
    </row>
    <row r="12" spans="1:15" s="212" customFormat="1" ht="14.25" customHeight="1" x14ac:dyDescent="0.25">
      <c r="A12" s="209"/>
      <c r="B12" s="207"/>
      <c r="C12" s="208"/>
      <c r="D12" s="210">
        <f>C12*B12</f>
        <v>0</v>
      </c>
      <c r="E12" s="207"/>
      <c r="F12" s="208"/>
      <c r="G12" s="210">
        <f t="shared" si="0"/>
        <v>0</v>
      </c>
      <c r="H12" s="207"/>
      <c r="I12" s="208"/>
      <c r="J12" s="210">
        <f t="shared" si="1"/>
        <v>0</v>
      </c>
      <c r="K12" s="211">
        <f t="shared" si="2"/>
        <v>0</v>
      </c>
    </row>
    <row r="13" spans="1:15" s="12" customFormat="1" ht="14.5" thickBot="1" x14ac:dyDescent="0.3">
      <c r="A13" s="124" t="s">
        <v>122</v>
      </c>
      <c r="B13" s="125">
        <f>ROUND(SUM(B8:B12),0)</f>
        <v>0</v>
      </c>
      <c r="C13" s="126"/>
      <c r="D13" s="125">
        <f>ROUND(SUM(D8:D12),0)</f>
        <v>0</v>
      </c>
      <c r="E13" s="125">
        <f>ROUND(SUM(E8:E12),0)</f>
        <v>0</v>
      </c>
      <c r="F13" s="126"/>
      <c r="G13" s="125">
        <f>ROUND(SUM(G8:G12),0)</f>
        <v>0</v>
      </c>
      <c r="H13" s="125">
        <f>ROUND(SUM(H8:H12),0)</f>
        <v>0</v>
      </c>
      <c r="I13" s="126"/>
      <c r="J13" s="125">
        <f>ROUND(SUM(J8:J12),0)</f>
        <v>0</v>
      </c>
      <c r="K13" s="127">
        <f>ROUND(SUM(D13+G13+J13),0)</f>
        <v>0</v>
      </c>
    </row>
    <row r="14" spans="1:15" s="12" customFormat="1" ht="13" thickBot="1" x14ac:dyDescent="0.3">
      <c r="A14" s="11"/>
      <c r="B14" s="49"/>
      <c r="C14" s="24"/>
      <c r="D14" s="24"/>
      <c r="E14" s="24"/>
      <c r="F14" s="24"/>
      <c r="G14" s="24"/>
      <c r="H14" s="24"/>
      <c r="I14" s="25"/>
      <c r="J14" s="26"/>
      <c r="K14" s="24"/>
      <c r="L14" s="25"/>
      <c r="M14" s="26"/>
    </row>
    <row r="15" spans="1:15" s="12" customFormat="1" ht="30" customHeight="1" thickBot="1" x14ac:dyDescent="0.3">
      <c r="A15" s="431" t="s">
        <v>95</v>
      </c>
      <c r="B15" s="401"/>
      <c r="C15" s="401"/>
      <c r="D15" s="401"/>
      <c r="E15" s="401"/>
      <c r="F15" s="401"/>
      <c r="G15" s="401"/>
      <c r="H15" s="401"/>
      <c r="I15" s="401"/>
      <c r="J15" s="401"/>
      <c r="K15" s="402"/>
      <c r="L15" s="50"/>
      <c r="M15" s="50"/>
    </row>
    <row r="16" spans="1:15" s="12" customFormat="1" ht="17.25" customHeight="1" x14ac:dyDescent="0.25">
      <c r="A16" s="422" t="s">
        <v>133</v>
      </c>
      <c r="B16" s="423"/>
      <c r="C16" s="423"/>
      <c r="D16" s="423"/>
      <c r="E16" s="423"/>
      <c r="F16" s="423"/>
      <c r="G16" s="423"/>
      <c r="H16" s="423"/>
      <c r="I16" s="423"/>
      <c r="J16" s="423"/>
      <c r="K16" s="424"/>
      <c r="L16" s="51"/>
      <c r="M16" s="51"/>
    </row>
    <row r="17" spans="1:15" s="12" customFormat="1" ht="30.75" customHeight="1" x14ac:dyDescent="0.25">
      <c r="A17" s="425"/>
      <c r="B17" s="426"/>
      <c r="C17" s="426"/>
      <c r="D17" s="426"/>
      <c r="E17" s="426"/>
      <c r="F17" s="426"/>
      <c r="G17" s="426"/>
      <c r="H17" s="426"/>
      <c r="I17" s="426"/>
      <c r="J17" s="426"/>
      <c r="K17" s="427"/>
      <c r="L17" s="52"/>
      <c r="M17" s="52"/>
    </row>
    <row r="18" spans="1:15" s="12" customFormat="1" ht="12.75" customHeight="1" x14ac:dyDescent="0.25">
      <c r="A18" s="425"/>
      <c r="B18" s="426"/>
      <c r="C18" s="426"/>
      <c r="D18" s="426"/>
      <c r="E18" s="426"/>
      <c r="F18" s="426"/>
      <c r="G18" s="426"/>
      <c r="H18" s="426"/>
      <c r="I18" s="426"/>
      <c r="J18" s="426"/>
      <c r="K18" s="427"/>
      <c r="L18" s="51"/>
      <c r="M18" s="51"/>
    </row>
    <row r="19" spans="1:15" s="12" customFormat="1" ht="92.25" customHeight="1" thickBot="1" x14ac:dyDescent="0.3">
      <c r="A19" s="428"/>
      <c r="B19" s="429"/>
      <c r="C19" s="429"/>
      <c r="D19" s="429"/>
      <c r="E19" s="429"/>
      <c r="F19" s="429"/>
      <c r="G19" s="429"/>
      <c r="H19" s="429"/>
      <c r="I19" s="429"/>
      <c r="J19" s="429"/>
      <c r="K19" s="430"/>
      <c r="L19" s="52"/>
      <c r="M19" s="52"/>
    </row>
    <row r="20" spans="1:15" s="12" customFormat="1" ht="9" customHeight="1" thickBot="1" x14ac:dyDescent="0.3">
      <c r="A20" s="415"/>
      <c r="B20" s="415"/>
      <c r="C20" s="415"/>
      <c r="D20" s="415"/>
      <c r="E20" s="415"/>
      <c r="F20" s="415"/>
      <c r="G20" s="415"/>
      <c r="H20" s="415"/>
      <c r="I20" s="415"/>
      <c r="J20" s="415"/>
      <c r="K20" s="415"/>
      <c r="L20" s="53"/>
      <c r="M20" s="54"/>
      <c r="N20" s="54"/>
      <c r="O20" s="54"/>
    </row>
    <row r="21" spans="1:15" s="12" customFormat="1" ht="38.25" customHeight="1" thickBot="1" x14ac:dyDescent="0.3">
      <c r="A21" s="416" t="s">
        <v>96</v>
      </c>
      <c r="B21" s="417"/>
      <c r="C21" s="417"/>
      <c r="D21" s="417"/>
      <c r="E21" s="417"/>
      <c r="F21" s="417"/>
      <c r="G21" s="417"/>
      <c r="H21" s="417"/>
      <c r="I21" s="417"/>
      <c r="J21" s="417"/>
      <c r="K21" s="418"/>
      <c r="L21" s="55"/>
      <c r="M21" s="55"/>
      <c r="N21" s="54"/>
      <c r="O21" s="54"/>
    </row>
    <row r="22" spans="1:15" s="12" customFormat="1" x14ac:dyDescent="0.25">
      <c r="L22" s="54"/>
      <c r="M22" s="54"/>
      <c r="N22" s="54"/>
      <c r="O22" s="54"/>
    </row>
    <row r="23" spans="1:15" s="12" customFormat="1" x14ac:dyDescent="0.25"/>
    <row r="24" spans="1:15" s="12" customFormat="1" x14ac:dyDescent="0.25"/>
    <row r="25" spans="1:15" s="12" customFormat="1" x14ac:dyDescent="0.25"/>
    <row r="26" spans="1:15" s="12" customFormat="1" x14ac:dyDescent="0.25"/>
    <row r="27" spans="1:15" s="12" customFormat="1" x14ac:dyDescent="0.25"/>
    <row r="28" spans="1:15" s="12" customFormat="1" x14ac:dyDescent="0.25"/>
    <row r="29" spans="1:15" s="12" customFormat="1" x14ac:dyDescent="0.25"/>
    <row r="30" spans="1:15" s="12" customFormat="1" x14ac:dyDescent="0.25"/>
    <row r="31" spans="1:15" s="12" customFormat="1" x14ac:dyDescent="0.25"/>
    <row r="32" spans="1:15"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row r="46" s="12" customFormat="1" x14ac:dyDescent="0.25"/>
    <row r="47" s="12" customFormat="1" x14ac:dyDescent="0.25"/>
    <row r="48"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row r="76" s="12" customFormat="1" x14ac:dyDescent="0.25"/>
    <row r="77" s="12" customFormat="1" x14ac:dyDescent="0.25"/>
    <row r="78" s="12" customFormat="1" x14ac:dyDescent="0.25"/>
    <row r="79" s="12" customFormat="1" x14ac:dyDescent="0.25"/>
    <row r="80" s="12" customFormat="1" x14ac:dyDescent="0.25"/>
    <row r="81" s="12" customFormat="1" x14ac:dyDescent="0.25"/>
    <row r="82" s="12" customFormat="1" x14ac:dyDescent="0.25"/>
  </sheetData>
  <sheetProtection sheet="1" formatCells="0" formatColumns="0" formatRows="0" insertRows="0" deleteRows="0" selectLockedCells="1"/>
  <customSheetViews>
    <customSheetView guid="{BF352FCE-C1BE-4B84-9561-6030FEF6A15F}" scale="90" showPageBreaks="1" fitToPage="1" printArea="1">
      <selection activeCell="K1" sqref="K1"/>
      <pageMargins left="0.25" right="0.25" top="0.25" bottom="0.5" header="0.5" footer="0.25"/>
      <pageSetup scale="81" orientation="landscape" r:id="rId1"/>
      <headerFooter alignWithMargins="0">
        <oddFooter>&amp;Lb. Fringe Benefits</oddFooter>
      </headerFooter>
    </customSheetView>
    <customSheetView guid="{D5CEF8EB-A9A7-4458-BF65-8F18E34CBA87}" showPageBreaks="1" fitToPage="1" printArea="1">
      <selection activeCell="M18" sqref="M18"/>
      <pageMargins left="0.25" right="0.25" top="0.25" bottom="0.5" header="0.5" footer="0.25"/>
      <pageSetup scale="69" orientation="landscape" r:id="rId2"/>
      <headerFooter alignWithMargins="0">
        <oddFooter>&amp;Lb. Fringe Benefits</oddFooter>
      </headerFooter>
    </customSheetView>
    <customSheetView guid="{6588CF8C-0BB8-4786-9A46-0A2D10254132}" showPageBreaks="1" fitToPage="1" printArea="1">
      <selection activeCell="M10" sqref="M10"/>
      <pageMargins left="0.25" right="0.25" top="0.25" bottom="0.5" header="0.5" footer="0.25"/>
      <pageSetup scale="69" orientation="landscape" r:id="rId3"/>
      <headerFooter alignWithMargins="0">
        <oddFooter>&amp;Lb. Fringe Benefits</oddFooter>
      </headerFooter>
    </customSheetView>
    <customSheetView guid="{712CE29F-EFCA-4968-A7C5-599F87319D6A}" scale="90" fitToPage="1">
      <selection activeCell="K10" sqref="K10"/>
      <pageMargins left="0.25" right="0.25" top="0.25" bottom="0.5" header="0.5" footer="0.25"/>
      <pageSetup scale="69" orientation="landscape" r:id="rId4"/>
      <headerFooter alignWithMargins="0">
        <oddFooter>&amp;Lb. Fringe Benefits</oddFooter>
      </headerFooter>
    </customSheetView>
    <customSheetView guid="{5BEC5FDE-32D0-42EF-8D2A-06DCBD4F05CC}" scale="90" showPageBreaks="1" fitToPage="1" printArea="1" topLeftCell="A7">
      <selection activeCell="M3" sqref="M3"/>
      <pageMargins left="0.25" right="0.25" top="0.25" bottom="0.5" header="0.5" footer="0.25"/>
      <pageSetup scale="69" orientation="landscape" r:id="rId5"/>
      <headerFooter alignWithMargins="0">
        <oddFooter>&amp;Lb. Fringe Benefits</oddFooter>
      </headerFooter>
    </customSheetView>
    <customSheetView guid="{D7FF18E2-A72D-4088-BD59-9D74A43C39A8}" scale="90" showPageBreaks="1" fitToPage="1" printArea="1">
      <selection activeCell="F7" sqref="F7:F9"/>
      <pageMargins left="0.25" right="0.25" top="0.25" bottom="0.5" header="0.5" footer="0.25"/>
      <pageSetup scale="69" orientation="landscape" r:id="rId6"/>
      <headerFooter alignWithMargins="0">
        <oddFooter>&amp;Lb. Fringe Benefits</oddFooter>
      </headerFooter>
    </customSheetView>
  </customSheetViews>
  <mergeCells count="10">
    <mergeCell ref="A1:J1"/>
    <mergeCell ref="A2:K2"/>
    <mergeCell ref="A20:K20"/>
    <mergeCell ref="A21:K21"/>
    <mergeCell ref="A3:K3"/>
    <mergeCell ref="A16:K19"/>
    <mergeCell ref="A15:K15"/>
    <mergeCell ref="E5:G5"/>
    <mergeCell ref="H5:J5"/>
    <mergeCell ref="B5:D5"/>
  </mergeCells>
  <phoneticPr fontId="2" type="noConversion"/>
  <printOptions horizontalCentered="1"/>
  <pageMargins left="0.5" right="0.5" top="0.25" bottom="0.25" header="0.5" footer="0.5"/>
  <pageSetup scale="74" orientation="landscape" horizontalDpi="300" verticalDpi="300"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1:P35"/>
  <sheetViews>
    <sheetView zoomScale="90" zoomScaleNormal="90" workbookViewId="0">
      <selection sqref="A1:B1"/>
    </sheetView>
  </sheetViews>
  <sheetFormatPr defaultColWidth="9.1796875" defaultRowHeight="12.5" x14ac:dyDescent="0.25"/>
  <cols>
    <col min="1" max="1" width="7.7265625" style="4" customWidth="1"/>
    <col min="2" max="2" width="53.7265625" style="4" customWidth="1"/>
    <col min="3" max="4" width="14.1796875" style="226" customWidth="1"/>
    <col min="5" max="5" width="6.26953125" style="227" bestFit="1" customWidth="1"/>
    <col min="6" max="6" width="9.7265625" style="227" customWidth="1"/>
    <col min="7" max="9" width="8.7265625" style="228" customWidth="1"/>
    <col min="10" max="10" width="9.81640625" style="228" customWidth="1"/>
    <col min="11" max="11" width="9.81640625" style="229" bestFit="1" customWidth="1"/>
    <col min="12" max="12" width="28" style="230" customWidth="1"/>
    <col min="13" max="16384" width="9.1796875" style="4"/>
  </cols>
  <sheetData>
    <row r="1" spans="1:16" s="222" customFormat="1" ht="12.75" customHeight="1" x14ac:dyDescent="0.25">
      <c r="A1" s="443" t="s">
        <v>85</v>
      </c>
      <c r="B1" s="443"/>
      <c r="C1" s="216"/>
      <c r="D1" s="217"/>
      <c r="E1" s="217"/>
      <c r="F1" s="217"/>
      <c r="G1" s="218"/>
      <c r="H1" s="218"/>
      <c r="I1" s="218"/>
      <c r="J1" s="218"/>
      <c r="K1" s="219"/>
      <c r="L1" s="220"/>
      <c r="M1" s="221"/>
    </row>
    <row r="2" spans="1:16" s="224" customFormat="1" ht="15.75" customHeight="1" thickBot="1" x14ac:dyDescent="0.3">
      <c r="A2" s="442" t="s">
        <v>37</v>
      </c>
      <c r="B2" s="442"/>
      <c r="C2" s="442"/>
      <c r="D2" s="442"/>
      <c r="E2" s="442"/>
      <c r="F2" s="442"/>
      <c r="G2" s="442"/>
      <c r="H2" s="442"/>
      <c r="I2" s="442"/>
      <c r="J2" s="442"/>
      <c r="K2" s="442"/>
      <c r="L2" s="442"/>
      <c r="M2" s="223"/>
      <c r="N2" s="223"/>
      <c r="O2" s="223"/>
      <c r="P2" s="223"/>
    </row>
    <row r="3" spans="1:16" ht="174.75" customHeight="1" thickBot="1" x14ac:dyDescent="0.3">
      <c r="A3" s="433" t="s">
        <v>132</v>
      </c>
      <c r="B3" s="434"/>
      <c r="C3" s="434"/>
      <c r="D3" s="434"/>
      <c r="E3" s="434"/>
      <c r="F3" s="434"/>
      <c r="G3" s="434"/>
      <c r="H3" s="434"/>
      <c r="I3" s="434"/>
      <c r="J3" s="434"/>
      <c r="K3" s="434"/>
      <c r="L3" s="435"/>
    </row>
    <row r="4" spans="1:16" ht="7.5" customHeight="1" thickBot="1" x14ac:dyDescent="0.3">
      <c r="B4" s="225"/>
    </row>
    <row r="5" spans="1:16" s="222" customFormat="1" ht="42" customHeight="1" thickBot="1" x14ac:dyDescent="0.3">
      <c r="A5" s="231" t="s">
        <v>100</v>
      </c>
      <c r="B5" s="231" t="s">
        <v>104</v>
      </c>
      <c r="C5" s="232" t="s">
        <v>87</v>
      </c>
      <c r="D5" s="232" t="s">
        <v>88</v>
      </c>
      <c r="E5" s="233" t="s">
        <v>58</v>
      </c>
      <c r="F5" s="233" t="s">
        <v>57</v>
      </c>
      <c r="G5" s="234" t="s">
        <v>113</v>
      </c>
      <c r="H5" s="234" t="s">
        <v>114</v>
      </c>
      <c r="I5" s="234" t="s">
        <v>115</v>
      </c>
      <c r="J5" s="234" t="s">
        <v>116</v>
      </c>
      <c r="K5" s="235" t="s">
        <v>59</v>
      </c>
      <c r="L5" s="236" t="s">
        <v>60</v>
      </c>
    </row>
    <row r="6" spans="1:16" s="222" customFormat="1" ht="14.5" thickBot="1" x14ac:dyDescent="0.3">
      <c r="A6" s="214"/>
      <c r="B6" s="237" t="s">
        <v>61</v>
      </c>
      <c r="C6" s="444" t="s">
        <v>97</v>
      </c>
      <c r="D6" s="444"/>
      <c r="E6" s="444"/>
      <c r="F6" s="444"/>
      <c r="G6" s="444"/>
      <c r="H6" s="444"/>
      <c r="I6" s="444"/>
      <c r="J6" s="444"/>
      <c r="K6" s="444"/>
      <c r="L6" s="445"/>
      <c r="M6" s="238"/>
    </row>
    <row r="7" spans="1:16" s="246" customFormat="1" ht="13.5" customHeight="1" thickBot="1" x14ac:dyDescent="0.3">
      <c r="A7" s="239">
        <v>1</v>
      </c>
      <c r="B7" s="240" t="s">
        <v>109</v>
      </c>
      <c r="C7" s="241"/>
      <c r="D7" s="241"/>
      <c r="E7" s="242">
        <v>2</v>
      </c>
      <c r="F7" s="242">
        <v>2</v>
      </c>
      <c r="G7" s="243">
        <v>250</v>
      </c>
      <c r="H7" s="243">
        <v>500</v>
      </c>
      <c r="I7" s="243">
        <v>100</v>
      </c>
      <c r="J7" s="243">
        <v>80</v>
      </c>
      <c r="K7" s="244">
        <f>(((G7+J7)*F7*E7)+(F7*H7)+(F7*I7))</f>
        <v>2520</v>
      </c>
      <c r="L7" s="245" t="s">
        <v>112</v>
      </c>
    </row>
    <row r="8" spans="1:16" x14ac:dyDescent="0.25">
      <c r="A8" s="196"/>
      <c r="B8" s="179"/>
      <c r="C8" s="138"/>
      <c r="D8" s="138"/>
      <c r="E8" s="173"/>
      <c r="F8" s="173"/>
      <c r="G8" s="169"/>
      <c r="H8" s="169"/>
      <c r="I8" s="169"/>
      <c r="J8" s="169"/>
      <c r="K8" s="268">
        <f t="shared" ref="K8:K11" si="0">(((G8+J8)*F8*E8)+(F8*H8)+(F8*I8))</f>
        <v>0</v>
      </c>
      <c r="L8" s="141"/>
    </row>
    <row r="9" spans="1:16" x14ac:dyDescent="0.25">
      <c r="A9" s="196"/>
      <c r="B9" s="180"/>
      <c r="C9" s="142"/>
      <c r="D9" s="142"/>
      <c r="E9" s="174"/>
      <c r="F9" s="174"/>
      <c r="G9" s="170"/>
      <c r="H9" s="170"/>
      <c r="I9" s="170"/>
      <c r="J9" s="170"/>
      <c r="K9" s="269">
        <f t="shared" si="0"/>
        <v>0</v>
      </c>
      <c r="L9" s="144"/>
    </row>
    <row r="10" spans="1:16" x14ac:dyDescent="0.25">
      <c r="A10" s="196"/>
      <c r="B10" s="181"/>
      <c r="C10" s="142"/>
      <c r="D10" s="142"/>
      <c r="E10" s="174"/>
      <c r="F10" s="174"/>
      <c r="G10" s="170"/>
      <c r="H10" s="170"/>
      <c r="I10" s="170"/>
      <c r="J10" s="170"/>
      <c r="K10" s="269">
        <f t="shared" si="0"/>
        <v>0</v>
      </c>
      <c r="L10" s="144"/>
    </row>
    <row r="11" spans="1:16" x14ac:dyDescent="0.25">
      <c r="A11" s="196"/>
      <c r="B11" s="180"/>
      <c r="C11" s="142"/>
      <c r="D11" s="142"/>
      <c r="E11" s="174"/>
      <c r="F11" s="174"/>
      <c r="G11" s="170"/>
      <c r="H11" s="170"/>
      <c r="I11" s="170"/>
      <c r="J11" s="170"/>
      <c r="K11" s="269">
        <f t="shared" si="0"/>
        <v>0</v>
      </c>
      <c r="L11" s="144"/>
    </row>
    <row r="12" spans="1:16" ht="13" x14ac:dyDescent="0.25">
      <c r="A12" s="213"/>
      <c r="B12" s="182" t="s">
        <v>62</v>
      </c>
      <c r="C12" s="147"/>
      <c r="D12" s="147"/>
      <c r="E12" s="175"/>
      <c r="F12" s="175"/>
      <c r="G12" s="171"/>
      <c r="H12" s="171"/>
      <c r="I12" s="171"/>
      <c r="J12" s="171"/>
      <c r="K12" s="270"/>
      <c r="L12" s="148"/>
    </row>
    <row r="13" spans="1:16" ht="13" thickBot="1" x14ac:dyDescent="0.3">
      <c r="A13" s="197"/>
      <c r="B13" s="184"/>
      <c r="C13" s="185"/>
      <c r="D13" s="185"/>
      <c r="E13" s="186"/>
      <c r="F13" s="186"/>
      <c r="G13" s="187"/>
      <c r="H13" s="187"/>
      <c r="I13" s="187"/>
      <c r="J13" s="187"/>
      <c r="K13" s="271">
        <f t="shared" ref="K13" si="1">(((G13+J13)*F13*E13)+(F13*H13)+(F13*I13))</f>
        <v>0</v>
      </c>
      <c r="L13" s="188"/>
    </row>
    <row r="14" spans="1:16" ht="13.5" thickBot="1" x14ac:dyDescent="0.3">
      <c r="A14" s="446" t="s">
        <v>47</v>
      </c>
      <c r="B14" s="447"/>
      <c r="C14" s="292"/>
      <c r="D14" s="135"/>
      <c r="E14" s="176"/>
      <c r="F14" s="176"/>
      <c r="G14" s="172"/>
      <c r="H14" s="172"/>
      <c r="I14" s="172"/>
      <c r="J14" s="172"/>
      <c r="K14" s="272">
        <f>ROUND(SUM(K8:K13),0)</f>
        <v>0</v>
      </c>
      <c r="L14" s="137"/>
    </row>
    <row r="15" spans="1:16" s="222" customFormat="1" ht="14.5" thickBot="1" x14ac:dyDescent="0.3">
      <c r="A15" s="293"/>
      <c r="B15" s="294" t="s">
        <v>61</v>
      </c>
      <c r="C15" s="444" t="s">
        <v>98</v>
      </c>
      <c r="D15" s="444"/>
      <c r="E15" s="444"/>
      <c r="F15" s="444"/>
      <c r="G15" s="444"/>
      <c r="H15" s="444"/>
      <c r="I15" s="444"/>
      <c r="J15" s="444"/>
      <c r="K15" s="444"/>
      <c r="L15" s="445"/>
    </row>
    <row r="16" spans="1:16" s="246" customFormat="1" ht="13" x14ac:dyDescent="0.25">
      <c r="A16" s="198"/>
      <c r="B16" s="179"/>
      <c r="C16" s="138"/>
      <c r="D16" s="138"/>
      <c r="E16" s="173"/>
      <c r="F16" s="173"/>
      <c r="G16" s="169"/>
      <c r="H16" s="169"/>
      <c r="I16" s="169"/>
      <c r="J16" s="169"/>
      <c r="K16" s="273">
        <f>(((G16+J16)*F16*E16)+(F16*H16)+(F16*I16))</f>
        <v>0</v>
      </c>
      <c r="L16" s="141"/>
    </row>
    <row r="17" spans="1:12" x14ac:dyDescent="0.25">
      <c r="A17" s="196"/>
      <c r="B17" s="180"/>
      <c r="C17" s="142"/>
      <c r="D17" s="142"/>
      <c r="E17" s="174"/>
      <c r="F17" s="174"/>
      <c r="G17" s="170"/>
      <c r="H17" s="170"/>
      <c r="I17" s="170"/>
      <c r="J17" s="170"/>
      <c r="K17" s="269">
        <f t="shared" ref="K17:K21" si="2">(((G17+J17)*F17*E17)+(F17*H17)+(F17*I17))</f>
        <v>0</v>
      </c>
      <c r="L17" s="144"/>
    </row>
    <row r="18" spans="1:12" x14ac:dyDescent="0.25">
      <c r="A18" s="196"/>
      <c r="B18" s="180"/>
      <c r="C18" s="142"/>
      <c r="D18" s="142"/>
      <c r="E18" s="174"/>
      <c r="F18" s="174"/>
      <c r="G18" s="170"/>
      <c r="H18" s="170"/>
      <c r="I18" s="170"/>
      <c r="J18" s="170"/>
      <c r="K18" s="269">
        <f t="shared" si="2"/>
        <v>0</v>
      </c>
      <c r="L18" s="144"/>
    </row>
    <row r="19" spans="1:12" x14ac:dyDescent="0.25">
      <c r="A19" s="196"/>
      <c r="B19" s="180"/>
      <c r="C19" s="142"/>
      <c r="D19" s="142"/>
      <c r="E19" s="174"/>
      <c r="F19" s="174"/>
      <c r="G19" s="170"/>
      <c r="H19" s="170"/>
      <c r="I19" s="170"/>
      <c r="J19" s="170"/>
      <c r="K19" s="269">
        <f t="shared" si="2"/>
        <v>0</v>
      </c>
      <c r="L19" s="144"/>
    </row>
    <row r="20" spans="1:12" ht="13" x14ac:dyDescent="0.25">
      <c r="A20" s="213"/>
      <c r="B20" s="182" t="s">
        <v>62</v>
      </c>
      <c r="C20" s="147"/>
      <c r="D20" s="147"/>
      <c r="E20" s="175"/>
      <c r="F20" s="175"/>
      <c r="G20" s="171"/>
      <c r="H20" s="171"/>
      <c r="I20" s="171"/>
      <c r="J20" s="171"/>
      <c r="K20" s="270"/>
      <c r="L20" s="148"/>
    </row>
    <row r="21" spans="1:12" ht="13" thickBot="1" x14ac:dyDescent="0.3">
      <c r="A21" s="197"/>
      <c r="B21" s="184"/>
      <c r="C21" s="185"/>
      <c r="D21" s="185"/>
      <c r="E21" s="186"/>
      <c r="F21" s="186"/>
      <c r="G21" s="187"/>
      <c r="H21" s="187"/>
      <c r="I21" s="187"/>
      <c r="J21" s="187"/>
      <c r="K21" s="274">
        <f t="shared" si="2"/>
        <v>0</v>
      </c>
      <c r="L21" s="188"/>
    </row>
    <row r="22" spans="1:12" ht="13.5" thickBot="1" x14ac:dyDescent="0.3">
      <c r="A22" s="448" t="s">
        <v>48</v>
      </c>
      <c r="B22" s="449"/>
      <c r="C22" s="135"/>
      <c r="D22" s="135"/>
      <c r="E22" s="176"/>
      <c r="F22" s="176"/>
      <c r="G22" s="172"/>
      <c r="H22" s="172"/>
      <c r="I22" s="172"/>
      <c r="J22" s="172"/>
      <c r="K22" s="272">
        <f>ROUND(SUM(K16:K21),0)</f>
        <v>0</v>
      </c>
      <c r="L22" s="137"/>
    </row>
    <row r="23" spans="1:12" s="222" customFormat="1" ht="14.5" thickBot="1" x14ac:dyDescent="0.3">
      <c r="A23" s="214"/>
      <c r="B23" s="183" t="s">
        <v>61</v>
      </c>
      <c r="C23" s="444" t="s">
        <v>99</v>
      </c>
      <c r="D23" s="444"/>
      <c r="E23" s="444"/>
      <c r="F23" s="444"/>
      <c r="G23" s="444"/>
      <c r="H23" s="444"/>
      <c r="I23" s="444"/>
      <c r="J23" s="444"/>
      <c r="K23" s="444"/>
      <c r="L23" s="445"/>
    </row>
    <row r="24" spans="1:12" s="246" customFormat="1" ht="13" x14ac:dyDescent="0.25">
      <c r="A24" s="198"/>
      <c r="B24" s="179"/>
      <c r="C24" s="138"/>
      <c r="D24" s="138"/>
      <c r="E24" s="173"/>
      <c r="F24" s="173"/>
      <c r="G24" s="169"/>
      <c r="H24" s="169"/>
      <c r="I24" s="169"/>
      <c r="J24" s="169"/>
      <c r="K24" s="273">
        <f>(((G24+J24)*F24*E24)+(F24*H24)+(F24*I24))</f>
        <v>0</v>
      </c>
      <c r="L24" s="141"/>
    </row>
    <row r="25" spans="1:12" s="246" customFormat="1" ht="13" x14ac:dyDescent="0.25">
      <c r="A25" s="196"/>
      <c r="B25" s="179"/>
      <c r="C25" s="138"/>
      <c r="D25" s="138"/>
      <c r="E25" s="173"/>
      <c r="F25" s="173"/>
      <c r="G25" s="169"/>
      <c r="H25" s="169"/>
      <c r="I25" s="169"/>
      <c r="J25" s="169"/>
      <c r="K25" s="269">
        <f t="shared" ref="K25:K29" si="3">(((G25+J25)*F25*E25)+(F25*H25)+(F25*I25))</f>
        <v>0</v>
      </c>
      <c r="L25" s="141"/>
    </row>
    <row r="26" spans="1:12" x14ac:dyDescent="0.25">
      <c r="A26" s="196"/>
      <c r="B26" s="180"/>
      <c r="C26" s="142"/>
      <c r="D26" s="142"/>
      <c r="E26" s="174"/>
      <c r="F26" s="174"/>
      <c r="G26" s="170"/>
      <c r="H26" s="170"/>
      <c r="I26" s="170"/>
      <c r="J26" s="170"/>
      <c r="K26" s="269">
        <f t="shared" si="3"/>
        <v>0</v>
      </c>
      <c r="L26" s="144"/>
    </row>
    <row r="27" spans="1:12" x14ac:dyDescent="0.25">
      <c r="A27" s="196"/>
      <c r="B27" s="180"/>
      <c r="C27" s="142"/>
      <c r="D27" s="142"/>
      <c r="E27" s="174"/>
      <c r="F27" s="174"/>
      <c r="G27" s="170"/>
      <c r="H27" s="170"/>
      <c r="I27" s="170"/>
      <c r="J27" s="170"/>
      <c r="K27" s="269">
        <f t="shared" si="3"/>
        <v>0</v>
      </c>
      <c r="L27" s="144"/>
    </row>
    <row r="28" spans="1:12" ht="13" x14ac:dyDescent="0.25">
      <c r="A28" s="213"/>
      <c r="B28" s="182" t="s">
        <v>62</v>
      </c>
      <c r="C28" s="147"/>
      <c r="D28" s="147"/>
      <c r="E28" s="175"/>
      <c r="F28" s="175"/>
      <c r="G28" s="171"/>
      <c r="H28" s="171"/>
      <c r="I28" s="171"/>
      <c r="J28" s="171"/>
      <c r="K28" s="270"/>
      <c r="L28" s="148"/>
    </row>
    <row r="29" spans="1:12" ht="13" thickBot="1" x14ac:dyDescent="0.3">
      <c r="A29" s="197"/>
      <c r="B29" s="184"/>
      <c r="C29" s="185"/>
      <c r="D29" s="185"/>
      <c r="E29" s="186"/>
      <c r="F29" s="186"/>
      <c r="G29" s="187"/>
      <c r="H29" s="187"/>
      <c r="I29" s="187"/>
      <c r="J29" s="187"/>
      <c r="K29" s="274">
        <f t="shared" si="3"/>
        <v>0</v>
      </c>
      <c r="L29" s="188"/>
    </row>
    <row r="30" spans="1:12" ht="13.5" thickBot="1" x14ac:dyDescent="0.3">
      <c r="A30" s="448" t="s">
        <v>49</v>
      </c>
      <c r="B30" s="449"/>
      <c r="C30" s="145"/>
      <c r="D30" s="145"/>
      <c r="E30" s="160"/>
      <c r="F30" s="160"/>
      <c r="G30" s="177"/>
      <c r="H30" s="177"/>
      <c r="I30" s="177"/>
      <c r="J30" s="177"/>
      <c r="K30" s="272">
        <f>ROUND(SUM(K24:K29),0)</f>
        <v>0</v>
      </c>
      <c r="L30" s="146"/>
    </row>
    <row r="31" spans="1:12" s="157" customFormat="1" ht="4.9000000000000004" customHeight="1" thickBot="1" x14ac:dyDescent="0.3">
      <c r="A31" s="276"/>
      <c r="B31" s="277"/>
      <c r="C31" s="278"/>
      <c r="D31" s="278"/>
      <c r="E31" s="279"/>
      <c r="F31" s="279"/>
      <c r="G31" s="280"/>
      <c r="H31" s="280"/>
      <c r="I31" s="280"/>
      <c r="J31" s="280"/>
      <c r="K31" s="281"/>
      <c r="L31" s="282"/>
    </row>
    <row r="32" spans="1:12" s="222" customFormat="1" ht="13.5" thickBot="1" x14ac:dyDescent="0.3">
      <c r="A32" s="450" t="s">
        <v>123</v>
      </c>
      <c r="B32" s="451"/>
      <c r="C32" s="283"/>
      <c r="D32" s="283"/>
      <c r="E32" s="284"/>
      <c r="F32" s="284"/>
      <c r="G32" s="285"/>
      <c r="H32" s="285"/>
      <c r="I32" s="285"/>
      <c r="J32" s="285"/>
      <c r="K32" s="275">
        <f>ROUND(SUM(K14+K22+K30),0)</f>
        <v>0</v>
      </c>
      <c r="L32" s="286"/>
    </row>
    <row r="33" spans="1:12" ht="6.75" customHeight="1" thickBot="1" x14ac:dyDescent="0.3">
      <c r="K33" s="4"/>
    </row>
    <row r="34" spans="1:12" ht="11.25" customHeight="1" x14ac:dyDescent="0.25">
      <c r="A34" s="436" t="s">
        <v>93</v>
      </c>
      <c r="B34" s="437"/>
      <c r="C34" s="437"/>
      <c r="D34" s="437"/>
      <c r="E34" s="437"/>
      <c r="F34" s="437"/>
      <c r="G34" s="437"/>
      <c r="H34" s="437"/>
      <c r="I34" s="437"/>
      <c r="J34" s="437"/>
      <c r="K34" s="437"/>
      <c r="L34" s="438"/>
    </row>
    <row r="35" spans="1:12" ht="11.25" customHeight="1" thickBot="1" x14ac:dyDescent="0.3">
      <c r="A35" s="439"/>
      <c r="B35" s="440"/>
      <c r="C35" s="440"/>
      <c r="D35" s="440"/>
      <c r="E35" s="440"/>
      <c r="F35" s="440"/>
      <c r="G35" s="440"/>
      <c r="H35" s="440"/>
      <c r="I35" s="440"/>
      <c r="J35" s="440"/>
      <c r="K35" s="440"/>
      <c r="L35" s="441"/>
    </row>
  </sheetData>
  <sheetProtection sheet="1" objects="1" scenarios="1" formatCells="0" formatColumns="0" formatRows="0" insertRows="0" deleteRows="0" selectLockedCells="1"/>
  <customSheetViews>
    <customSheetView guid="{BF352FCE-C1BE-4B84-9561-6030FEF6A15F}" scale="90" showPageBreaks="1" fitToPage="1">
      <selection activeCell="K1" sqref="K1"/>
      <pageMargins left="0.25" right="0.25" top="0.25" bottom="0.25" header="0.3" footer="0.3"/>
      <printOptions horizontalCentered="1"/>
      <pageSetup scale="80" orientation="landscape" r:id="rId1"/>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5" right="0.5" top="0.25" bottom="0.5" header="0.5" footer="0.25"/>
      <printOptions horizontalCentered="1"/>
      <pageSetup scale="84" fitToHeight="7" orientation="landscape" r:id="rId2"/>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5" right="0.5" top="0.25" bottom="0.5" header="0.5" footer="0.25"/>
      <printOptions horizontalCentered="1"/>
      <pageSetup scale="84" fitToHeight="7" orientation="landscape" r:id="rId3"/>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5" right="0.5" top="0.25" bottom="0.5" header="0.5" footer="0.25"/>
      <printOptions horizontalCentered="1"/>
      <pageSetup scale="84" fitToHeight="7" orientation="landscape" r:id="rId4"/>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5" right="0.5" top="0.25" bottom="0.5" header="0.5" footer="0.25"/>
      <printOptions horizontalCentered="1"/>
      <pageSetup scale="84" fitToHeight="7" orientation="landscape" r:id="rId5"/>
      <headerFooter alignWithMargins="0">
        <oddFooter>&amp;Lc. Travel&amp;RPage &amp;P of &amp;N</oddFooter>
      </headerFooter>
    </customSheetView>
    <customSheetView guid="{D7FF18E2-A72D-4088-BD59-9D74A43C39A8}" scale="90" showPageBreaks="1" topLeftCell="A4">
      <selection activeCell="G9" sqref="G9"/>
      <rowBreaks count="2" manualBreakCount="2">
        <brk id="24" max="16383" man="1"/>
        <brk id="65" max="16383" man="1"/>
      </rowBreaks>
      <pageMargins left="0.5" right="0.5" top="0.25" bottom="0.5" header="0.5" footer="0.25"/>
      <printOptions horizontalCentered="1"/>
      <pageSetup scale="84" fitToHeight="7" orientation="landscape" r:id="rId6"/>
      <headerFooter alignWithMargins="0">
        <oddFooter>&amp;Lc. Travel&amp;RPage &amp;P of &amp;N</oddFooter>
      </headerFooter>
    </customSheetView>
  </customSheetViews>
  <mergeCells count="11">
    <mergeCell ref="A3:L3"/>
    <mergeCell ref="A34:L35"/>
    <mergeCell ref="A2:L2"/>
    <mergeCell ref="A1:B1"/>
    <mergeCell ref="C6:L6"/>
    <mergeCell ref="C15:L15"/>
    <mergeCell ref="C23:L23"/>
    <mergeCell ref="A14:B14"/>
    <mergeCell ref="A22:B22"/>
    <mergeCell ref="A30:B30"/>
    <mergeCell ref="A32:B32"/>
  </mergeCells>
  <phoneticPr fontId="2" type="noConversion"/>
  <printOptions horizontalCentered="1"/>
  <pageMargins left="0.5" right="0.5" top="0.25" bottom="0.25" header="0.5" footer="0.5"/>
  <pageSetup scale="70" orientation="landscape" horizontalDpi="300" verticalDpi="300" r:id="rId7"/>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499984740745262"/>
    <pageSetUpPr fitToPage="1"/>
  </sheetPr>
  <dimension ref="A1:M35"/>
  <sheetViews>
    <sheetView zoomScale="90" workbookViewId="0">
      <selection sqref="A1:B1"/>
    </sheetView>
  </sheetViews>
  <sheetFormatPr defaultColWidth="9.1796875" defaultRowHeight="12.5" x14ac:dyDescent="0.25"/>
  <cols>
    <col min="1" max="1" width="8" style="4" customWidth="1"/>
    <col min="2" max="2" width="45.7265625" style="4" customWidth="1"/>
    <col min="3" max="3" width="6.7265625" style="253" customWidth="1"/>
    <col min="4" max="4" width="10.453125" style="229" customWidth="1"/>
    <col min="5" max="5" width="12.1796875" style="229" customWidth="1"/>
    <col min="6" max="6" width="29.26953125" style="227" customWidth="1"/>
    <col min="7" max="7" width="55.453125" style="253" customWidth="1"/>
    <col min="8" max="16384" width="9.1796875" style="4"/>
  </cols>
  <sheetData>
    <row r="1" spans="1:13" s="249" customFormat="1" ht="12.75" customHeight="1" x14ac:dyDescent="0.25">
      <c r="A1" s="443" t="s">
        <v>86</v>
      </c>
      <c r="B1" s="443"/>
      <c r="C1" s="216"/>
      <c r="D1" s="216"/>
      <c r="E1" s="216"/>
      <c r="F1" s="248"/>
      <c r="G1" s="220"/>
      <c r="H1" s="248"/>
      <c r="I1" s="248"/>
      <c r="J1" s="248"/>
    </row>
    <row r="2" spans="1:13" s="251" customFormat="1" ht="18.5" thickBot="1" x14ac:dyDescent="0.3">
      <c r="A2" s="452" t="s">
        <v>38</v>
      </c>
      <c r="B2" s="452"/>
      <c r="C2" s="452"/>
      <c r="D2" s="452"/>
      <c r="E2" s="452"/>
      <c r="F2" s="452"/>
      <c r="G2" s="452"/>
      <c r="H2" s="250"/>
      <c r="I2" s="250"/>
      <c r="J2" s="250"/>
      <c r="K2" s="250"/>
      <c r="L2" s="250"/>
      <c r="M2" s="250"/>
    </row>
    <row r="3" spans="1:13" ht="147" customHeight="1" thickBot="1" x14ac:dyDescent="0.3">
      <c r="A3" s="453" t="s">
        <v>124</v>
      </c>
      <c r="B3" s="454"/>
      <c r="C3" s="454"/>
      <c r="D3" s="454"/>
      <c r="E3" s="454"/>
      <c r="F3" s="454"/>
      <c r="G3" s="455"/>
    </row>
    <row r="4" spans="1:13" ht="3.75" customHeight="1" thickBot="1" x14ac:dyDescent="0.3">
      <c r="B4" s="225"/>
      <c r="C4" s="252"/>
    </row>
    <row r="5" spans="1:13" s="259" customFormat="1" ht="26.5" thickBot="1" x14ac:dyDescent="0.3">
      <c r="A5" s="231" t="s">
        <v>100</v>
      </c>
      <c r="B5" s="254" t="s">
        <v>105</v>
      </c>
      <c r="C5" s="255" t="s">
        <v>50</v>
      </c>
      <c r="D5" s="256" t="s">
        <v>51</v>
      </c>
      <c r="E5" s="256" t="s">
        <v>52</v>
      </c>
      <c r="F5" s="257" t="s">
        <v>53</v>
      </c>
      <c r="G5" s="258" t="s">
        <v>54</v>
      </c>
    </row>
    <row r="6" spans="1:13" s="222" customFormat="1" ht="14.5" thickBot="1" x14ac:dyDescent="0.3">
      <c r="A6" s="456" t="s">
        <v>43</v>
      </c>
      <c r="B6" s="457"/>
      <c r="C6" s="457"/>
      <c r="D6" s="457"/>
      <c r="E6" s="457"/>
      <c r="F6" s="457"/>
      <c r="G6" s="458"/>
    </row>
    <row r="7" spans="1:13" ht="13.5" thickBot="1" x14ac:dyDescent="0.3">
      <c r="A7" s="260" t="s">
        <v>107</v>
      </c>
      <c r="B7" s="240" t="s">
        <v>106</v>
      </c>
      <c r="C7" s="261">
        <v>2</v>
      </c>
      <c r="D7" s="244">
        <v>70000</v>
      </c>
      <c r="E7" s="244">
        <f>C7*D7</f>
        <v>140000</v>
      </c>
      <c r="F7" s="262" t="s">
        <v>125</v>
      </c>
      <c r="G7" s="245" t="s">
        <v>77</v>
      </c>
    </row>
    <row r="8" spans="1:13" x14ac:dyDescent="0.25">
      <c r="A8" s="196"/>
      <c r="B8" s="179"/>
      <c r="C8" s="149"/>
      <c r="D8" s="140"/>
      <c r="E8" s="134">
        <f t="shared" ref="E8:E13" si="0">C8*D8</f>
        <v>0</v>
      </c>
      <c r="F8" s="150"/>
      <c r="G8" s="141"/>
    </row>
    <row r="9" spans="1:13" x14ac:dyDescent="0.25">
      <c r="A9" s="196"/>
      <c r="B9" s="180"/>
      <c r="C9" s="151"/>
      <c r="D9" s="152"/>
      <c r="E9" s="156">
        <f t="shared" si="0"/>
        <v>0</v>
      </c>
      <c r="F9" s="143"/>
      <c r="G9" s="144"/>
    </row>
    <row r="10" spans="1:13" x14ac:dyDescent="0.25">
      <c r="A10" s="196"/>
      <c r="B10" s="180"/>
      <c r="C10" s="151"/>
      <c r="D10" s="152"/>
      <c r="E10" s="156">
        <f t="shared" si="0"/>
        <v>0</v>
      </c>
      <c r="F10" s="143"/>
      <c r="G10" s="144"/>
    </row>
    <row r="11" spans="1:13" x14ac:dyDescent="0.25">
      <c r="A11" s="196"/>
      <c r="B11" s="180"/>
      <c r="C11" s="151"/>
      <c r="D11" s="152"/>
      <c r="E11" s="156">
        <f t="shared" si="0"/>
        <v>0</v>
      </c>
      <c r="F11" s="143"/>
      <c r="G11" s="144"/>
    </row>
    <row r="12" spans="1:13" x14ac:dyDescent="0.25">
      <c r="A12" s="196"/>
      <c r="B12" s="180"/>
      <c r="C12" s="151"/>
      <c r="D12" s="152"/>
      <c r="E12" s="156">
        <f t="shared" si="0"/>
        <v>0</v>
      </c>
      <c r="F12" s="143"/>
      <c r="G12" s="144"/>
    </row>
    <row r="13" spans="1:13" ht="13" thickBot="1" x14ac:dyDescent="0.3">
      <c r="A13" s="197"/>
      <c r="B13" s="184"/>
      <c r="C13" s="192"/>
      <c r="D13" s="193"/>
      <c r="E13" s="194">
        <f t="shared" si="0"/>
        <v>0</v>
      </c>
      <c r="F13" s="195"/>
      <c r="G13" s="188"/>
    </row>
    <row r="14" spans="1:13" ht="13.5" thickBot="1" x14ac:dyDescent="0.3">
      <c r="A14" s="448" t="s">
        <v>47</v>
      </c>
      <c r="B14" s="449"/>
      <c r="C14" s="153"/>
      <c r="D14" s="154"/>
      <c r="E14" s="247">
        <f>ROUND(SUM(E8:E13),0)</f>
        <v>0</v>
      </c>
      <c r="F14" s="136"/>
      <c r="G14" s="155"/>
    </row>
    <row r="15" spans="1:13" s="222" customFormat="1" ht="14.5" thickBot="1" x14ac:dyDescent="0.3">
      <c r="A15" s="456" t="s">
        <v>46</v>
      </c>
      <c r="B15" s="457"/>
      <c r="C15" s="457"/>
      <c r="D15" s="457"/>
      <c r="E15" s="457"/>
      <c r="F15" s="457"/>
      <c r="G15" s="458"/>
    </row>
    <row r="16" spans="1:13" x14ac:dyDescent="0.25">
      <c r="A16" s="198"/>
      <c r="B16" s="179"/>
      <c r="C16" s="149"/>
      <c r="D16" s="140"/>
      <c r="E16" s="134">
        <f t="shared" ref="E16:E21" si="1">C16*D16</f>
        <v>0</v>
      </c>
      <c r="F16" s="139"/>
      <c r="G16" s="141"/>
    </row>
    <row r="17" spans="1:11" x14ac:dyDescent="0.25">
      <c r="A17" s="196"/>
      <c r="B17" s="179"/>
      <c r="C17" s="149"/>
      <c r="D17" s="140"/>
      <c r="E17" s="134">
        <f t="shared" si="1"/>
        <v>0</v>
      </c>
      <c r="F17" s="139"/>
      <c r="G17" s="141"/>
    </row>
    <row r="18" spans="1:11" x14ac:dyDescent="0.25">
      <c r="A18" s="196"/>
      <c r="B18" s="180"/>
      <c r="C18" s="151"/>
      <c r="D18" s="152"/>
      <c r="E18" s="156">
        <f t="shared" si="1"/>
        <v>0</v>
      </c>
      <c r="F18" s="143"/>
      <c r="G18" s="144"/>
    </row>
    <row r="19" spans="1:11" x14ac:dyDescent="0.25">
      <c r="A19" s="196"/>
      <c r="B19" s="180"/>
      <c r="C19" s="151"/>
      <c r="D19" s="152"/>
      <c r="E19" s="156">
        <f t="shared" si="1"/>
        <v>0</v>
      </c>
      <c r="F19" s="143"/>
      <c r="G19" s="144"/>
      <c r="K19" s="3"/>
    </row>
    <row r="20" spans="1:11" x14ac:dyDescent="0.25">
      <c r="A20" s="196"/>
      <c r="B20" s="180"/>
      <c r="C20" s="151"/>
      <c r="D20" s="152"/>
      <c r="E20" s="156">
        <f t="shared" si="1"/>
        <v>0</v>
      </c>
      <c r="F20" s="143"/>
      <c r="G20" s="144"/>
    </row>
    <row r="21" spans="1:11" ht="13" thickBot="1" x14ac:dyDescent="0.3">
      <c r="A21" s="197"/>
      <c r="B21" s="184"/>
      <c r="C21" s="192"/>
      <c r="D21" s="193"/>
      <c r="E21" s="194">
        <f t="shared" si="1"/>
        <v>0</v>
      </c>
      <c r="F21" s="195"/>
      <c r="G21" s="188"/>
    </row>
    <row r="22" spans="1:11" ht="13.5" thickBot="1" x14ac:dyDescent="0.3">
      <c r="A22" s="448" t="s">
        <v>48</v>
      </c>
      <c r="B22" s="449"/>
      <c r="C22" s="153"/>
      <c r="D22" s="154"/>
      <c r="E22" s="247">
        <f>ROUND(SUM(E16:E21),0)</f>
        <v>0</v>
      </c>
      <c r="F22" s="136"/>
      <c r="G22" s="155"/>
    </row>
    <row r="23" spans="1:11" s="222" customFormat="1" ht="14.5" thickBot="1" x14ac:dyDescent="0.3">
      <c r="A23" s="456" t="s">
        <v>44</v>
      </c>
      <c r="B23" s="457"/>
      <c r="C23" s="457"/>
      <c r="D23" s="457"/>
      <c r="E23" s="457"/>
      <c r="F23" s="457"/>
      <c r="G23" s="458"/>
    </row>
    <row r="24" spans="1:11" x14ac:dyDescent="0.25">
      <c r="A24" s="198"/>
      <c r="B24" s="179"/>
      <c r="C24" s="149"/>
      <c r="D24" s="140"/>
      <c r="E24" s="134">
        <f t="shared" ref="E24:E29" si="2">C24*D24</f>
        <v>0</v>
      </c>
      <c r="F24" s="139"/>
      <c r="G24" s="141"/>
    </row>
    <row r="25" spans="1:11" x14ac:dyDescent="0.25">
      <c r="A25" s="196"/>
      <c r="B25" s="179"/>
      <c r="C25" s="149"/>
      <c r="D25" s="140"/>
      <c r="E25" s="134">
        <f t="shared" si="2"/>
        <v>0</v>
      </c>
      <c r="F25" s="139"/>
      <c r="G25" s="141"/>
    </row>
    <row r="26" spans="1:11" x14ac:dyDescent="0.25">
      <c r="A26" s="196"/>
      <c r="B26" s="180"/>
      <c r="C26" s="151"/>
      <c r="D26" s="152"/>
      <c r="E26" s="156">
        <f t="shared" si="2"/>
        <v>0</v>
      </c>
      <c r="F26" s="143"/>
      <c r="G26" s="144"/>
    </row>
    <row r="27" spans="1:11" x14ac:dyDescent="0.25">
      <c r="A27" s="196"/>
      <c r="B27" s="180"/>
      <c r="C27" s="151"/>
      <c r="D27" s="152"/>
      <c r="E27" s="156">
        <f t="shared" si="2"/>
        <v>0</v>
      </c>
      <c r="F27" s="143"/>
      <c r="G27" s="144"/>
    </row>
    <row r="28" spans="1:11" x14ac:dyDescent="0.25">
      <c r="A28" s="196"/>
      <c r="B28" s="180"/>
      <c r="C28" s="151"/>
      <c r="D28" s="152"/>
      <c r="E28" s="156">
        <f t="shared" si="2"/>
        <v>0</v>
      </c>
      <c r="F28" s="143"/>
      <c r="G28" s="144"/>
    </row>
    <row r="29" spans="1:11" ht="13" thickBot="1" x14ac:dyDescent="0.3">
      <c r="A29" s="197"/>
      <c r="B29" s="184"/>
      <c r="C29" s="192"/>
      <c r="D29" s="193"/>
      <c r="E29" s="194">
        <f t="shared" si="2"/>
        <v>0</v>
      </c>
      <c r="F29" s="195"/>
      <c r="G29" s="188"/>
    </row>
    <row r="30" spans="1:11" ht="13.5" thickBot="1" x14ac:dyDescent="0.3">
      <c r="A30" s="459" t="s">
        <v>49</v>
      </c>
      <c r="B30" s="460"/>
      <c r="C30" s="153"/>
      <c r="D30" s="154"/>
      <c r="E30" s="247">
        <f>ROUND(SUM(E24:E29),0)</f>
        <v>0</v>
      </c>
      <c r="F30" s="136"/>
      <c r="G30" s="155"/>
    </row>
    <row r="31" spans="1:11" s="157" customFormat="1" ht="4.4000000000000004" customHeight="1" thickBot="1" x14ac:dyDescent="0.3">
      <c r="A31" s="276"/>
      <c r="B31" s="277"/>
      <c r="C31" s="287"/>
      <c r="D31" s="288"/>
      <c r="E31" s="289"/>
      <c r="F31" s="290"/>
      <c r="G31" s="291"/>
    </row>
    <row r="32" spans="1:11" ht="13.5" thickBot="1" x14ac:dyDescent="0.3">
      <c r="A32" s="448" t="s">
        <v>126</v>
      </c>
      <c r="B32" s="449"/>
      <c r="C32" s="153"/>
      <c r="D32" s="154"/>
      <c r="E32" s="215">
        <f>ROUND(E14+E22+E30,0)</f>
        <v>0</v>
      </c>
      <c r="F32" s="136"/>
      <c r="G32" s="155"/>
    </row>
    <row r="33" spans="1:7" ht="13" thickBot="1" x14ac:dyDescent="0.3"/>
    <row r="34" spans="1:7" ht="11.25" customHeight="1" x14ac:dyDescent="0.25">
      <c r="A34" s="436" t="s">
        <v>93</v>
      </c>
      <c r="B34" s="437"/>
      <c r="C34" s="437"/>
      <c r="D34" s="437"/>
      <c r="E34" s="437"/>
      <c r="F34" s="437"/>
      <c r="G34" s="438"/>
    </row>
    <row r="35" spans="1:7" ht="11.25" customHeight="1" thickBot="1" x14ac:dyDescent="0.3">
      <c r="A35" s="439"/>
      <c r="B35" s="440"/>
      <c r="C35" s="440"/>
      <c r="D35" s="440"/>
      <c r="E35" s="440"/>
      <c r="F35" s="440"/>
      <c r="G35" s="441"/>
    </row>
  </sheetData>
  <sheetProtection sheet="1" objects="1" scenarios="1" formatCells="0" formatColumns="0" formatRows="0" insertRows="0" deleteRows="0" selectLockedCells="1"/>
  <customSheetViews>
    <customSheetView guid="{BF352FCE-C1BE-4B84-9561-6030FEF6A15F}" scale="90" showPageBreaks="1" fitToPage="1">
      <selection activeCell="F1" sqref="F1"/>
      <pageMargins left="0.5" right="0.5" top="0.25" bottom="0.5" header="0.5" footer="0.25"/>
      <printOptions horizontalCentered="1"/>
      <pageSetup scale="80" orientation="landscape" r:id="rId1"/>
      <headerFooter alignWithMargins="0">
        <oddFooter>&amp;Ld. Equipment&amp;RPage &amp;P of &amp;N</oddFooter>
      </headerFooter>
    </customSheetView>
    <customSheetView guid="{D5CEF8EB-A9A7-4458-BF65-8F18E34CBA87}" scale="90" showPageBreaks="1" fitToPage="1">
      <selection activeCell="H38" sqref="H38"/>
      <pageMargins left="0.5" right="0.5" top="0.25" bottom="0.5" header="0.5" footer="0.25"/>
      <printOptions horizontalCentered="1"/>
      <pageSetup scale="86" fitToHeight="4" orientation="landscape" r:id="rId2"/>
      <headerFooter alignWithMargins="0">
        <oddFooter>&amp;Ld. Equipment&amp;RPage &amp;P of &amp;N</oddFooter>
      </headerFooter>
    </customSheetView>
    <customSheetView guid="{6588CF8C-0BB8-4786-9A46-0A2D10254132}" scale="90" showPageBreaks="1" fitToPage="1" topLeftCell="A4">
      <selection activeCell="I5" sqref="I5"/>
      <pageMargins left="0.5" right="0.5" top="0.25" bottom="0.5" header="0.5" footer="0.25"/>
      <printOptions horizontalCentered="1"/>
      <pageSetup scale="86" fitToHeight="4" orientation="landscape" r:id="rId3"/>
      <headerFooter alignWithMargins="0">
        <oddFooter>&amp;Ld. Equipment&amp;RPage &amp;P of &amp;N</oddFooter>
      </headerFooter>
    </customSheetView>
    <customSheetView guid="{712CE29F-EFCA-4968-A7C5-599F87319D6A}" scale="90" fitToPage="1">
      <selection activeCell="D40" sqref="D40"/>
      <pageMargins left="0.5" right="0.5" top="0.25" bottom="0.5" header="0.5" footer="0.25"/>
      <printOptions horizontalCentered="1"/>
      <pageSetup scale="86" fitToHeight="4" orientation="landscape" r:id="rId4"/>
      <headerFooter alignWithMargins="0">
        <oddFooter>&amp;Ld. Equipment&amp;RPage &amp;P of &amp;N</oddFooter>
      </headerFooter>
    </customSheetView>
    <customSheetView guid="{5BEC5FDE-32D0-42EF-8D2A-06DCBD4F05CC}" scale="90" showPageBreaks="1" fitToPage="1">
      <selection activeCell="I5" sqref="I5"/>
      <pageMargins left="0.5" right="0.5" top="0.25" bottom="0.5" header="0.5" footer="0.25"/>
      <printOptions horizontalCentered="1"/>
      <pageSetup scale="86" fitToHeight="4" orientation="landscape" r:id="rId5"/>
      <headerFooter alignWithMargins="0">
        <oddFooter>&amp;Ld. Equipment&amp;RPage &amp;P of &amp;N</oddFooter>
      </headerFooter>
    </customSheetView>
    <customSheetView guid="{D7FF18E2-A72D-4088-BD59-9D74A43C39A8}" scale="90" showPageBreaks="1" fitToPage="1" topLeftCell="A11">
      <selection activeCell="D41" sqref="D41"/>
      <pageMargins left="0.5" right="0.5" top="0.25" bottom="0.5" header="0.5" footer="0.25"/>
      <printOptions horizontalCentered="1"/>
      <pageSetup scale="86" fitToHeight="4" orientation="landscape" r:id="rId6"/>
      <headerFooter alignWithMargins="0">
        <oddFooter>&amp;Ld. Equipment&amp;RPage &amp;P of &amp;N</oddFooter>
      </headerFooter>
    </customSheetView>
  </customSheetViews>
  <mergeCells count="11">
    <mergeCell ref="A2:G2"/>
    <mergeCell ref="A1:B1"/>
    <mergeCell ref="A3:G3"/>
    <mergeCell ref="A34:G35"/>
    <mergeCell ref="A23:G23"/>
    <mergeCell ref="A15:G15"/>
    <mergeCell ref="A6:G6"/>
    <mergeCell ref="A14:B14"/>
    <mergeCell ref="A22:B22"/>
    <mergeCell ref="A30:B30"/>
    <mergeCell ref="A32:B32"/>
  </mergeCells>
  <phoneticPr fontId="2" type="noConversion"/>
  <printOptions horizontalCentered="1"/>
  <pageMargins left="0.5" right="0.5" top="0.25" bottom="0.25" header="0.5" footer="0.5"/>
  <pageSetup scale="75" orientation="landscape" horizontalDpi="300" verticalDpi="300" r:id="rId7"/>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H64"/>
  <sheetViews>
    <sheetView tabSelected="1" zoomScaleNormal="100" workbookViewId="0">
      <selection activeCell="G21" sqref="G21"/>
    </sheetView>
  </sheetViews>
  <sheetFormatPr defaultRowHeight="12.5" x14ac:dyDescent="0.25"/>
  <cols>
    <col min="1" max="1" width="2.6328125" customWidth="1"/>
    <col min="2" max="2" width="25.6328125" customWidth="1"/>
    <col min="3" max="8" width="19.6328125" customWidth="1"/>
    <col min="257" max="257" width="2.453125" customWidth="1"/>
    <col min="258" max="258" width="17.81640625" customWidth="1"/>
    <col min="259" max="259" width="17.26953125" customWidth="1"/>
    <col min="260" max="260" width="17.81640625" customWidth="1"/>
    <col min="261" max="261" width="16.1796875" customWidth="1"/>
    <col min="262" max="262" width="17.1796875" customWidth="1"/>
    <col min="263" max="263" width="21" customWidth="1"/>
    <col min="264" max="264" width="19.1796875" customWidth="1"/>
    <col min="513" max="513" width="2.453125" customWidth="1"/>
    <col min="514" max="514" width="17.81640625" customWidth="1"/>
    <col min="515" max="515" width="17.26953125" customWidth="1"/>
    <col min="516" max="516" width="17.81640625" customWidth="1"/>
    <col min="517" max="517" width="16.1796875" customWidth="1"/>
    <col min="518" max="518" width="17.1796875" customWidth="1"/>
    <col min="519" max="519" width="21" customWidth="1"/>
    <col min="520" max="520" width="19.1796875" customWidth="1"/>
    <col min="769" max="769" width="2.453125" customWidth="1"/>
    <col min="770" max="770" width="17.81640625" customWidth="1"/>
    <col min="771" max="771" width="17.26953125" customWidth="1"/>
    <col min="772" max="772" width="17.81640625" customWidth="1"/>
    <col min="773" max="773" width="16.1796875" customWidth="1"/>
    <col min="774" max="774" width="17.1796875" customWidth="1"/>
    <col min="775" max="775" width="21" customWidth="1"/>
    <col min="776" max="776" width="19.1796875" customWidth="1"/>
    <col min="1025" max="1025" width="2.453125" customWidth="1"/>
    <col min="1026" max="1026" width="17.81640625" customWidth="1"/>
    <col min="1027" max="1027" width="17.26953125" customWidth="1"/>
    <col min="1028" max="1028" width="17.81640625" customWidth="1"/>
    <col min="1029" max="1029" width="16.1796875" customWidth="1"/>
    <col min="1030" max="1030" width="17.1796875" customWidth="1"/>
    <col min="1031" max="1031" width="21" customWidth="1"/>
    <col min="1032" max="1032" width="19.1796875" customWidth="1"/>
    <col min="1281" max="1281" width="2.453125" customWidth="1"/>
    <col min="1282" max="1282" width="17.81640625" customWidth="1"/>
    <col min="1283" max="1283" width="17.26953125" customWidth="1"/>
    <col min="1284" max="1284" width="17.81640625" customWidth="1"/>
    <col min="1285" max="1285" width="16.1796875" customWidth="1"/>
    <col min="1286" max="1286" width="17.1796875" customWidth="1"/>
    <col min="1287" max="1287" width="21" customWidth="1"/>
    <col min="1288" max="1288" width="19.1796875" customWidth="1"/>
    <col min="1537" max="1537" width="2.453125" customWidth="1"/>
    <col min="1538" max="1538" width="17.81640625" customWidth="1"/>
    <col min="1539" max="1539" width="17.26953125" customWidth="1"/>
    <col min="1540" max="1540" width="17.81640625" customWidth="1"/>
    <col min="1541" max="1541" width="16.1796875" customWidth="1"/>
    <col min="1542" max="1542" width="17.1796875" customWidth="1"/>
    <col min="1543" max="1543" width="21" customWidth="1"/>
    <col min="1544" max="1544" width="19.1796875" customWidth="1"/>
    <col min="1793" max="1793" width="2.453125" customWidth="1"/>
    <col min="1794" max="1794" width="17.81640625" customWidth="1"/>
    <col min="1795" max="1795" width="17.26953125" customWidth="1"/>
    <col min="1796" max="1796" width="17.81640625" customWidth="1"/>
    <col min="1797" max="1797" width="16.1796875" customWidth="1"/>
    <col min="1798" max="1798" width="17.1796875" customWidth="1"/>
    <col min="1799" max="1799" width="21" customWidth="1"/>
    <col min="1800" max="1800" width="19.1796875" customWidth="1"/>
    <col min="2049" max="2049" width="2.453125" customWidth="1"/>
    <col min="2050" max="2050" width="17.81640625" customWidth="1"/>
    <col min="2051" max="2051" width="17.26953125" customWidth="1"/>
    <col min="2052" max="2052" width="17.81640625" customWidth="1"/>
    <col min="2053" max="2053" width="16.1796875" customWidth="1"/>
    <col min="2054" max="2054" width="17.1796875" customWidth="1"/>
    <col min="2055" max="2055" width="21" customWidth="1"/>
    <col min="2056" max="2056" width="19.1796875" customWidth="1"/>
    <col min="2305" max="2305" width="2.453125" customWidth="1"/>
    <col min="2306" max="2306" width="17.81640625" customWidth="1"/>
    <col min="2307" max="2307" width="17.26953125" customWidth="1"/>
    <col min="2308" max="2308" width="17.81640625" customWidth="1"/>
    <col min="2309" max="2309" width="16.1796875" customWidth="1"/>
    <col min="2310" max="2310" width="17.1796875" customWidth="1"/>
    <col min="2311" max="2311" width="21" customWidth="1"/>
    <col min="2312" max="2312" width="19.1796875" customWidth="1"/>
    <col min="2561" max="2561" width="2.453125" customWidth="1"/>
    <col min="2562" max="2562" width="17.81640625" customWidth="1"/>
    <col min="2563" max="2563" width="17.26953125" customWidth="1"/>
    <col min="2564" max="2564" width="17.81640625" customWidth="1"/>
    <col min="2565" max="2565" width="16.1796875" customWidth="1"/>
    <col min="2566" max="2566" width="17.1796875" customWidth="1"/>
    <col min="2567" max="2567" width="21" customWidth="1"/>
    <col min="2568" max="2568" width="19.1796875" customWidth="1"/>
    <col min="2817" max="2817" width="2.453125" customWidth="1"/>
    <col min="2818" max="2818" width="17.81640625" customWidth="1"/>
    <col min="2819" max="2819" width="17.26953125" customWidth="1"/>
    <col min="2820" max="2820" width="17.81640625" customWidth="1"/>
    <col min="2821" max="2821" width="16.1796875" customWidth="1"/>
    <col min="2822" max="2822" width="17.1796875" customWidth="1"/>
    <col min="2823" max="2823" width="21" customWidth="1"/>
    <col min="2824" max="2824" width="19.1796875" customWidth="1"/>
    <col min="3073" max="3073" width="2.453125" customWidth="1"/>
    <col min="3074" max="3074" width="17.81640625" customWidth="1"/>
    <col min="3075" max="3075" width="17.26953125" customWidth="1"/>
    <col min="3076" max="3076" width="17.81640625" customWidth="1"/>
    <col min="3077" max="3077" width="16.1796875" customWidth="1"/>
    <col min="3078" max="3078" width="17.1796875" customWidth="1"/>
    <col min="3079" max="3079" width="21" customWidth="1"/>
    <col min="3080" max="3080" width="19.1796875" customWidth="1"/>
    <col min="3329" max="3329" width="2.453125" customWidth="1"/>
    <col min="3330" max="3330" width="17.81640625" customWidth="1"/>
    <col min="3331" max="3331" width="17.26953125" customWidth="1"/>
    <col min="3332" max="3332" width="17.81640625" customWidth="1"/>
    <col min="3333" max="3333" width="16.1796875" customWidth="1"/>
    <col min="3334" max="3334" width="17.1796875" customWidth="1"/>
    <col min="3335" max="3335" width="21" customWidth="1"/>
    <col min="3336" max="3336" width="19.1796875" customWidth="1"/>
    <col min="3585" max="3585" width="2.453125" customWidth="1"/>
    <col min="3586" max="3586" width="17.81640625" customWidth="1"/>
    <col min="3587" max="3587" width="17.26953125" customWidth="1"/>
    <col min="3588" max="3588" width="17.81640625" customWidth="1"/>
    <col min="3589" max="3589" width="16.1796875" customWidth="1"/>
    <col min="3590" max="3590" width="17.1796875" customWidth="1"/>
    <col min="3591" max="3591" width="21" customWidth="1"/>
    <col min="3592" max="3592" width="19.1796875" customWidth="1"/>
    <col min="3841" max="3841" width="2.453125" customWidth="1"/>
    <col min="3842" max="3842" width="17.81640625" customWidth="1"/>
    <col min="3843" max="3843" width="17.26953125" customWidth="1"/>
    <col min="3844" max="3844" width="17.81640625" customWidth="1"/>
    <col min="3845" max="3845" width="16.1796875" customWidth="1"/>
    <col min="3846" max="3846" width="17.1796875" customWidth="1"/>
    <col min="3847" max="3847" width="21" customWidth="1"/>
    <col min="3848" max="3848" width="19.1796875" customWidth="1"/>
    <col min="4097" max="4097" width="2.453125" customWidth="1"/>
    <col min="4098" max="4098" width="17.81640625" customWidth="1"/>
    <col min="4099" max="4099" width="17.26953125" customWidth="1"/>
    <col min="4100" max="4100" width="17.81640625" customWidth="1"/>
    <col min="4101" max="4101" width="16.1796875" customWidth="1"/>
    <col min="4102" max="4102" width="17.1796875" customWidth="1"/>
    <col min="4103" max="4103" width="21" customWidth="1"/>
    <col min="4104" max="4104" width="19.1796875" customWidth="1"/>
    <col min="4353" max="4353" width="2.453125" customWidth="1"/>
    <col min="4354" max="4354" width="17.81640625" customWidth="1"/>
    <col min="4355" max="4355" width="17.26953125" customWidth="1"/>
    <col min="4356" max="4356" width="17.81640625" customWidth="1"/>
    <col min="4357" max="4357" width="16.1796875" customWidth="1"/>
    <col min="4358" max="4358" width="17.1796875" customWidth="1"/>
    <col min="4359" max="4359" width="21" customWidth="1"/>
    <col min="4360" max="4360" width="19.1796875" customWidth="1"/>
    <col min="4609" max="4609" width="2.453125" customWidth="1"/>
    <col min="4610" max="4610" width="17.81640625" customWidth="1"/>
    <col min="4611" max="4611" width="17.26953125" customWidth="1"/>
    <col min="4612" max="4612" width="17.81640625" customWidth="1"/>
    <col min="4613" max="4613" width="16.1796875" customWidth="1"/>
    <col min="4614" max="4614" width="17.1796875" customWidth="1"/>
    <col min="4615" max="4615" width="21" customWidth="1"/>
    <col min="4616" max="4616" width="19.1796875" customWidth="1"/>
    <col min="4865" max="4865" width="2.453125" customWidth="1"/>
    <col min="4866" max="4866" width="17.81640625" customWidth="1"/>
    <col min="4867" max="4867" width="17.26953125" customWidth="1"/>
    <col min="4868" max="4868" width="17.81640625" customWidth="1"/>
    <col min="4869" max="4869" width="16.1796875" customWidth="1"/>
    <col min="4870" max="4870" width="17.1796875" customWidth="1"/>
    <col min="4871" max="4871" width="21" customWidth="1"/>
    <col min="4872" max="4872" width="19.1796875" customWidth="1"/>
    <col min="5121" max="5121" width="2.453125" customWidth="1"/>
    <col min="5122" max="5122" width="17.81640625" customWidth="1"/>
    <col min="5123" max="5123" width="17.26953125" customWidth="1"/>
    <col min="5124" max="5124" width="17.81640625" customWidth="1"/>
    <col min="5125" max="5125" width="16.1796875" customWidth="1"/>
    <col min="5126" max="5126" width="17.1796875" customWidth="1"/>
    <col min="5127" max="5127" width="21" customWidth="1"/>
    <col min="5128" max="5128" width="19.1796875" customWidth="1"/>
    <col min="5377" max="5377" width="2.453125" customWidth="1"/>
    <col min="5378" max="5378" width="17.81640625" customWidth="1"/>
    <col min="5379" max="5379" width="17.26953125" customWidth="1"/>
    <col min="5380" max="5380" width="17.81640625" customWidth="1"/>
    <col min="5381" max="5381" width="16.1796875" customWidth="1"/>
    <col min="5382" max="5382" width="17.1796875" customWidth="1"/>
    <col min="5383" max="5383" width="21" customWidth="1"/>
    <col min="5384" max="5384" width="19.1796875" customWidth="1"/>
    <col min="5633" max="5633" width="2.453125" customWidth="1"/>
    <col min="5634" max="5634" width="17.81640625" customWidth="1"/>
    <col min="5635" max="5635" width="17.26953125" customWidth="1"/>
    <col min="5636" max="5636" width="17.81640625" customWidth="1"/>
    <col min="5637" max="5637" width="16.1796875" customWidth="1"/>
    <col min="5638" max="5638" width="17.1796875" customWidth="1"/>
    <col min="5639" max="5639" width="21" customWidth="1"/>
    <col min="5640" max="5640" width="19.1796875" customWidth="1"/>
    <col min="5889" max="5889" width="2.453125" customWidth="1"/>
    <col min="5890" max="5890" width="17.81640625" customWidth="1"/>
    <col min="5891" max="5891" width="17.26953125" customWidth="1"/>
    <col min="5892" max="5892" width="17.81640625" customWidth="1"/>
    <col min="5893" max="5893" width="16.1796875" customWidth="1"/>
    <col min="5894" max="5894" width="17.1796875" customWidth="1"/>
    <col min="5895" max="5895" width="21" customWidth="1"/>
    <col min="5896" max="5896" width="19.1796875" customWidth="1"/>
    <col min="6145" max="6145" width="2.453125" customWidth="1"/>
    <col min="6146" max="6146" width="17.81640625" customWidth="1"/>
    <col min="6147" max="6147" width="17.26953125" customWidth="1"/>
    <col min="6148" max="6148" width="17.81640625" customWidth="1"/>
    <col min="6149" max="6149" width="16.1796875" customWidth="1"/>
    <col min="6150" max="6150" width="17.1796875" customWidth="1"/>
    <col min="6151" max="6151" width="21" customWidth="1"/>
    <col min="6152" max="6152" width="19.1796875" customWidth="1"/>
    <col min="6401" max="6401" width="2.453125" customWidth="1"/>
    <col min="6402" max="6402" width="17.81640625" customWidth="1"/>
    <col min="6403" max="6403" width="17.26953125" customWidth="1"/>
    <col min="6404" max="6404" width="17.81640625" customWidth="1"/>
    <col min="6405" max="6405" width="16.1796875" customWidth="1"/>
    <col min="6406" max="6406" width="17.1796875" customWidth="1"/>
    <col min="6407" max="6407" width="21" customWidth="1"/>
    <col min="6408" max="6408" width="19.1796875" customWidth="1"/>
    <col min="6657" max="6657" width="2.453125" customWidth="1"/>
    <col min="6658" max="6658" width="17.81640625" customWidth="1"/>
    <col min="6659" max="6659" width="17.26953125" customWidth="1"/>
    <col min="6660" max="6660" width="17.81640625" customWidth="1"/>
    <col min="6661" max="6661" width="16.1796875" customWidth="1"/>
    <col min="6662" max="6662" width="17.1796875" customWidth="1"/>
    <col min="6663" max="6663" width="21" customWidth="1"/>
    <col min="6664" max="6664" width="19.1796875" customWidth="1"/>
    <col min="6913" max="6913" width="2.453125" customWidth="1"/>
    <col min="6914" max="6914" width="17.81640625" customWidth="1"/>
    <col min="6915" max="6915" width="17.26953125" customWidth="1"/>
    <col min="6916" max="6916" width="17.81640625" customWidth="1"/>
    <col min="6917" max="6917" width="16.1796875" customWidth="1"/>
    <col min="6918" max="6918" width="17.1796875" customWidth="1"/>
    <col min="6919" max="6919" width="21" customWidth="1"/>
    <col min="6920" max="6920" width="19.1796875" customWidth="1"/>
    <col min="7169" max="7169" width="2.453125" customWidth="1"/>
    <col min="7170" max="7170" width="17.81640625" customWidth="1"/>
    <col min="7171" max="7171" width="17.26953125" customWidth="1"/>
    <col min="7172" max="7172" width="17.81640625" customWidth="1"/>
    <col min="7173" max="7173" width="16.1796875" customWidth="1"/>
    <col min="7174" max="7174" width="17.1796875" customWidth="1"/>
    <col min="7175" max="7175" width="21" customWidth="1"/>
    <col min="7176" max="7176" width="19.1796875" customWidth="1"/>
    <col min="7425" max="7425" width="2.453125" customWidth="1"/>
    <col min="7426" max="7426" width="17.81640625" customWidth="1"/>
    <col min="7427" max="7427" width="17.26953125" customWidth="1"/>
    <col min="7428" max="7428" width="17.81640625" customWidth="1"/>
    <col min="7429" max="7429" width="16.1796875" customWidth="1"/>
    <col min="7430" max="7430" width="17.1796875" customWidth="1"/>
    <col min="7431" max="7431" width="21" customWidth="1"/>
    <col min="7432" max="7432" width="19.1796875" customWidth="1"/>
    <col min="7681" max="7681" width="2.453125" customWidth="1"/>
    <col min="7682" max="7682" width="17.81640625" customWidth="1"/>
    <col min="7683" max="7683" width="17.26953125" customWidth="1"/>
    <col min="7684" max="7684" width="17.81640625" customWidth="1"/>
    <col min="7685" max="7685" width="16.1796875" customWidth="1"/>
    <col min="7686" max="7686" width="17.1796875" customWidth="1"/>
    <col min="7687" max="7687" width="21" customWidth="1"/>
    <col min="7688" max="7688" width="19.1796875" customWidth="1"/>
    <col min="7937" max="7937" width="2.453125" customWidth="1"/>
    <col min="7938" max="7938" width="17.81640625" customWidth="1"/>
    <col min="7939" max="7939" width="17.26953125" customWidth="1"/>
    <col min="7940" max="7940" width="17.81640625" customWidth="1"/>
    <col min="7941" max="7941" width="16.1796875" customWidth="1"/>
    <col min="7942" max="7942" width="17.1796875" customWidth="1"/>
    <col min="7943" max="7943" width="21" customWidth="1"/>
    <col min="7944" max="7944" width="19.1796875" customWidth="1"/>
    <col min="8193" max="8193" width="2.453125" customWidth="1"/>
    <col min="8194" max="8194" width="17.81640625" customWidth="1"/>
    <col min="8195" max="8195" width="17.26953125" customWidth="1"/>
    <col min="8196" max="8196" width="17.81640625" customWidth="1"/>
    <col min="8197" max="8197" width="16.1796875" customWidth="1"/>
    <col min="8198" max="8198" width="17.1796875" customWidth="1"/>
    <col min="8199" max="8199" width="21" customWidth="1"/>
    <col min="8200" max="8200" width="19.1796875" customWidth="1"/>
    <col min="8449" max="8449" width="2.453125" customWidth="1"/>
    <col min="8450" max="8450" width="17.81640625" customWidth="1"/>
    <col min="8451" max="8451" width="17.26953125" customWidth="1"/>
    <col min="8452" max="8452" width="17.81640625" customWidth="1"/>
    <col min="8453" max="8453" width="16.1796875" customWidth="1"/>
    <col min="8454" max="8454" width="17.1796875" customWidth="1"/>
    <col min="8455" max="8455" width="21" customWidth="1"/>
    <col min="8456" max="8456" width="19.1796875" customWidth="1"/>
    <col min="8705" max="8705" width="2.453125" customWidth="1"/>
    <col min="8706" max="8706" width="17.81640625" customWidth="1"/>
    <col min="8707" max="8707" width="17.26953125" customWidth="1"/>
    <col min="8708" max="8708" width="17.81640625" customWidth="1"/>
    <col min="8709" max="8709" width="16.1796875" customWidth="1"/>
    <col min="8710" max="8710" width="17.1796875" customWidth="1"/>
    <col min="8711" max="8711" width="21" customWidth="1"/>
    <col min="8712" max="8712" width="19.1796875" customWidth="1"/>
    <col min="8961" max="8961" width="2.453125" customWidth="1"/>
    <col min="8962" max="8962" width="17.81640625" customWidth="1"/>
    <col min="8963" max="8963" width="17.26953125" customWidth="1"/>
    <col min="8964" max="8964" width="17.81640625" customWidth="1"/>
    <col min="8965" max="8965" width="16.1796875" customWidth="1"/>
    <col min="8966" max="8966" width="17.1796875" customWidth="1"/>
    <col min="8967" max="8967" width="21" customWidth="1"/>
    <col min="8968" max="8968" width="19.1796875" customWidth="1"/>
    <col min="9217" max="9217" width="2.453125" customWidth="1"/>
    <col min="9218" max="9218" width="17.81640625" customWidth="1"/>
    <col min="9219" max="9219" width="17.26953125" customWidth="1"/>
    <col min="9220" max="9220" width="17.81640625" customWidth="1"/>
    <col min="9221" max="9221" width="16.1796875" customWidth="1"/>
    <col min="9222" max="9222" width="17.1796875" customWidth="1"/>
    <col min="9223" max="9223" width="21" customWidth="1"/>
    <col min="9224" max="9224" width="19.1796875" customWidth="1"/>
    <col min="9473" max="9473" width="2.453125" customWidth="1"/>
    <col min="9474" max="9474" width="17.81640625" customWidth="1"/>
    <col min="9475" max="9475" width="17.26953125" customWidth="1"/>
    <col min="9476" max="9476" width="17.81640625" customWidth="1"/>
    <col min="9477" max="9477" width="16.1796875" customWidth="1"/>
    <col min="9478" max="9478" width="17.1796875" customWidth="1"/>
    <col min="9479" max="9479" width="21" customWidth="1"/>
    <col min="9480" max="9480" width="19.1796875" customWidth="1"/>
    <col min="9729" max="9729" width="2.453125" customWidth="1"/>
    <col min="9730" max="9730" width="17.81640625" customWidth="1"/>
    <col min="9731" max="9731" width="17.26953125" customWidth="1"/>
    <col min="9732" max="9732" width="17.81640625" customWidth="1"/>
    <col min="9733" max="9733" width="16.1796875" customWidth="1"/>
    <col min="9734" max="9734" width="17.1796875" customWidth="1"/>
    <col min="9735" max="9735" width="21" customWidth="1"/>
    <col min="9736" max="9736" width="19.1796875" customWidth="1"/>
    <col min="9985" max="9985" width="2.453125" customWidth="1"/>
    <col min="9986" max="9986" width="17.81640625" customWidth="1"/>
    <col min="9987" max="9987" width="17.26953125" customWidth="1"/>
    <col min="9988" max="9988" width="17.81640625" customWidth="1"/>
    <col min="9989" max="9989" width="16.1796875" customWidth="1"/>
    <col min="9990" max="9990" width="17.1796875" customWidth="1"/>
    <col min="9991" max="9991" width="21" customWidth="1"/>
    <col min="9992" max="9992" width="19.1796875" customWidth="1"/>
    <col min="10241" max="10241" width="2.453125" customWidth="1"/>
    <col min="10242" max="10242" width="17.81640625" customWidth="1"/>
    <col min="10243" max="10243" width="17.26953125" customWidth="1"/>
    <col min="10244" max="10244" width="17.81640625" customWidth="1"/>
    <col min="10245" max="10245" width="16.1796875" customWidth="1"/>
    <col min="10246" max="10246" width="17.1796875" customWidth="1"/>
    <col min="10247" max="10247" width="21" customWidth="1"/>
    <col min="10248" max="10248" width="19.1796875" customWidth="1"/>
    <col min="10497" max="10497" width="2.453125" customWidth="1"/>
    <col min="10498" max="10498" width="17.81640625" customWidth="1"/>
    <col min="10499" max="10499" width="17.26953125" customWidth="1"/>
    <col min="10500" max="10500" width="17.81640625" customWidth="1"/>
    <col min="10501" max="10501" width="16.1796875" customWidth="1"/>
    <col min="10502" max="10502" width="17.1796875" customWidth="1"/>
    <col min="10503" max="10503" width="21" customWidth="1"/>
    <col min="10504" max="10504" width="19.1796875" customWidth="1"/>
    <col min="10753" max="10753" width="2.453125" customWidth="1"/>
    <col min="10754" max="10754" width="17.81640625" customWidth="1"/>
    <col min="10755" max="10755" width="17.26953125" customWidth="1"/>
    <col min="10756" max="10756" width="17.81640625" customWidth="1"/>
    <col min="10757" max="10757" width="16.1796875" customWidth="1"/>
    <col min="10758" max="10758" width="17.1796875" customWidth="1"/>
    <col min="10759" max="10759" width="21" customWidth="1"/>
    <col min="10760" max="10760" width="19.1796875" customWidth="1"/>
    <col min="11009" max="11009" width="2.453125" customWidth="1"/>
    <col min="11010" max="11010" width="17.81640625" customWidth="1"/>
    <col min="11011" max="11011" width="17.26953125" customWidth="1"/>
    <col min="11012" max="11012" width="17.81640625" customWidth="1"/>
    <col min="11013" max="11013" width="16.1796875" customWidth="1"/>
    <col min="11014" max="11014" width="17.1796875" customWidth="1"/>
    <col min="11015" max="11015" width="21" customWidth="1"/>
    <col min="11016" max="11016" width="19.1796875" customWidth="1"/>
    <col min="11265" max="11265" width="2.453125" customWidth="1"/>
    <col min="11266" max="11266" width="17.81640625" customWidth="1"/>
    <col min="11267" max="11267" width="17.26953125" customWidth="1"/>
    <col min="11268" max="11268" width="17.81640625" customWidth="1"/>
    <col min="11269" max="11269" width="16.1796875" customWidth="1"/>
    <col min="11270" max="11270" width="17.1796875" customWidth="1"/>
    <col min="11271" max="11271" width="21" customWidth="1"/>
    <col min="11272" max="11272" width="19.1796875" customWidth="1"/>
    <col min="11521" max="11521" width="2.453125" customWidth="1"/>
    <col min="11522" max="11522" width="17.81640625" customWidth="1"/>
    <col min="11523" max="11523" width="17.26953125" customWidth="1"/>
    <col min="11524" max="11524" width="17.81640625" customWidth="1"/>
    <col min="11525" max="11525" width="16.1796875" customWidth="1"/>
    <col min="11526" max="11526" width="17.1796875" customWidth="1"/>
    <col min="11527" max="11527" width="21" customWidth="1"/>
    <col min="11528" max="11528" width="19.1796875" customWidth="1"/>
    <col min="11777" max="11777" width="2.453125" customWidth="1"/>
    <col min="11778" max="11778" width="17.81640625" customWidth="1"/>
    <col min="11779" max="11779" width="17.26953125" customWidth="1"/>
    <col min="11780" max="11780" width="17.81640625" customWidth="1"/>
    <col min="11781" max="11781" width="16.1796875" customWidth="1"/>
    <col min="11782" max="11782" width="17.1796875" customWidth="1"/>
    <col min="11783" max="11783" width="21" customWidth="1"/>
    <col min="11784" max="11784" width="19.1796875" customWidth="1"/>
    <col min="12033" max="12033" width="2.453125" customWidth="1"/>
    <col min="12034" max="12034" width="17.81640625" customWidth="1"/>
    <col min="12035" max="12035" width="17.26953125" customWidth="1"/>
    <col min="12036" max="12036" width="17.81640625" customWidth="1"/>
    <col min="12037" max="12037" width="16.1796875" customWidth="1"/>
    <col min="12038" max="12038" width="17.1796875" customWidth="1"/>
    <col min="12039" max="12039" width="21" customWidth="1"/>
    <col min="12040" max="12040" width="19.1796875" customWidth="1"/>
    <col min="12289" max="12289" width="2.453125" customWidth="1"/>
    <col min="12290" max="12290" width="17.81640625" customWidth="1"/>
    <col min="12291" max="12291" width="17.26953125" customWidth="1"/>
    <col min="12292" max="12292" width="17.81640625" customWidth="1"/>
    <col min="12293" max="12293" width="16.1796875" customWidth="1"/>
    <col min="12294" max="12294" width="17.1796875" customWidth="1"/>
    <col min="12295" max="12295" width="21" customWidth="1"/>
    <col min="12296" max="12296" width="19.1796875" customWidth="1"/>
    <col min="12545" max="12545" width="2.453125" customWidth="1"/>
    <col min="12546" max="12546" width="17.81640625" customWidth="1"/>
    <col min="12547" max="12547" width="17.26953125" customWidth="1"/>
    <col min="12548" max="12548" width="17.81640625" customWidth="1"/>
    <col min="12549" max="12549" width="16.1796875" customWidth="1"/>
    <col min="12550" max="12550" width="17.1796875" customWidth="1"/>
    <col min="12551" max="12551" width="21" customWidth="1"/>
    <col min="12552" max="12552" width="19.1796875" customWidth="1"/>
    <col min="12801" max="12801" width="2.453125" customWidth="1"/>
    <col min="12802" max="12802" width="17.81640625" customWidth="1"/>
    <col min="12803" max="12803" width="17.26953125" customWidth="1"/>
    <col min="12804" max="12804" width="17.81640625" customWidth="1"/>
    <col min="12805" max="12805" width="16.1796875" customWidth="1"/>
    <col min="12806" max="12806" width="17.1796875" customWidth="1"/>
    <col min="12807" max="12807" width="21" customWidth="1"/>
    <col min="12808" max="12808" width="19.1796875" customWidth="1"/>
    <col min="13057" max="13057" width="2.453125" customWidth="1"/>
    <col min="13058" max="13058" width="17.81640625" customWidth="1"/>
    <col min="13059" max="13059" width="17.26953125" customWidth="1"/>
    <col min="13060" max="13060" width="17.81640625" customWidth="1"/>
    <col min="13061" max="13061" width="16.1796875" customWidth="1"/>
    <col min="13062" max="13062" width="17.1796875" customWidth="1"/>
    <col min="13063" max="13063" width="21" customWidth="1"/>
    <col min="13064" max="13064" width="19.1796875" customWidth="1"/>
    <col min="13313" max="13313" width="2.453125" customWidth="1"/>
    <col min="13314" max="13314" width="17.81640625" customWidth="1"/>
    <col min="13315" max="13315" width="17.26953125" customWidth="1"/>
    <col min="13316" max="13316" width="17.81640625" customWidth="1"/>
    <col min="13317" max="13317" width="16.1796875" customWidth="1"/>
    <col min="13318" max="13318" width="17.1796875" customWidth="1"/>
    <col min="13319" max="13319" width="21" customWidth="1"/>
    <col min="13320" max="13320" width="19.1796875" customWidth="1"/>
    <col min="13569" max="13569" width="2.453125" customWidth="1"/>
    <col min="13570" max="13570" width="17.81640625" customWidth="1"/>
    <col min="13571" max="13571" width="17.26953125" customWidth="1"/>
    <col min="13572" max="13572" width="17.81640625" customWidth="1"/>
    <col min="13573" max="13573" width="16.1796875" customWidth="1"/>
    <col min="13574" max="13574" width="17.1796875" customWidth="1"/>
    <col min="13575" max="13575" width="21" customWidth="1"/>
    <col min="13576" max="13576" width="19.1796875" customWidth="1"/>
    <col min="13825" max="13825" width="2.453125" customWidth="1"/>
    <col min="13826" max="13826" width="17.81640625" customWidth="1"/>
    <col min="13827" max="13827" width="17.26953125" customWidth="1"/>
    <col min="13828" max="13828" width="17.81640625" customWidth="1"/>
    <col min="13829" max="13829" width="16.1796875" customWidth="1"/>
    <col min="13830" max="13830" width="17.1796875" customWidth="1"/>
    <col min="13831" max="13831" width="21" customWidth="1"/>
    <col min="13832" max="13832" width="19.1796875" customWidth="1"/>
    <col min="14081" max="14081" width="2.453125" customWidth="1"/>
    <col min="14082" max="14082" width="17.81640625" customWidth="1"/>
    <col min="14083" max="14083" width="17.26953125" customWidth="1"/>
    <col min="14084" max="14084" width="17.81640625" customWidth="1"/>
    <col min="14085" max="14085" width="16.1796875" customWidth="1"/>
    <col min="14086" max="14086" width="17.1796875" customWidth="1"/>
    <col min="14087" max="14087" width="21" customWidth="1"/>
    <col min="14088" max="14088" width="19.1796875" customWidth="1"/>
    <col min="14337" max="14337" width="2.453125" customWidth="1"/>
    <col min="14338" max="14338" width="17.81640625" customWidth="1"/>
    <col min="14339" max="14339" width="17.26953125" customWidth="1"/>
    <col min="14340" max="14340" width="17.81640625" customWidth="1"/>
    <col min="14341" max="14341" width="16.1796875" customWidth="1"/>
    <col min="14342" max="14342" width="17.1796875" customWidth="1"/>
    <col min="14343" max="14343" width="21" customWidth="1"/>
    <col min="14344" max="14344" width="19.1796875" customWidth="1"/>
    <col min="14593" max="14593" width="2.453125" customWidth="1"/>
    <col min="14594" max="14594" width="17.81640625" customWidth="1"/>
    <col min="14595" max="14595" width="17.26953125" customWidth="1"/>
    <col min="14596" max="14596" width="17.81640625" customWidth="1"/>
    <col min="14597" max="14597" width="16.1796875" customWidth="1"/>
    <col min="14598" max="14598" width="17.1796875" customWidth="1"/>
    <col min="14599" max="14599" width="21" customWidth="1"/>
    <col min="14600" max="14600" width="19.1796875" customWidth="1"/>
    <col min="14849" max="14849" width="2.453125" customWidth="1"/>
    <col min="14850" max="14850" width="17.81640625" customWidth="1"/>
    <col min="14851" max="14851" width="17.26953125" customWidth="1"/>
    <col min="14852" max="14852" width="17.81640625" customWidth="1"/>
    <col min="14853" max="14853" width="16.1796875" customWidth="1"/>
    <col min="14854" max="14854" width="17.1796875" customWidth="1"/>
    <col min="14855" max="14855" width="21" customWidth="1"/>
    <col min="14856" max="14856" width="19.1796875" customWidth="1"/>
    <col min="15105" max="15105" width="2.453125" customWidth="1"/>
    <col min="15106" max="15106" width="17.81640625" customWidth="1"/>
    <col min="15107" max="15107" width="17.26953125" customWidth="1"/>
    <col min="15108" max="15108" width="17.81640625" customWidth="1"/>
    <col min="15109" max="15109" width="16.1796875" customWidth="1"/>
    <col min="15110" max="15110" width="17.1796875" customWidth="1"/>
    <col min="15111" max="15111" width="21" customWidth="1"/>
    <col min="15112" max="15112" width="19.1796875" customWidth="1"/>
    <col min="15361" max="15361" width="2.453125" customWidth="1"/>
    <col min="15362" max="15362" width="17.81640625" customWidth="1"/>
    <col min="15363" max="15363" width="17.26953125" customWidth="1"/>
    <col min="15364" max="15364" width="17.81640625" customWidth="1"/>
    <col min="15365" max="15365" width="16.1796875" customWidth="1"/>
    <col min="15366" max="15366" width="17.1796875" customWidth="1"/>
    <col min="15367" max="15367" width="21" customWidth="1"/>
    <col min="15368" max="15368" width="19.1796875" customWidth="1"/>
    <col min="15617" max="15617" width="2.453125" customWidth="1"/>
    <col min="15618" max="15618" width="17.81640625" customWidth="1"/>
    <col min="15619" max="15619" width="17.26953125" customWidth="1"/>
    <col min="15620" max="15620" width="17.81640625" customWidth="1"/>
    <col min="15621" max="15621" width="16.1796875" customWidth="1"/>
    <col min="15622" max="15622" width="17.1796875" customWidth="1"/>
    <col min="15623" max="15623" width="21" customWidth="1"/>
    <col min="15624" max="15624" width="19.1796875" customWidth="1"/>
    <col min="15873" max="15873" width="2.453125" customWidth="1"/>
    <col min="15874" max="15874" width="17.81640625" customWidth="1"/>
    <col min="15875" max="15875" width="17.26953125" customWidth="1"/>
    <col min="15876" max="15876" width="17.81640625" customWidth="1"/>
    <col min="15877" max="15877" width="16.1796875" customWidth="1"/>
    <col min="15878" max="15878" width="17.1796875" customWidth="1"/>
    <col min="15879" max="15879" width="21" customWidth="1"/>
    <col min="15880" max="15880" width="19.1796875" customWidth="1"/>
    <col min="16129" max="16129" width="2.453125" customWidth="1"/>
    <col min="16130" max="16130" width="17.81640625" customWidth="1"/>
    <col min="16131" max="16131" width="17.26953125" customWidth="1"/>
    <col min="16132" max="16132" width="17.81640625" customWidth="1"/>
    <col min="16133" max="16133" width="16.1796875" customWidth="1"/>
    <col min="16134" max="16134" width="17.1796875" customWidth="1"/>
    <col min="16135" max="16135" width="21" customWidth="1"/>
    <col min="16136" max="16136" width="19.1796875" customWidth="1"/>
  </cols>
  <sheetData>
    <row r="1" spans="1:8" ht="14" x14ac:dyDescent="0.3">
      <c r="A1" s="515" t="s">
        <v>0</v>
      </c>
      <c r="B1" s="516"/>
      <c r="C1" s="517">
        <f>'Instructions and Summary'!B4</f>
        <v>0</v>
      </c>
      <c r="D1" s="517"/>
      <c r="E1" s="305" t="s">
        <v>76</v>
      </c>
      <c r="F1" s="517">
        <f>'Instructions and Summary'!B3</f>
        <v>0</v>
      </c>
      <c r="G1" s="517"/>
      <c r="H1" s="306"/>
    </row>
    <row r="2" spans="1:8" ht="30" customHeight="1" x14ac:dyDescent="0.4">
      <c r="A2" s="307"/>
      <c r="B2" s="308"/>
      <c r="C2" s="463" t="s">
        <v>136</v>
      </c>
      <c r="D2" s="464"/>
      <c r="E2" s="464"/>
      <c r="F2" s="464"/>
      <c r="G2" s="308"/>
      <c r="H2" s="309" t="s">
        <v>167</v>
      </c>
    </row>
    <row r="3" spans="1:8" x14ac:dyDescent="0.25">
      <c r="A3" s="310"/>
      <c r="B3" s="311"/>
      <c r="C3" s="465"/>
      <c r="D3" s="465"/>
      <c r="E3" s="465"/>
      <c r="F3" s="465"/>
      <c r="G3" s="311"/>
      <c r="H3" s="309" t="s">
        <v>168</v>
      </c>
    </row>
    <row r="4" spans="1:8" ht="25" customHeight="1" x14ac:dyDescent="0.25">
      <c r="A4" s="461" t="s">
        <v>179</v>
      </c>
      <c r="B4" s="461"/>
      <c r="C4" s="462"/>
      <c r="D4" s="462"/>
      <c r="E4" s="462"/>
      <c r="F4" s="462"/>
      <c r="G4" s="462"/>
      <c r="H4" s="462"/>
    </row>
    <row r="5" spans="1:8" ht="20" customHeight="1" x14ac:dyDescent="0.25">
      <c r="A5" s="518"/>
      <c r="B5" s="520" t="s">
        <v>2</v>
      </c>
      <c r="C5" s="523" t="s">
        <v>3</v>
      </c>
      <c r="D5" s="466" t="s">
        <v>4</v>
      </c>
      <c r="E5" s="467"/>
      <c r="F5" s="466" t="s">
        <v>5</v>
      </c>
      <c r="G5" s="470"/>
      <c r="H5" s="467"/>
    </row>
    <row r="6" spans="1:8" ht="20" customHeight="1" x14ac:dyDescent="0.25">
      <c r="A6" s="519"/>
      <c r="B6" s="521"/>
      <c r="C6" s="524"/>
      <c r="D6" s="468"/>
      <c r="E6" s="469"/>
      <c r="F6" s="471"/>
      <c r="G6" s="472"/>
      <c r="H6" s="473"/>
    </row>
    <row r="7" spans="1:8" ht="20" customHeight="1" x14ac:dyDescent="0.25">
      <c r="A7" s="519"/>
      <c r="B7" s="522"/>
      <c r="C7" s="525"/>
      <c r="D7" s="312" t="s">
        <v>7</v>
      </c>
      <c r="E7" s="312" t="s">
        <v>6</v>
      </c>
      <c r="F7" s="313" t="s">
        <v>7</v>
      </c>
      <c r="G7" s="313" t="s">
        <v>8</v>
      </c>
      <c r="H7" s="313" t="s">
        <v>73</v>
      </c>
    </row>
    <row r="8" spans="1:8" s="299" customFormat="1" x14ac:dyDescent="0.25">
      <c r="A8" s="314"/>
      <c r="B8" s="315" t="s">
        <v>9</v>
      </c>
      <c r="C8" s="316" t="s">
        <v>10</v>
      </c>
      <c r="D8" s="316" t="s">
        <v>117</v>
      </c>
      <c r="E8" s="316" t="s">
        <v>11</v>
      </c>
      <c r="F8" s="316" t="s">
        <v>12</v>
      </c>
      <c r="G8" s="316" t="s">
        <v>13</v>
      </c>
      <c r="H8" s="316" t="s">
        <v>14</v>
      </c>
    </row>
    <row r="9" spans="1:8" ht="101" customHeight="1" x14ac:dyDescent="0.3">
      <c r="A9" s="317" t="s">
        <v>15</v>
      </c>
      <c r="B9" s="318" t="s">
        <v>43</v>
      </c>
      <c r="C9" s="362"/>
      <c r="D9" s="363"/>
      <c r="E9" s="363"/>
      <c r="F9" s="526"/>
      <c r="G9" s="526"/>
      <c r="H9" s="368">
        <f>SUM(F9:G9)</f>
        <v>0</v>
      </c>
    </row>
    <row r="10" spans="1:8" ht="101" customHeight="1" x14ac:dyDescent="0.3">
      <c r="A10" s="317" t="s">
        <v>16</v>
      </c>
      <c r="B10" s="318" t="s">
        <v>46</v>
      </c>
      <c r="C10" s="362"/>
      <c r="D10" s="363"/>
      <c r="E10" s="363"/>
      <c r="F10" s="526"/>
      <c r="G10" s="526"/>
      <c r="H10" s="368">
        <f>SUM(F10:G10)</f>
        <v>0</v>
      </c>
    </row>
    <row r="11" spans="1:8" ht="101" customHeight="1" x14ac:dyDescent="0.3">
      <c r="A11" s="317" t="s">
        <v>17</v>
      </c>
      <c r="B11" s="318" t="s">
        <v>44</v>
      </c>
      <c r="C11" s="362"/>
      <c r="D11" s="363"/>
      <c r="E11" s="363"/>
      <c r="F11" s="526"/>
      <c r="G11" s="526"/>
      <c r="H11" s="368">
        <f>SUM(F10:G10)</f>
        <v>0</v>
      </c>
    </row>
    <row r="12" spans="1:8" ht="101" customHeight="1" x14ac:dyDescent="0.25">
      <c r="A12" s="319" t="s">
        <v>18</v>
      </c>
      <c r="B12" s="367"/>
      <c r="C12" s="300"/>
      <c r="D12" s="301"/>
      <c r="E12" s="301"/>
      <c r="F12" s="301"/>
      <c r="G12" s="301"/>
      <c r="H12" s="301"/>
    </row>
    <row r="13" spans="1:8" ht="30" customHeight="1" x14ac:dyDescent="0.25">
      <c r="A13" s="320" t="s">
        <v>19</v>
      </c>
      <c r="B13" s="321" t="s">
        <v>78</v>
      </c>
      <c r="C13" s="322"/>
      <c r="D13" s="323"/>
      <c r="E13" s="323"/>
      <c r="F13" s="323">
        <f>ROUND(SUM(F9:F12),0)</f>
        <v>0</v>
      </c>
      <c r="G13" s="323">
        <f>ROUND(SUM(G9:G12),0)</f>
        <v>0</v>
      </c>
      <c r="H13" s="323">
        <f>ROUND(SUM(H9:H12),0)</f>
        <v>0</v>
      </c>
    </row>
    <row r="14" spans="1:8" ht="14" customHeight="1" x14ac:dyDescent="0.25">
      <c r="A14" s="324"/>
      <c r="B14" s="325"/>
      <c r="C14" s="325"/>
      <c r="D14" s="326"/>
      <c r="E14" s="326"/>
      <c r="F14" s="326"/>
      <c r="G14" s="326"/>
      <c r="H14" s="309" t="s">
        <v>169</v>
      </c>
    </row>
    <row r="15" spans="1:8" ht="12" customHeight="1" x14ac:dyDescent="0.25">
      <c r="A15" s="324"/>
      <c r="B15" s="325"/>
      <c r="C15" s="325"/>
      <c r="D15" s="326"/>
      <c r="E15" s="326"/>
      <c r="F15" s="326"/>
      <c r="G15" s="326"/>
      <c r="H15" s="309" t="s">
        <v>170</v>
      </c>
    </row>
    <row r="16" spans="1:8" ht="25" customHeight="1" x14ac:dyDescent="0.25">
      <c r="A16" s="461" t="s">
        <v>180</v>
      </c>
      <c r="B16" s="461"/>
      <c r="C16" s="462"/>
      <c r="D16" s="462"/>
      <c r="E16" s="462"/>
      <c r="F16" s="462"/>
      <c r="G16" s="462"/>
      <c r="H16" s="462"/>
    </row>
    <row r="17" spans="1:8" ht="14" customHeight="1" x14ac:dyDescent="0.25">
      <c r="A17" s="360" t="s">
        <v>21</v>
      </c>
      <c r="B17" s="361" t="s">
        <v>22</v>
      </c>
      <c r="C17" s="327"/>
      <c r="D17" s="474" t="s">
        <v>23</v>
      </c>
      <c r="E17" s="475"/>
      <c r="F17" s="475"/>
      <c r="G17" s="476"/>
      <c r="H17" s="313" t="s">
        <v>73</v>
      </c>
    </row>
    <row r="18" spans="1:8" s="302" customFormat="1" ht="14" customHeight="1" x14ac:dyDescent="0.3">
      <c r="A18" s="357"/>
      <c r="B18" s="358"/>
      <c r="C18" s="359"/>
      <c r="D18" s="328" t="s">
        <v>175</v>
      </c>
      <c r="E18" s="328" t="s">
        <v>176</v>
      </c>
      <c r="F18" s="328" t="s">
        <v>177</v>
      </c>
      <c r="G18" s="328" t="s">
        <v>178</v>
      </c>
      <c r="H18" s="366" t="s">
        <v>174</v>
      </c>
    </row>
    <row r="19" spans="1:8" ht="75" customHeight="1" x14ac:dyDescent="0.25">
      <c r="A19" s="329"/>
      <c r="B19" s="330"/>
      <c r="C19" s="331"/>
      <c r="D19" s="364" t="s">
        <v>43</v>
      </c>
      <c r="E19" s="364" t="s">
        <v>46</v>
      </c>
      <c r="F19" s="364" t="s">
        <v>44</v>
      </c>
      <c r="G19" s="365"/>
      <c r="H19" s="322"/>
    </row>
    <row r="20" spans="1:8" ht="38" customHeight="1" x14ac:dyDescent="0.25">
      <c r="A20" s="332"/>
      <c r="B20" s="508" t="s">
        <v>24</v>
      </c>
      <c r="C20" s="508"/>
      <c r="D20" s="527"/>
      <c r="E20" s="527"/>
      <c r="F20" s="527"/>
      <c r="G20" s="263"/>
      <c r="H20" s="333">
        <f t="shared" ref="H20:H27" si="0">SUM(D20:G20)</f>
        <v>0</v>
      </c>
    </row>
    <row r="21" spans="1:8" ht="38" customHeight="1" x14ac:dyDescent="0.25">
      <c r="A21" s="334"/>
      <c r="B21" s="509" t="s">
        <v>25</v>
      </c>
      <c r="C21" s="509"/>
      <c r="D21" s="528"/>
      <c r="E21" s="528"/>
      <c r="F21" s="528"/>
      <c r="G21" s="264"/>
      <c r="H21" s="335">
        <f t="shared" si="0"/>
        <v>0</v>
      </c>
    </row>
    <row r="22" spans="1:8" ht="38" customHeight="1" x14ac:dyDescent="0.25">
      <c r="A22" s="336"/>
      <c r="B22" s="481" t="s">
        <v>26</v>
      </c>
      <c r="C22" s="481"/>
      <c r="D22" s="528"/>
      <c r="E22" s="528"/>
      <c r="F22" s="528"/>
      <c r="G22" s="265"/>
      <c r="H22" s="335">
        <f t="shared" si="0"/>
        <v>0</v>
      </c>
    </row>
    <row r="23" spans="1:8" ht="38" customHeight="1" x14ac:dyDescent="0.25">
      <c r="A23" s="334"/>
      <c r="B23" s="509" t="s">
        <v>27</v>
      </c>
      <c r="C23" s="509"/>
      <c r="D23" s="528"/>
      <c r="E23" s="528"/>
      <c r="F23" s="528"/>
      <c r="G23" s="264"/>
      <c r="H23" s="335">
        <f t="shared" si="0"/>
        <v>0</v>
      </c>
    </row>
    <row r="24" spans="1:8" ht="38" customHeight="1" x14ac:dyDescent="0.25">
      <c r="A24" s="336"/>
      <c r="B24" s="481" t="s">
        <v>28</v>
      </c>
      <c r="C24" s="481"/>
      <c r="D24" s="528"/>
      <c r="E24" s="528"/>
      <c r="F24" s="528"/>
      <c r="G24" s="265"/>
      <c r="H24" s="335">
        <f t="shared" si="0"/>
        <v>0</v>
      </c>
    </row>
    <row r="25" spans="1:8" ht="38" customHeight="1" x14ac:dyDescent="0.25">
      <c r="A25" s="334"/>
      <c r="B25" s="509" t="s">
        <v>29</v>
      </c>
      <c r="C25" s="509"/>
      <c r="D25" s="528"/>
      <c r="E25" s="528"/>
      <c r="F25" s="528"/>
      <c r="G25" s="264"/>
      <c r="H25" s="335">
        <f t="shared" si="0"/>
        <v>0</v>
      </c>
    </row>
    <row r="26" spans="1:8" ht="38" customHeight="1" x14ac:dyDescent="0.25">
      <c r="A26" s="336"/>
      <c r="B26" s="481" t="s">
        <v>30</v>
      </c>
      <c r="C26" s="481"/>
      <c r="D26" s="528"/>
      <c r="E26" s="528"/>
      <c r="F26" s="528"/>
      <c r="G26" s="265"/>
      <c r="H26" s="335">
        <f t="shared" si="0"/>
        <v>0</v>
      </c>
    </row>
    <row r="27" spans="1:8" ht="38" customHeight="1" x14ac:dyDescent="0.25">
      <c r="A27" s="334"/>
      <c r="B27" s="509" t="s">
        <v>31</v>
      </c>
      <c r="C27" s="509"/>
      <c r="D27" s="528"/>
      <c r="E27" s="528"/>
      <c r="F27" s="528"/>
      <c r="G27" s="264"/>
      <c r="H27" s="335">
        <f t="shared" si="0"/>
        <v>0</v>
      </c>
    </row>
    <row r="28" spans="1:8" ht="38" customHeight="1" x14ac:dyDescent="0.25">
      <c r="A28" s="336"/>
      <c r="B28" s="509" t="s">
        <v>191</v>
      </c>
      <c r="C28" s="514"/>
      <c r="D28" s="303">
        <f>SUM(D20:D27)</f>
        <v>0</v>
      </c>
      <c r="E28" s="303">
        <f>SUM(E20:E27)</f>
        <v>0</v>
      </c>
      <c r="F28" s="303">
        <f>SUM(F20:F27)</f>
        <v>0</v>
      </c>
      <c r="G28" s="369">
        <f>SUM(G20:G27)</f>
        <v>0</v>
      </c>
      <c r="H28" s="303">
        <f>SUM(H20:H27)</f>
        <v>0</v>
      </c>
    </row>
    <row r="29" spans="1:8" ht="38" customHeight="1" x14ac:dyDescent="0.25">
      <c r="A29" s="334"/>
      <c r="B29" s="509" t="s">
        <v>32</v>
      </c>
      <c r="C29" s="509"/>
      <c r="D29" s="303"/>
      <c r="E29" s="303"/>
      <c r="F29" s="303"/>
      <c r="G29" s="264"/>
      <c r="H29" s="335"/>
    </row>
    <row r="30" spans="1:8" ht="38" customHeight="1" x14ac:dyDescent="0.25">
      <c r="A30" s="336"/>
      <c r="B30" s="481" t="s">
        <v>187</v>
      </c>
      <c r="C30" s="481"/>
      <c r="D30" s="337">
        <f>D28+D29</f>
        <v>0</v>
      </c>
      <c r="E30" s="337">
        <f>E28+E29</f>
        <v>0</v>
      </c>
      <c r="F30" s="337">
        <f>F28+F29</f>
        <v>0</v>
      </c>
      <c r="G30" s="369">
        <f>G28+G29</f>
        <v>0</v>
      </c>
      <c r="H30" s="338">
        <f>H28+H29</f>
        <v>0</v>
      </c>
    </row>
    <row r="31" spans="1:8" s="298" customFormat="1" ht="10" customHeight="1" x14ac:dyDescent="0.25">
      <c r="A31" s="511"/>
      <c r="B31" s="512"/>
      <c r="C31" s="512"/>
      <c r="D31" s="512"/>
      <c r="E31" s="512"/>
      <c r="F31" s="512"/>
      <c r="G31" s="512"/>
      <c r="H31" s="513"/>
    </row>
    <row r="32" spans="1:8" ht="30" customHeight="1" x14ac:dyDescent="0.25">
      <c r="A32" s="339" t="s">
        <v>33</v>
      </c>
      <c r="B32" s="509" t="s">
        <v>34</v>
      </c>
      <c r="C32" s="509"/>
      <c r="D32" s="266"/>
      <c r="E32" s="266"/>
      <c r="F32" s="266"/>
      <c r="G32" s="266"/>
      <c r="H32" s="340">
        <f>ROUND(SUM(D32:G32),0)</f>
        <v>0</v>
      </c>
    </row>
    <row r="33" spans="1:8" s="298" customFormat="1" ht="14" customHeight="1" x14ac:dyDescent="0.25">
      <c r="A33" s="341"/>
      <c r="B33" s="341"/>
      <c r="C33" s="341"/>
      <c r="D33" s="510" t="s">
        <v>173</v>
      </c>
      <c r="E33" s="510"/>
      <c r="F33" s="510"/>
      <c r="G33" s="342"/>
      <c r="H33" s="309" t="s">
        <v>169</v>
      </c>
    </row>
    <row r="34" spans="1:8" s="298" customFormat="1" ht="12" customHeight="1" x14ac:dyDescent="0.25">
      <c r="A34" s="343"/>
      <c r="B34" s="343"/>
      <c r="C34" s="343"/>
      <c r="D34" s="342"/>
      <c r="E34" s="342"/>
      <c r="F34" s="342"/>
      <c r="G34" s="342"/>
      <c r="H34" s="309" t="s">
        <v>171</v>
      </c>
    </row>
    <row r="35" spans="1:8" ht="25" customHeight="1" x14ac:dyDescent="0.25">
      <c r="A35" s="461" t="s">
        <v>182</v>
      </c>
      <c r="B35" s="461"/>
      <c r="C35" s="462"/>
      <c r="D35" s="462"/>
      <c r="E35" s="462"/>
      <c r="F35" s="462"/>
      <c r="G35" s="462"/>
      <c r="H35" s="462"/>
    </row>
    <row r="36" spans="1:8" s="302" customFormat="1" ht="14" customHeight="1" x14ac:dyDescent="0.3">
      <c r="A36" s="344"/>
      <c r="B36" s="479" t="s">
        <v>137</v>
      </c>
      <c r="C36" s="479"/>
      <c r="D36" s="479"/>
      <c r="E36" s="345" t="s">
        <v>138</v>
      </c>
      <c r="F36" s="345" t="s">
        <v>181</v>
      </c>
      <c r="G36" s="345" t="s">
        <v>139</v>
      </c>
      <c r="H36" s="345" t="s">
        <v>186</v>
      </c>
    </row>
    <row r="37" spans="1:8" ht="27" customHeight="1" x14ac:dyDescent="0.25">
      <c r="A37" s="346" t="s">
        <v>140</v>
      </c>
      <c r="B37" s="480"/>
      <c r="C37" s="480"/>
      <c r="D37" s="480"/>
      <c r="E37" s="296"/>
      <c r="F37" s="296"/>
      <c r="G37" s="296"/>
      <c r="H37" s="347">
        <f>SUM(E37:G37)</f>
        <v>0</v>
      </c>
    </row>
    <row r="38" spans="1:8" ht="27" customHeight="1" x14ac:dyDescent="0.25">
      <c r="A38" s="346" t="s">
        <v>141</v>
      </c>
      <c r="B38" s="480"/>
      <c r="C38" s="480"/>
      <c r="D38" s="480"/>
      <c r="E38" s="296"/>
      <c r="F38" s="296"/>
      <c r="G38" s="296"/>
      <c r="H38" s="347">
        <f>SUM(E38:G38)</f>
        <v>0</v>
      </c>
    </row>
    <row r="39" spans="1:8" ht="27" customHeight="1" x14ac:dyDescent="0.25">
      <c r="A39" s="346" t="s">
        <v>142</v>
      </c>
      <c r="B39" s="480"/>
      <c r="C39" s="480"/>
      <c r="D39" s="480"/>
      <c r="E39" s="296"/>
      <c r="F39" s="296"/>
      <c r="G39" s="296"/>
      <c r="H39" s="347">
        <f>SUM(E39:G39)</f>
        <v>0</v>
      </c>
    </row>
    <row r="40" spans="1:8" ht="27" customHeight="1" x14ac:dyDescent="0.25">
      <c r="A40" s="346" t="s">
        <v>143</v>
      </c>
      <c r="B40" s="480"/>
      <c r="C40" s="480"/>
      <c r="D40" s="480"/>
      <c r="E40" s="296"/>
      <c r="F40" s="296"/>
      <c r="G40" s="296"/>
      <c r="H40" s="347">
        <f>SUM(E40:G40)</f>
        <v>0</v>
      </c>
    </row>
    <row r="41" spans="1:8" ht="27" customHeight="1" x14ac:dyDescent="0.25">
      <c r="A41" s="348" t="s">
        <v>144</v>
      </c>
      <c r="B41" s="504" t="s">
        <v>188</v>
      </c>
      <c r="C41" s="505"/>
      <c r="D41" s="505"/>
      <c r="E41" s="349">
        <f>SUM(E37:E40)</f>
        <v>0</v>
      </c>
      <c r="F41" s="349">
        <f>SUM(F37:F40)</f>
        <v>0</v>
      </c>
      <c r="G41" s="349">
        <f>SUM(G37:G40)</f>
        <v>0</v>
      </c>
      <c r="H41" s="349">
        <f>SUM(H37:H40)</f>
        <v>0</v>
      </c>
    </row>
    <row r="42" spans="1:8" ht="25" customHeight="1" x14ac:dyDescent="0.25">
      <c r="A42" s="461" t="s">
        <v>183</v>
      </c>
      <c r="B42" s="461"/>
      <c r="C42" s="462"/>
      <c r="D42" s="462"/>
      <c r="E42" s="462"/>
      <c r="F42" s="462"/>
      <c r="G42" s="462"/>
      <c r="H42" s="462"/>
    </row>
    <row r="43" spans="1:8" ht="14" customHeight="1" x14ac:dyDescent="0.25">
      <c r="A43" s="506"/>
      <c r="B43" s="505"/>
      <c r="C43" s="507"/>
      <c r="D43" s="350" t="s">
        <v>145</v>
      </c>
      <c r="E43" s="350" t="s">
        <v>146</v>
      </c>
      <c r="F43" s="350" t="s">
        <v>147</v>
      </c>
      <c r="G43" s="350" t="s">
        <v>148</v>
      </c>
      <c r="H43" s="350" t="s">
        <v>149</v>
      </c>
    </row>
    <row r="44" spans="1:8" ht="27" customHeight="1" x14ac:dyDescent="0.25">
      <c r="A44" s="346" t="s">
        <v>150</v>
      </c>
      <c r="B44" s="477" t="s">
        <v>7</v>
      </c>
      <c r="C44" s="477"/>
      <c r="D44" s="347">
        <f>SUM(E44:H44)</f>
        <v>0</v>
      </c>
      <c r="E44" s="296"/>
      <c r="F44" s="296"/>
      <c r="G44" s="296"/>
      <c r="H44" s="296"/>
    </row>
    <row r="45" spans="1:8" ht="27" customHeight="1" x14ac:dyDescent="0.25">
      <c r="A45" s="346" t="s">
        <v>151</v>
      </c>
      <c r="B45" s="477" t="s">
        <v>8</v>
      </c>
      <c r="C45" s="477"/>
      <c r="D45" s="347">
        <f>SUM(E45:H45)</f>
        <v>0</v>
      </c>
      <c r="E45" s="296"/>
      <c r="F45" s="296"/>
      <c r="G45" s="296"/>
      <c r="H45" s="296"/>
    </row>
    <row r="46" spans="1:8" ht="27" customHeight="1" x14ac:dyDescent="0.25">
      <c r="A46" s="346" t="s">
        <v>152</v>
      </c>
      <c r="B46" s="478" t="s">
        <v>189</v>
      </c>
      <c r="C46" s="477"/>
      <c r="D46" s="347">
        <f>SUM(D44:D45)</f>
        <v>0</v>
      </c>
      <c r="E46" s="347">
        <f>SUM(E44:E45)</f>
        <v>0</v>
      </c>
      <c r="F46" s="347">
        <f>SUM(F44:F45)</f>
        <v>0</v>
      </c>
      <c r="G46" s="347">
        <f>SUM(G44:G45)</f>
        <v>0</v>
      </c>
      <c r="H46" s="347">
        <f>SUM(H44:H45)</f>
        <v>0</v>
      </c>
    </row>
    <row r="47" spans="1:8" ht="25" customHeight="1" x14ac:dyDescent="0.25">
      <c r="A47" s="461" t="s">
        <v>184</v>
      </c>
      <c r="B47" s="461"/>
      <c r="C47" s="462"/>
      <c r="D47" s="462"/>
      <c r="E47" s="462"/>
      <c r="F47" s="462"/>
      <c r="G47" s="462"/>
      <c r="H47" s="462"/>
    </row>
    <row r="48" spans="1:8" ht="14" x14ac:dyDescent="0.25">
      <c r="A48" s="497" t="s">
        <v>137</v>
      </c>
      <c r="B48" s="498"/>
      <c r="C48" s="498"/>
      <c r="D48" s="498"/>
      <c r="E48" s="501" t="s">
        <v>153</v>
      </c>
      <c r="F48" s="502"/>
      <c r="G48" s="502"/>
      <c r="H48" s="503"/>
    </row>
    <row r="49" spans="1:8" s="302" customFormat="1" ht="14" customHeight="1" x14ac:dyDescent="0.3">
      <c r="A49" s="499"/>
      <c r="B49" s="500"/>
      <c r="C49" s="500"/>
      <c r="D49" s="500"/>
      <c r="E49" s="351" t="s">
        <v>154</v>
      </c>
      <c r="F49" s="351" t="s">
        <v>155</v>
      </c>
      <c r="G49" s="351" t="s">
        <v>156</v>
      </c>
      <c r="H49" s="352" t="s">
        <v>157</v>
      </c>
    </row>
    <row r="50" spans="1:8" s="304" customFormat="1" ht="27" customHeight="1" x14ac:dyDescent="0.25">
      <c r="A50" s="346" t="s">
        <v>158</v>
      </c>
      <c r="B50" s="480"/>
      <c r="C50" s="480"/>
      <c r="D50" s="496"/>
      <c r="E50" s="297"/>
      <c r="F50" s="297"/>
      <c r="G50" s="297"/>
      <c r="H50" s="296"/>
    </row>
    <row r="51" spans="1:8" s="304" customFormat="1" ht="27" customHeight="1" x14ac:dyDescent="0.25">
      <c r="A51" s="346" t="s">
        <v>159</v>
      </c>
      <c r="B51" s="480"/>
      <c r="C51" s="480"/>
      <c r="D51" s="496"/>
      <c r="E51" s="297"/>
      <c r="F51" s="297"/>
      <c r="G51" s="297"/>
      <c r="H51" s="296"/>
    </row>
    <row r="52" spans="1:8" s="304" customFormat="1" ht="27" customHeight="1" x14ac:dyDescent="0.25">
      <c r="A52" s="346" t="s">
        <v>160</v>
      </c>
      <c r="B52" s="480"/>
      <c r="C52" s="480"/>
      <c r="D52" s="496"/>
      <c r="E52" s="297"/>
      <c r="F52" s="297"/>
      <c r="G52" s="297"/>
      <c r="H52" s="296"/>
    </row>
    <row r="53" spans="1:8" s="304" customFormat="1" ht="27" customHeight="1" x14ac:dyDescent="0.25">
      <c r="A53" s="346" t="s">
        <v>161</v>
      </c>
      <c r="B53" s="480"/>
      <c r="C53" s="480"/>
      <c r="D53" s="496"/>
      <c r="E53" s="297"/>
      <c r="F53" s="297"/>
      <c r="G53" s="297"/>
      <c r="H53" s="296"/>
    </row>
    <row r="54" spans="1:8" s="304" customFormat="1" ht="27" customHeight="1" x14ac:dyDescent="0.25">
      <c r="A54" s="346" t="s">
        <v>162</v>
      </c>
      <c r="B54" s="478" t="s">
        <v>190</v>
      </c>
      <c r="C54" s="477"/>
      <c r="D54" s="477"/>
      <c r="E54" s="353">
        <f>SUM(E50:E53)</f>
        <v>0</v>
      </c>
      <c r="F54" s="353">
        <f>SUM(F50:F53)</f>
        <v>0</v>
      </c>
      <c r="G54" s="353">
        <f>SUM(G50:G53)</f>
        <v>0</v>
      </c>
      <c r="H54" s="347">
        <f>SUM(H50:H53)</f>
        <v>0</v>
      </c>
    </row>
    <row r="55" spans="1:8" ht="25" customHeight="1" x14ac:dyDescent="0.25">
      <c r="A55" s="461" t="s">
        <v>185</v>
      </c>
      <c r="B55" s="461"/>
      <c r="C55" s="462"/>
      <c r="D55" s="462"/>
      <c r="E55" s="462"/>
      <c r="F55" s="462"/>
      <c r="G55" s="462"/>
      <c r="H55" s="462"/>
    </row>
    <row r="56" spans="1:8" ht="14" x14ac:dyDescent="0.25">
      <c r="A56" s="354" t="s">
        <v>163</v>
      </c>
      <c r="B56" s="355"/>
      <c r="C56" s="491"/>
      <c r="D56" s="492"/>
      <c r="E56" s="354" t="s">
        <v>164</v>
      </c>
      <c r="F56" s="491"/>
      <c r="G56" s="491"/>
      <c r="H56" s="492"/>
    </row>
    <row r="57" spans="1:8" ht="14" x14ac:dyDescent="0.25">
      <c r="A57" s="484"/>
      <c r="B57" s="485"/>
      <c r="C57" s="485"/>
      <c r="D57" s="486"/>
      <c r="E57" s="484"/>
      <c r="F57" s="485"/>
      <c r="G57" s="485"/>
      <c r="H57" s="486"/>
    </row>
    <row r="58" spans="1:8" ht="14" x14ac:dyDescent="0.25">
      <c r="A58" s="493"/>
      <c r="B58" s="494"/>
      <c r="C58" s="494"/>
      <c r="D58" s="495"/>
      <c r="E58" s="493"/>
      <c r="F58" s="494"/>
      <c r="G58" s="494"/>
      <c r="H58" s="495"/>
    </row>
    <row r="59" spans="1:8" ht="14" x14ac:dyDescent="0.25">
      <c r="A59" s="354" t="s">
        <v>165</v>
      </c>
      <c r="B59" s="355"/>
      <c r="C59" s="482"/>
      <c r="D59" s="482"/>
      <c r="E59" s="482"/>
      <c r="F59" s="482"/>
      <c r="G59" s="482"/>
      <c r="H59" s="483"/>
    </row>
    <row r="60" spans="1:8" ht="14" x14ac:dyDescent="0.25">
      <c r="A60" s="484"/>
      <c r="B60" s="485"/>
      <c r="C60" s="485"/>
      <c r="D60" s="485"/>
      <c r="E60" s="485"/>
      <c r="F60" s="485"/>
      <c r="G60" s="485"/>
      <c r="H60" s="486"/>
    </row>
    <row r="61" spans="1:8" ht="14" x14ac:dyDescent="0.25">
      <c r="A61" s="487"/>
      <c r="B61" s="488"/>
      <c r="C61" s="488"/>
      <c r="D61" s="488"/>
      <c r="E61" s="488"/>
      <c r="F61" s="488"/>
      <c r="G61" s="488"/>
      <c r="H61" s="489"/>
    </row>
    <row r="62" spans="1:8" x14ac:dyDescent="0.25">
      <c r="A62" s="356"/>
      <c r="B62" s="356"/>
      <c r="C62" s="356"/>
      <c r="D62" s="490" t="s">
        <v>173</v>
      </c>
      <c r="E62" s="490"/>
      <c r="F62" s="490"/>
      <c r="G62" s="342"/>
      <c r="H62" s="309" t="s">
        <v>169</v>
      </c>
    </row>
    <row r="63" spans="1:8" x14ac:dyDescent="0.25">
      <c r="A63" s="356"/>
      <c r="B63" s="356"/>
      <c r="C63" s="356" t="s">
        <v>166</v>
      </c>
      <c r="D63" s="356"/>
      <c r="E63" s="356"/>
      <c r="F63" s="356"/>
      <c r="G63" s="342"/>
      <c r="H63" s="309" t="s">
        <v>172</v>
      </c>
    </row>
    <row r="64" spans="1:8" x14ac:dyDescent="0.25">
      <c r="H64" s="295"/>
    </row>
  </sheetData>
  <sheetProtection sheet="1" formatCells="0" formatColumns="0" formatRows="0" insertRows="0" deleteColumns="0" deleteRows="0" selectLockedCells="1"/>
  <mergeCells count="57">
    <mergeCell ref="A4:H4"/>
    <mergeCell ref="A1:B1"/>
    <mergeCell ref="C1:D1"/>
    <mergeCell ref="F1:G1"/>
    <mergeCell ref="A5:A7"/>
    <mergeCell ref="B5:B7"/>
    <mergeCell ref="C5:C7"/>
    <mergeCell ref="B20:C20"/>
    <mergeCell ref="B21:C21"/>
    <mergeCell ref="B22:C22"/>
    <mergeCell ref="B23:C23"/>
    <mergeCell ref="D33:F33"/>
    <mergeCell ref="B27:C27"/>
    <mergeCell ref="A31:H31"/>
    <mergeCell ref="B32:C32"/>
    <mergeCell ref="B24:C24"/>
    <mergeCell ref="B25:C25"/>
    <mergeCell ref="B26:C26"/>
    <mergeCell ref="B28:C28"/>
    <mergeCell ref="B29:C29"/>
    <mergeCell ref="A48:D49"/>
    <mergeCell ref="E48:H48"/>
    <mergeCell ref="B41:D41"/>
    <mergeCell ref="A43:C43"/>
    <mergeCell ref="B44:C44"/>
    <mergeCell ref="A55:H55"/>
    <mergeCell ref="A57:D57"/>
    <mergeCell ref="E57:H57"/>
    <mergeCell ref="B50:D50"/>
    <mergeCell ref="B51:D51"/>
    <mergeCell ref="B52:D52"/>
    <mergeCell ref="B53:D53"/>
    <mergeCell ref="B54:D54"/>
    <mergeCell ref="C59:H59"/>
    <mergeCell ref="A60:H60"/>
    <mergeCell ref="A61:H61"/>
    <mergeCell ref="D62:F62"/>
    <mergeCell ref="C56:D56"/>
    <mergeCell ref="F56:H56"/>
    <mergeCell ref="A58:D58"/>
    <mergeCell ref="E58:H58"/>
    <mergeCell ref="A16:H16"/>
    <mergeCell ref="C2:F3"/>
    <mergeCell ref="A35:H35"/>
    <mergeCell ref="A42:H42"/>
    <mergeCell ref="A47:H47"/>
    <mergeCell ref="D5:E6"/>
    <mergeCell ref="F5:H6"/>
    <mergeCell ref="D17:G17"/>
    <mergeCell ref="B45:C45"/>
    <mergeCell ref="B46:C46"/>
    <mergeCell ref="B36:D36"/>
    <mergeCell ref="B37:D37"/>
    <mergeCell ref="B38:D38"/>
    <mergeCell ref="B39:D39"/>
    <mergeCell ref="B40:D40"/>
    <mergeCell ref="B30:C30"/>
  </mergeCells>
  <pageMargins left="0.5" right="0.5" top="0.5" bottom="0.5" header="0.3" footer="0.3"/>
  <pageSetup scale="89" fitToHeight="0" orientation="landscape" r:id="rId1"/>
  <rowBreaks count="2" manualBreakCount="2">
    <brk id="15" max="16383" man="1"/>
    <brk id="3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TaxCatchAll xmlns="c6d9b406-8ab6-4e35-b189-c607f551e6ff"/>
    <_dlc_DocId xmlns="c6d9b406-8ab6-4e35-b189-c607f551e6ff">ZXNJAF6NFY6R-160-89</_dlc_DocId>
    <_dlc_DocIdUrl xmlns="c6d9b406-8ab6-4e35-b189-c607f551e6ff">
      <Url>https://eeredocman.ee.doe.gov/offices/EE-62P/Projects/APMCentral/_layouts/DocIdRedir.aspx?ID=ZXNJAF6NFY6R-160-89</Url>
      <Description>ZXNJAF6NFY6R-160-89</Description>
    </_dlc_DocIdUrl>
    <Date_x0020_Posted_x0020_To_x0020_PM_x0020_Central xmlns="ac7aa9d3-b81b-43e6-aeb9-458684f7b693">2017-02-27T05:00:00+00:00</Date_x0020_Posted_x0020_To_x0020_PM_x0020_Centra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53ACA2073B74744BA2C732D1BA812C7" ma:contentTypeVersion="1" ma:contentTypeDescription="Create a new document." ma:contentTypeScope="" ma:versionID="a7e3c2764b36ceb361836e1903da36a3">
  <xsd:schema xmlns:xsd="http://www.w3.org/2001/XMLSchema" xmlns:xs="http://www.w3.org/2001/XMLSchema" xmlns:p="http://schemas.microsoft.com/office/2006/metadata/properties" xmlns:ns2="c6d9b406-8ab6-4e35-b189-c607f551e6ff" xmlns:ns3="ac7aa9d3-b81b-43e6-aeb9-458684f7b693" targetNamespace="http://schemas.microsoft.com/office/2006/metadata/properties" ma:root="true" ma:fieldsID="31359f8e2c9c429cdc8fbf63fc95f6e4" ns2:_="" ns3:_="">
    <xsd:import namespace="c6d9b406-8ab6-4e35-b189-c607f551e6ff"/>
    <xsd:import namespace="ac7aa9d3-b81b-43e6-aeb9-458684f7b693"/>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3:Date_x0020_Posted_x0020_To_x0020_PM_x0020_Centr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9b406-8ab6-4e35-b189-c607f551e6f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description="" ma:hidden="true" ma:list="{c28c4504-f6dc-442d-b095-d7795a37e1eb}" ma:internalName="TaxCatchAll" ma:showField="CatchAllData" ma:web="917cf156-6c17-43ed-bfca-bb03f044c7e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28c4504-f6dc-442d-b095-d7795a37e1eb}" ma:internalName="TaxCatchAllLabel" ma:readOnly="true" ma:showField="CatchAllDataLabel" ma:web="917cf156-6c17-43ed-bfca-bb03f044c7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7aa9d3-b81b-43e6-aeb9-458684f7b693" elementFormDefault="qualified">
    <xsd:import namespace="http://schemas.microsoft.com/office/2006/documentManagement/types"/>
    <xsd:import namespace="http://schemas.microsoft.com/office/infopath/2007/PartnerControls"/>
    <xsd:element name="Date_x0020_Posted_x0020_To_x0020_PM_x0020_Central" ma:index="13" nillable="true" ma:displayName="Date Posted To PM Central" ma:format="DateOnly" ma:internalName="Date_x0020_Posted_x0020_To_x0020_PM_x0020_Central">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37890C-5697-4B75-8ED6-4BF1A46EE4A3}">
  <ds:schemaRefs>
    <ds:schemaRef ds:uri="http://schemas.microsoft.com/sharepoint/v3/contenttype/forms"/>
  </ds:schemaRefs>
</ds:datastoreItem>
</file>

<file path=customXml/itemProps2.xml><?xml version="1.0" encoding="utf-8"?>
<ds:datastoreItem xmlns:ds="http://schemas.openxmlformats.org/officeDocument/2006/customXml" ds:itemID="{33C43232-27A9-4A94-BEF3-A9809032F540}">
  <ds:schemaRefs>
    <ds:schemaRef ds:uri="http://schemas.microsoft.com/sharepoint/events"/>
  </ds:schemaRefs>
</ds:datastoreItem>
</file>

<file path=customXml/itemProps3.xml><?xml version="1.0" encoding="utf-8"?>
<ds:datastoreItem xmlns:ds="http://schemas.openxmlformats.org/officeDocument/2006/customXml" ds:itemID="{335C459A-88E6-4C69-A7A2-C889E476A057}">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ac7aa9d3-b81b-43e6-aeb9-458684f7b693"/>
    <ds:schemaRef ds:uri="c6d9b406-8ab6-4e35-b189-c607f551e6ff"/>
    <ds:schemaRef ds:uri="http://www.w3.org/XML/1998/namespace"/>
    <ds:schemaRef ds:uri="http://purl.org/dc/dcmitype/"/>
  </ds:schemaRefs>
</ds:datastoreItem>
</file>

<file path=customXml/itemProps4.xml><?xml version="1.0" encoding="utf-8"?>
<ds:datastoreItem xmlns:ds="http://schemas.openxmlformats.org/officeDocument/2006/customXml" ds:itemID="{CC26FAFB-BE45-4C49-A29F-247E9DFEB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d9b406-8ab6-4e35-b189-c607f551e6ff"/>
    <ds:schemaRef ds:uri="ac7aa9d3-b81b-43e6-aeb9-458684f7b6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Instructions and Summary</vt:lpstr>
      <vt:lpstr>a. Personnel</vt:lpstr>
      <vt:lpstr>b. Fringe</vt:lpstr>
      <vt:lpstr>c. Travel</vt:lpstr>
      <vt:lpstr>d. Equipment</vt:lpstr>
      <vt:lpstr>SF-424A Cost Categories</vt:lpstr>
      <vt:lpstr>'SF-424A Cost Categories'!Print_Area</vt:lpstr>
      <vt:lpstr>'a. Personnel'!Print_Titles</vt:lpstr>
      <vt:lpstr>'c. Travel'!Print_Titles</vt:lpstr>
      <vt:lpstr>'d. Equipment'!Print_Titles</vt:lpstr>
    </vt:vector>
  </TitlesOfParts>
  <Company>U.S. Department of Energy - Golden Field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FOA Budget Justification 1-3 Years</dc:title>
  <dc:creator>Pat Saito</dc:creator>
  <cp:lastModifiedBy>Page, Lauren E.</cp:lastModifiedBy>
  <cp:lastPrinted>2024-03-11T21:10:57Z</cp:lastPrinted>
  <dcterms:created xsi:type="dcterms:W3CDTF">2006-10-30T17:25:35Z</dcterms:created>
  <dcterms:modified xsi:type="dcterms:W3CDTF">2024-09-30T15:49:54Z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d9908381-ef1d-41af-bc0c-6fe89766fced</vt:lpwstr>
  </property>
  <property fmtid="{D5CDD505-2E9C-101B-9397-08002B2CF9AE}" pid="3" name="ContentTypeId">
    <vt:lpwstr>0x010100753ACA2073B74744BA2C732D1BA812C7</vt:lpwstr>
  </property>
  <property fmtid="{D5CDD505-2E9C-101B-9397-08002B2CF9AE}" pid="4" name="SV_QUERY_LIST_4F35BF76-6C0D-4D9B-82B2-816C12CF3733">
    <vt:lpwstr>empty_477D106A-C0D6-4607-AEBD-E2C9D60EA279</vt:lpwstr>
  </property>
</Properties>
</file>