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cuID"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6260" windowHeight="11355" tabRatio="904" activeTab="1"/>
  </bookViews>
  <sheets>
    <sheet name="Info" sheetId="5" r:id="rId1"/>
    <sheet name="Data Summary" sheetId="6" r:id="rId2"/>
    <sheet name="Reference Source Info" sheetId="8" r:id="rId3"/>
    <sheet name="DQI" sheetId="12" r:id="rId4"/>
    <sheet name="Calculations" sheetId="9" r:id="rId5"/>
    <sheet name="Conversions" sheetId="10" r:id="rId6"/>
    <sheet name="Assumptions" sheetId="11" r:id="rId7"/>
    <sheet name="Chart" sheetId="13" r:id="rId8"/>
  </sheets>
  <definedNames>
    <definedName name="lstOrigin">'Data Summary'!$H$95:$H$100</definedName>
    <definedName name="lstSourceType">'Reference Source Info'!$B$51:$B$59</definedName>
  </definedNames>
  <calcPr calcId="145621"/>
</workbook>
</file>

<file path=xl/calcChain.xml><?xml version="1.0" encoding="utf-8"?>
<calcChain xmlns="http://schemas.openxmlformats.org/spreadsheetml/2006/main">
  <c r="H30" i="6" l="1"/>
  <c r="B23" i="6"/>
  <c r="I5" i="12"/>
  <c r="I4" i="12"/>
  <c r="J4" i="12"/>
  <c r="K4" i="12"/>
  <c r="D5" i="10"/>
  <c r="D4" i="10"/>
  <c r="D5" i="9"/>
  <c r="E23" i="6"/>
  <c r="G30" i="6"/>
  <c r="H36" i="6"/>
  <c r="H29" i="6"/>
  <c r="G36" i="6"/>
  <c r="G29" i="6"/>
  <c r="I30" i="6"/>
  <c r="N5" i="6"/>
  <c r="IK2" i="8"/>
  <c r="IJ2" i="8"/>
  <c r="II2" i="8"/>
  <c r="IH2" i="8"/>
  <c r="IG2" i="8"/>
  <c r="IF2" i="8"/>
  <c r="IE2" i="8"/>
  <c r="ID2" i="8"/>
  <c r="IC2" i="8"/>
  <c r="IB2" i="8"/>
  <c r="IA2" i="8"/>
  <c r="HZ2" i="8"/>
  <c r="HY2" i="8"/>
  <c r="HX2" i="8"/>
  <c r="HW2" i="8"/>
  <c r="HV2" i="8"/>
  <c r="HU2" i="8"/>
  <c r="HT2" i="8"/>
  <c r="HS2" i="8"/>
  <c r="HR2" i="8"/>
  <c r="HQ2" i="8"/>
  <c r="HP2" i="8"/>
  <c r="HO2" i="8"/>
  <c r="HN2" i="8"/>
  <c r="HM2" i="8"/>
  <c r="HL2" i="8"/>
  <c r="HK2" i="8"/>
  <c r="HJ2" i="8"/>
  <c r="HI2" i="8"/>
  <c r="HH2" i="8"/>
  <c r="HG2" i="8"/>
  <c r="HF2" i="8"/>
  <c r="HE2" i="8"/>
  <c r="HD2" i="8"/>
  <c r="HC2" i="8"/>
  <c r="HB2" i="8"/>
  <c r="HA2" i="8"/>
  <c r="GZ2" i="8"/>
  <c r="GY2" i="8"/>
  <c r="GX2" i="8"/>
  <c r="GW2" i="8"/>
  <c r="GV2" i="8"/>
  <c r="GU2" i="8"/>
  <c r="GT2" i="8"/>
  <c r="GS2" i="8"/>
  <c r="GR2" i="8"/>
  <c r="GQ2" i="8"/>
  <c r="GP2" i="8"/>
  <c r="GO2" i="8"/>
  <c r="GN2" i="8"/>
  <c r="GM2" i="8"/>
  <c r="GL2" i="8"/>
  <c r="GK2" i="8"/>
  <c r="GJ2" i="8"/>
  <c r="GI2" i="8"/>
  <c r="GH2" i="8"/>
  <c r="GG2" i="8"/>
  <c r="GF2" i="8"/>
  <c r="GE2" i="8"/>
  <c r="GD2" i="8"/>
  <c r="GC2" i="8"/>
  <c r="GB2" i="8"/>
  <c r="GA2" i="8"/>
  <c r="FZ2" i="8"/>
  <c r="FY2" i="8"/>
  <c r="FX2" i="8"/>
  <c r="FW2" i="8"/>
  <c r="FV2" i="8"/>
  <c r="FU2" i="8"/>
  <c r="FT2" i="8"/>
  <c r="FS2" i="8"/>
  <c r="FR2" i="8"/>
  <c r="FQ2" i="8"/>
  <c r="FP2" i="8"/>
  <c r="FO2" i="8"/>
  <c r="FN2" i="8"/>
  <c r="FM2" i="8"/>
  <c r="FL2" i="8"/>
  <c r="FK2" i="8"/>
  <c r="FJ2" i="8"/>
  <c r="FI2" i="8"/>
  <c r="FH2" i="8"/>
  <c r="FG2" i="8"/>
  <c r="FF2" i="8"/>
  <c r="FE2" i="8"/>
  <c r="FD2" i="8"/>
  <c r="FC2" i="8"/>
  <c r="FB2" i="8"/>
  <c r="FA2" i="8"/>
  <c r="EZ2" i="8"/>
  <c r="EY2" i="8"/>
  <c r="EX2" i="8"/>
  <c r="EW2" i="8"/>
  <c r="EV2" i="8"/>
  <c r="EU2" i="8"/>
  <c r="ET2" i="8"/>
  <c r="ES2" i="8"/>
  <c r="ER2" i="8"/>
  <c r="EQ2" i="8"/>
  <c r="EP2" i="8"/>
  <c r="EO2" i="8"/>
  <c r="EN2" i="8"/>
  <c r="EM2" i="8"/>
  <c r="EL2" i="8"/>
  <c r="EK2" i="8"/>
  <c r="EJ2" i="8"/>
  <c r="EI2" i="8"/>
  <c r="EH2" i="8"/>
  <c r="EG2" i="8"/>
  <c r="EF2" i="8"/>
  <c r="EE2" i="8"/>
  <c r="ED2" i="8"/>
  <c r="EC2" i="8"/>
  <c r="EB2" i="8"/>
  <c r="EA2" i="8"/>
  <c r="DZ2" i="8"/>
  <c r="DY2" i="8"/>
  <c r="DX2" i="8"/>
  <c r="DW2" i="8"/>
  <c r="DV2" i="8"/>
  <c r="DU2" i="8"/>
  <c r="DT2" i="8"/>
  <c r="DS2" i="8"/>
  <c r="DR2" i="8"/>
  <c r="DQ2" i="8"/>
  <c r="DP2" i="8"/>
  <c r="DO2" i="8"/>
  <c r="DN2" i="8"/>
  <c r="DM2" i="8"/>
  <c r="DL2" i="8"/>
  <c r="DK2" i="8"/>
  <c r="DJ2" i="8"/>
  <c r="DI2" i="8"/>
  <c r="DH2" i="8"/>
  <c r="DG2" i="8"/>
  <c r="DF2" i="8"/>
  <c r="DE2" i="8"/>
  <c r="DD2" i="8"/>
  <c r="DC2" i="8"/>
  <c r="DB2" i="8"/>
  <c r="DA2" i="8"/>
  <c r="CZ2" i="8"/>
  <c r="CY2" i="8"/>
  <c r="CX2" i="8"/>
  <c r="CW2" i="8"/>
  <c r="CV2" i="8"/>
  <c r="CU2" i="8"/>
  <c r="CT2" i="8"/>
  <c r="CS2" i="8"/>
  <c r="CR2" i="8"/>
  <c r="CQ2" i="8"/>
  <c r="CP2" i="8"/>
  <c r="CO2" i="8"/>
  <c r="CN2" i="8"/>
  <c r="CM2" i="8"/>
  <c r="CL2" i="8"/>
  <c r="CK2" i="8"/>
  <c r="CJ2" i="8"/>
  <c r="CI2" i="8"/>
  <c r="CH2" i="8"/>
  <c r="CG2" i="8"/>
  <c r="CF2" i="8"/>
  <c r="CE2" i="8"/>
  <c r="CD2" i="8"/>
  <c r="CC2" i="8"/>
  <c r="CB2" i="8"/>
  <c r="CA2" i="8"/>
  <c r="BZ2" i="8"/>
  <c r="BY2" i="8"/>
  <c r="BX2" i="8"/>
  <c r="BW2" i="8"/>
  <c r="BV2" i="8"/>
  <c r="BU2" i="8"/>
  <c r="BT2" i="8"/>
  <c r="BS2" i="8"/>
  <c r="BR2" i="8"/>
  <c r="BQ2" i="8"/>
  <c r="BP2" i="8"/>
  <c r="BO2" i="8"/>
  <c r="BN2" i="8"/>
  <c r="BM2" i="8"/>
  <c r="BL2" i="8"/>
  <c r="BK2" i="8"/>
  <c r="BJ2" i="8"/>
  <c r="BI2" i="8"/>
  <c r="BH2" i="8"/>
  <c r="BG2" i="8"/>
  <c r="BF2" i="8"/>
  <c r="BE2" i="8"/>
  <c r="BD2" i="8"/>
  <c r="BC2" i="8"/>
  <c r="BB2" i="8"/>
  <c r="BA2" i="8"/>
  <c r="AZ2" i="8"/>
  <c r="AY2" i="8"/>
  <c r="AX2" i="8"/>
  <c r="AW2" i="8"/>
  <c r="AV2" i="8"/>
  <c r="AU2" i="8"/>
  <c r="AT2" i="8"/>
  <c r="AS2" i="8"/>
  <c r="AR2" i="8"/>
  <c r="AQ2" i="8"/>
  <c r="AP2" i="8"/>
  <c r="AO2" i="8"/>
  <c r="AN2" i="8"/>
  <c r="AM2" i="8"/>
  <c r="AL2" i="8"/>
  <c r="AK2" i="8"/>
  <c r="I36" i="6"/>
  <c r="I29" i="6"/>
  <c r="G11" i="6"/>
  <c r="D4" i="5"/>
  <c r="D3" i="5"/>
  <c r="C21" i="5"/>
</calcChain>
</file>

<file path=xl/sharedStrings.xml><?xml version="1.0" encoding="utf-8"?>
<sst xmlns="http://schemas.openxmlformats.org/spreadsheetml/2006/main" count="329" uniqueCount="255">
  <si>
    <t>Value</t>
  </si>
  <si>
    <t>Extraction Process (EP)</t>
  </si>
  <si>
    <t>Manufacturing Process (MP)</t>
  </si>
  <si>
    <t>Installation Process (IP)</t>
  </si>
  <si>
    <t>Basic Process (BP)</t>
  </si>
  <si>
    <t>Energy Conversion (EC)</t>
  </si>
  <si>
    <t>Recovery Process (RP)</t>
  </si>
  <si>
    <t>Cradle-to-Grave (End-of-Life) Process (CE)</t>
  </si>
  <si>
    <t>Cradle-to-Gate Process (CG)</t>
  </si>
  <si>
    <t>Gate-to-Gate Process (GG)</t>
  </si>
  <si>
    <t>Gate-to-Grave (End-of-Life) Process (GE)</t>
  </si>
  <si>
    <t>All Flows Captured</t>
  </si>
  <si>
    <t>Some Relevant Flows Not Captured</t>
  </si>
  <si>
    <t>No Statement</t>
  </si>
  <si>
    <t>Description</t>
  </si>
  <si>
    <t>US</t>
  </si>
  <si>
    <t>Completeness</t>
  </si>
  <si>
    <t>Copyright</t>
  </si>
  <si>
    <t>No</t>
  </si>
  <si>
    <t>Parameter</t>
  </si>
  <si>
    <t>Formula</t>
  </si>
  <si>
    <t>Flow</t>
  </si>
  <si>
    <t>Amount</t>
  </si>
  <si>
    <t>Factor</t>
  </si>
  <si>
    <t>Unit</t>
  </si>
  <si>
    <t>Origin</t>
  </si>
  <si>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</si>
  <si>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</si>
  <si>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</si>
  <si>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</si>
  <si>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</si>
  <si>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</si>
  <si>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</si>
  <si>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</si>
  <si>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</si>
  <si>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</si>
  <si>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</si>
  <si>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</si>
  <si>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</si>
  <si>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</si>
  <si>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</si>
  <si>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</si>
  <si>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</si>
  <si>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</si>
  <si>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</si>
  <si>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</si>
  <si>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</si>
  <si>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</si>
  <si>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</si>
  <si>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</si>
  <si>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</si>
  <si>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</si>
  <si>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</si>
  <si>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</si>
  <si>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</si>
  <si>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</si>
  <si>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</si>
  <si>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</si>
  <si>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</si>
  <si>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</si>
  <si>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</si>
  <si>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</si>
  <si>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</si>
  <si>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</si>
  <si>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</si>
  <si>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</si>
  <si>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</si>
  <si>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</si>
  <si>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</si>
  <si>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</si>
  <si>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</si>
  <si>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</si>
  <si>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</si>
  <si>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</si>
  <si>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Min. Value</t>
  </si>
  <si>
    <t>Max. Value</t>
  </si>
  <si>
    <t>References</t>
  </si>
  <si>
    <t>Comments</t>
  </si>
  <si>
    <t>End of List</t>
  </si>
  <si>
    <t xml:space="preserve">&lt;select this entire row, then insert new row&gt; </t>
  </si>
  <si>
    <t>SECTION III: INPUT FLOWS</t>
  </si>
  <si>
    <t>This section includes all input flows considered for this unit process</t>
  </si>
  <si>
    <t>Flow Name</t>
  </si>
  <si>
    <t>Units</t>
  </si>
  <si>
    <t>Total</t>
  </si>
  <si>
    <t>Units per RF</t>
  </si>
  <si>
    <t>Tracked</t>
  </si>
  <si>
    <t>&lt;select from list&gt;</t>
  </si>
  <si>
    <t>SECTION IV: OUTPUT FLOWS</t>
  </si>
  <si>
    <t>This section includes all output flows considered for this unit process</t>
  </si>
  <si>
    <t>Reference flow</t>
  </si>
  <si>
    <t>Detailed Spreadsheet Lists</t>
  </si>
  <si>
    <t>Process Type</t>
  </si>
  <si>
    <t>Process Scope</t>
  </si>
  <si>
    <t>Measured</t>
  </si>
  <si>
    <t>X</t>
  </si>
  <si>
    <t>All Relevant Flows Captured</t>
  </si>
  <si>
    <t>Calculated</t>
  </si>
  <si>
    <t>*</t>
  </si>
  <si>
    <t>Individual Relevant Flows Captured</t>
  </si>
  <si>
    <t>Literature</t>
  </si>
  <si>
    <t>Estimated</t>
  </si>
  <si>
    <t>Transport Process (TP)</t>
  </si>
  <si>
    <t>Waste Treatment Process (WT)</t>
  </si>
  <si>
    <t>Auxiliary Process (AP)</t>
  </si>
  <si>
    <t>Field Name</t>
  </si>
  <si>
    <t>Number</t>
  </si>
  <si>
    <t>SourceType</t>
  </si>
  <si>
    <t>Separate Publication</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</si>
  <si>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</si>
  <si>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</si>
  <si>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</si>
  <si>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</si>
  <si>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</si>
  <si>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</si>
  <si>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</si>
  <si>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</si>
  <si>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</si>
  <si>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</si>
  <si>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</si>
  <si>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</si>
  <si>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</si>
  <si>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</si>
  <si>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</si>
  <si>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Internet Address</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</si>
  <si>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</si>
  <si>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</si>
  <si>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</si>
  <si>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</si>
  <si>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</si>
  <si>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</si>
  <si>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</si>
  <si>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</si>
  <si>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</si>
  <si>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</si>
  <si>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</si>
  <si>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Measurement on Site</t>
  </si>
  <si>
    <t>Oral Communication</t>
  </si>
  <si>
    <t>Personal Written Communication</t>
  </si>
  <si>
    <t>Questionnaires</t>
  </si>
  <si>
    <t>Notes</t>
  </si>
  <si>
    <t>Conversion Factors</t>
  </si>
  <si>
    <t>Assumption #</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</si>
  <si>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</si>
  <si>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</si>
  <si>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</si>
  <si>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</si>
  <si>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</si>
  <si>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</si>
  <si>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</si>
  <si>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</si>
  <si>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</si>
  <si>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</si>
  <si>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</si>
  <si>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</si>
  <si>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</si>
  <si>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</si>
  <si>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</si>
  <si>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</si>
  <si>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</si>
  <si>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</si>
  <si>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</si>
  <si>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</si>
  <si>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</si>
  <si>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</si>
  <si>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</si>
  <si>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</si>
  <si>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</si>
  <si>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</si>
  <si>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</si>
  <si>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</si>
  <si>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</si>
  <si>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</si>
  <si>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</si>
  <si>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</si>
  <si>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</si>
  <si>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</si>
  <si>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</si>
  <si>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</si>
  <si>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</si>
  <si>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</si>
  <si>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</si>
  <si>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</si>
  <si>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</si>
  <si>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</si>
  <si>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</si>
  <si>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</si>
  <si>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</si>
  <si>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</si>
  <si>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</si>
  <si>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</si>
  <si>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</si>
  <si>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</si>
  <si>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</si>
  <si>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</si>
  <si>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</si>
  <si>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</si>
  <si>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</si>
  <si>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</si>
  <si>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</si>
  <si>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</si>
  <si>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</si>
  <si>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</si>
  <si>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</si>
  <si>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</si>
  <si>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</si>
  <si>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</si>
  <si>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</si>
  <si>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</si>
  <si>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</si>
  <si>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</si>
  <si>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</si>
  <si>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</si>
  <si>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</si>
  <si>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Point of Contact:</t>
  </si>
  <si>
    <t>Timothy Skone (NETL), Timothy.Skone@NETL.DOE.GOV</t>
  </si>
  <si>
    <t>Revision History:</t>
  </si>
  <si>
    <t>Original/no revisions</t>
  </si>
  <si>
    <t>N/A</t>
  </si>
  <si>
    <t>Energy and Environmental Profile of the U.S. Mining Industry:  Chapter 2 Coal</t>
  </si>
  <si>
    <t>US Department of Energy</t>
  </si>
  <si>
    <t>National Mining Association</t>
  </si>
  <si>
    <t>Internet</t>
  </si>
  <si>
    <t>US Department of Energy, National Mining Association</t>
  </si>
  <si>
    <t>http://www1.eere.energy.gov/manufacturing/resources/mining/pdfs/coal.pdf</t>
  </si>
  <si>
    <t>United States</t>
  </si>
  <si>
    <t>Converted Value</t>
  </si>
  <si>
    <t>1 kWh</t>
  </si>
  <si>
    <t>Btu</t>
  </si>
  <si>
    <t>1 short ton</t>
  </si>
  <si>
    <t>1998-2002</t>
  </si>
  <si>
    <t>Electricity</t>
  </si>
  <si>
    <r>
      <t>Note: All inputs and outputs are normalized per the reference flow (e.g., per 1 kg</t>
    </r>
    <r>
      <rPr>
        <b/>
        <sz val="10"/>
        <color indexed="8"/>
        <rFont val="Arial"/>
        <family val="2"/>
      </rPr>
      <t xml:space="preserve"> </t>
    </r>
    <r>
      <rPr>
        <sz val="10"/>
        <color indexed="8"/>
        <rFont val="Arial"/>
        <family val="2"/>
      </rPr>
      <t>of coal)</t>
    </r>
  </si>
  <si>
    <t>kWh/kg</t>
  </si>
  <si>
    <t>Grinding Energy, Surface</t>
  </si>
  <si>
    <t>Grinding energy requirement</t>
  </si>
  <si>
    <t>Crushed Coal</t>
  </si>
  <si>
    <t>[Technosphere] Coal extracted from a surface mine</t>
  </si>
  <si>
    <t>Btu/ton</t>
  </si>
  <si>
    <t>electricity</t>
  </si>
  <si>
    <t>[kWh/kg] Amount of electricity required per kg of coal</t>
  </si>
  <si>
    <t>Data for energy requirements for grinding mill for underground mines</t>
  </si>
  <si>
    <t>Table 2-7</t>
  </si>
  <si>
    <t>23</t>
  </si>
  <si>
    <t>The amount of electricity required to power a grinding mill at a surface mine.</t>
  </si>
  <si>
    <t>Electricity requirement</t>
  </si>
  <si>
    <t>Electricity [Electric Power]</t>
  </si>
  <si>
    <t xml:space="preserve">This unit process provides a summary of relevant input and output flows associated with the amount of electricity required to power a grinding mill at a surface mine. PM emissions are accounted for separately in the surface mine extraction unit process.  </t>
  </si>
  <si>
    <t>[Technosphere] Amount of electricity required to power grinding mill.</t>
  </si>
  <si>
    <t>Coal, ground [Intermediate Product]</t>
  </si>
  <si>
    <t>Coal, cleaned [Intermediate Product]</t>
  </si>
  <si>
    <t>This unit process is composed of this document and the file, DF_Stage1_O_Grinding_Surface.docx, which provides additional details regarding calculations, data quality, and references as relevant.</t>
  </si>
  <si>
    <t>Assumed values in data source are also valid for surface mines since data was specific to underground mines</t>
  </si>
  <si>
    <t>2002</t>
  </si>
  <si>
    <t>US Department of Energy and National Mining Association. (2002). Energy and Environmental Profile of the U.S. Mining Industry:  Chapter 2 Coal.  U.S. Department of Energy.  http://www1.eere.energy.gov/manufacturing/resources/mining/pdfs/coal.pdf  (Accessed May 30,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</si>
</sst>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quot;$&quot;#,##0.00_);[Red]\(&quot;$&quot;#,##0.00\)"/>
    <numFmt numFmtId="43" formatCode="_(* #,##0.00_);_(* \(#,##0.00\);_(* &quot;-&quot;??_);_(@_)"/>
    <numFmt numFmtId="164" formatCode="m/d/yy\ h:mm"/>
    <numFmt numFmtId="165" formatCode="_ [$€-2]\ * #,##0.00_ ;_ [$€-2]\ * \-#,##0.00_ ;_ [$€-2]\ * &quot;-&quot;??_ "/>
    <numFmt numFmtId="166" formatCode="mmm\ dd\,\ yyyy"/>
    <numFmt numFmtId="167" formatCode="mmm\-yyyy"/>
    <numFmt numFmtId="168" formatCode="yyyy"/>
    <numFmt numFmtId="169" formatCode="[=0]&quot;&quot;;General"/>
    <numFmt numFmtId="170" formatCode="0.00E+0;[=0]&quot;-&quot;;0.00E+0"/>
    <numFmt numFmtId="171" formatCode="0.000"/>
    <numFmt numFmtId="172" formatCode="0.000000"/>
    <numFmt numFmtId="173" formatCode="0.00000"/>
    <numFmt numFmtId="174" formatCode="#,##0.000000"/>
  </numFmts>
  <fonts count="47" x14ac:knownFonts="1">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sz val="9"/>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name val="Arial"/>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b/>
      <sz val="16"/>
      <color indexed="18"/>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0"/>
      <color indexed="12"/>
      <name val="Arial"/>
      <family val="2"/>
    </font>
    <font>
      <u/>
      <sz val="10"/>
      <color indexed="12"/>
      <name val="Arial"/>
      <family val="2"/>
    </font>
    <font>
      <u/>
      <sz val="9.35"/>
      <color theme="10"/>
      <name val="Calibri"/>
      <family val="2"/>
    </font>
    <font>
      <b/>
      <sz val="10"/>
      <color theme="1"/>
      <name val="Arial"/>
      <family val="2"/>
    </font>
    <font>
      <b/>
      <i/>
      <sz val="12"/>
      <color theme="1"/>
      <name val="Arial"/>
      <family val="2"/>
    </font>
    <font>
      <b/>
      <u/>
      <sz val="14"/>
      <name val="Arial"/>
      <family val="2"/>
    </font>
    <font>
      <b/>
      <i/>
      <u/>
      <sz val="10"/>
      <name val="Arial"/>
      <family val="2"/>
    </font>
    <font>
      <i/>
      <sz val="9"/>
      <name val="Arial"/>
      <family val="2"/>
    </font>
    <font>
      <b/>
      <sz val="12"/>
      <name val="Times New Roman"/>
      <family val="1"/>
    </font>
    <font>
      <sz val="12"/>
      <name val="Times New Roman"/>
      <family val="1"/>
    </font>
    <font>
      <b/>
      <sz val="14"/>
      <color theme="1"/>
      <name val="Arial"/>
      <family val="2"/>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s>
  <cellStyleXfs count="9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2" applyNumberFormat="0" applyAlignment="0" applyProtection="0"/>
    <xf numFmtId="0" fontId="5" fillId="21" borderId="3" applyNumberFormat="0" applyAlignment="0" applyProtection="0"/>
    <xf numFmtId="43" fontId="6" fillId="0" borderId="0" applyFont="0" applyFill="0" applyBorder="0" applyAlignment="0" applyProtection="0"/>
    <xf numFmtId="164" fontId="6" fillId="0" borderId="0" applyFont="0" applyFill="0" applyBorder="0" applyAlignment="0" applyProtection="0">
      <alignment wrapText="1"/>
    </xf>
    <xf numFmtId="165" fontId="7" fillId="0" borderId="0" applyFont="0" applyFill="0" applyBorder="0" applyAlignment="0" applyProtection="0">
      <alignment vertical="center"/>
    </xf>
    <xf numFmtId="0" fontId="8" fillId="0" borderId="0" applyNumberFormat="0" applyFill="0" applyBorder="0" applyAlignment="0" applyProtection="0"/>
    <xf numFmtId="0" fontId="9" fillId="4" borderId="0" applyNumberFormat="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7" borderId="2" applyNumberFormat="0" applyAlignment="0" applyProtection="0"/>
    <xf numFmtId="0" fontId="14" fillId="0" borderId="7" applyNumberFormat="0" applyFill="0" applyAlignment="0" applyProtection="0"/>
    <xf numFmtId="0" fontId="15" fillId="22" borderId="0" applyNumberFormat="0" applyBorder="0" applyAlignment="0" applyProtection="0"/>
    <xf numFmtId="0" fontId="6" fillId="0" borderId="0"/>
    <xf numFmtId="0" fontId="6" fillId="23" borderId="8" applyNumberFormat="0" applyFont="0" applyAlignment="0" applyProtection="0"/>
    <xf numFmtId="0" fontId="16" fillId="20" borderId="9"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0" fontId="17" fillId="24" borderId="10" applyNumberFormat="0" applyProtection="0">
      <alignment horizontal="center" wrapText="1"/>
    </xf>
    <xf numFmtId="0" fontId="17" fillId="24" borderId="11" applyNumberFormat="0" applyAlignment="0" applyProtection="0">
      <alignment wrapText="1"/>
    </xf>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0" fontId="18" fillId="0" borderId="0" applyNumberFormat="0" applyFill="0" applyBorder="0">
      <alignment horizontal="left" wrapText="1"/>
    </xf>
    <xf numFmtId="0" fontId="17" fillId="0" borderId="0" applyNumberFormat="0" applyFill="0" applyBorder="0">
      <alignment horizontal="center" wrapText="1"/>
    </xf>
    <xf numFmtId="0" fontId="17" fillId="0" borderId="0" applyNumberFormat="0" applyFill="0" applyBorder="0">
      <alignment horizontal="center" wrapText="1"/>
    </xf>
    <xf numFmtId="169" fontId="19" fillId="0" borderId="0">
      <alignment horizontal="center" vertical="center"/>
    </xf>
    <xf numFmtId="0" fontId="20" fillId="0" borderId="0" applyNumberFormat="0" applyFill="0" applyBorder="0" applyAlignment="0" applyProtection="0"/>
    <xf numFmtId="0" fontId="21" fillId="0" borderId="13" applyNumberFormat="0" applyFill="0" applyAlignment="0" applyProtection="0"/>
    <xf numFmtId="0" fontId="22" fillId="0" borderId="0" applyNumberFormat="0" applyFill="0" applyBorder="0" applyAlignment="0" applyProtection="0"/>
    <xf numFmtId="170" fontId="6" fillId="0" borderId="0">
      <alignment horizontal="center" vertical="center"/>
    </xf>
    <xf numFmtId="43" fontId="23" fillId="0" borderId="0" applyFont="0" applyFill="0" applyBorder="0" applyAlignment="0" applyProtection="0"/>
    <xf numFmtId="0" fontId="37" fillId="0" borderId="0" applyNumberFormat="0" applyFill="0" applyBorder="0" applyAlignment="0" applyProtection="0">
      <alignment vertical="top"/>
      <protection locked="0"/>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164" fontId="6" fillId="0" borderId="0" applyFont="0" applyFill="0" applyBorder="0" applyAlignment="0" applyProtection="0">
      <alignment wrapText="1"/>
    </xf>
    <xf numFmtId="0" fontId="38" fillId="0" borderId="0" applyNumberFormat="0" applyFill="0" applyBorder="0" applyAlignment="0" applyProtection="0">
      <alignment vertical="top"/>
      <protection locked="0"/>
    </xf>
    <xf numFmtId="0" fontId="6" fillId="0" borderId="0"/>
    <xf numFmtId="0" fontId="6" fillId="23" borderId="8" applyNumberFormat="0" applyFont="0" applyAlignment="0" applyProtection="0"/>
    <xf numFmtId="9" fontId="6" fillId="0" borderId="0" applyFont="0" applyFill="0" applyBorder="0" applyAlignment="0" applyProtection="0"/>
    <xf numFmtId="0" fontId="6" fillId="25" borderId="0" applyNumberFormat="0" applyBorder="0">
      <alignment horizontal="center" wrapText="1"/>
    </xf>
    <xf numFmtId="0" fontId="6" fillId="26" borderId="12" applyNumberFormat="0">
      <alignment wrapText="1"/>
    </xf>
    <xf numFmtId="0" fontId="6" fillId="26" borderId="0" applyNumberFormat="0" applyBorder="0">
      <alignment wrapText="1"/>
    </xf>
    <xf numFmtId="0" fontId="6" fillId="0" borderId="0" applyNumberFormat="0" applyFill="0" applyBorder="0" applyProtection="0">
      <alignment horizontal="right" wrapText="1"/>
    </xf>
    <xf numFmtId="166" fontId="6" fillId="0" borderId="0" applyFill="0" applyBorder="0" applyAlignment="0" applyProtection="0">
      <alignment wrapText="1"/>
    </xf>
    <xf numFmtId="167" fontId="6" fillId="0" borderId="0" applyFill="0" applyBorder="0" applyAlignment="0" applyProtection="0">
      <alignment wrapText="1"/>
    </xf>
    <xf numFmtId="168" fontId="6" fillId="0" borderId="0" applyFill="0" applyBorder="0" applyAlignment="0" applyProtection="0">
      <alignment wrapText="1"/>
    </xf>
    <xf numFmtId="0" fontId="6" fillId="0" borderId="0" applyNumberFormat="0" applyFill="0" applyBorder="0" applyProtection="0">
      <alignment horizontal="right" wrapText="1"/>
    </xf>
    <xf numFmtId="0" fontId="6" fillId="0" borderId="0" applyNumberFormat="0" applyFill="0" applyBorder="0">
      <alignment horizontal="right" wrapText="1"/>
    </xf>
    <xf numFmtId="17" fontId="6" fillId="0" borderId="0" applyFill="0" applyBorder="0">
      <alignment horizontal="right" wrapText="1"/>
    </xf>
    <xf numFmtId="8" fontId="6" fillId="0" borderId="0" applyFill="0" applyBorder="0" applyAlignment="0" applyProtection="0">
      <alignment wrapText="1"/>
    </xf>
    <xf numFmtId="170" fontId="6" fillId="0" borderId="0">
      <alignment horizontal="center" vertical="center"/>
    </xf>
  </cellStyleXfs>
  <cellXfs count="312">
    <xf numFmtId="0" fontId="0" fillId="0" borderId="0" xfId="0"/>
    <xf numFmtId="0" fontId="24" fillId="27" borderId="0" xfId="40" applyFont="1" applyFill="1" applyAlignment="1"/>
    <xf numFmtId="0" fontId="6" fillId="27" borderId="0" xfId="40" applyFill="1"/>
    <xf numFmtId="0" fontId="6" fillId="0" borderId="0" xfId="40"/>
    <xf numFmtId="0" fontId="17" fillId="28" borderId="14" xfId="40" applyFont="1" applyFill="1" applyBorder="1" applyAlignment="1">
      <alignment horizontal="left" vertical="center"/>
    </xf>
    <xf numFmtId="0" fontId="17" fillId="28" borderId="14" xfId="40" applyFont="1" applyFill="1" applyBorder="1" applyAlignment="1">
      <alignment horizontal="left" vertical="center" wrapText="1"/>
    </xf>
    <xf numFmtId="0" fontId="17" fillId="27" borderId="0" xfId="40" applyFont="1" applyFill="1"/>
    <xf numFmtId="0" fontId="6" fillId="29" borderId="19" xfId="40" applyFont="1" applyFill="1" applyBorder="1" applyAlignment="1">
      <alignment horizontal="left" vertical="center"/>
    </xf>
    <xf numFmtId="0" fontId="6" fillId="0" borderId="0" xfId="40" applyFill="1"/>
    <xf numFmtId="0" fontId="6" fillId="29" borderId="22" xfId="40" applyFont="1" applyFill="1" applyBorder="1" applyAlignment="1">
      <alignment horizontal="left" vertical="center"/>
    </xf>
    <xf numFmtId="0" fontId="6" fillId="30" borderId="22" xfId="40" applyFont="1" applyFill="1" applyBorder="1" applyAlignment="1">
      <alignment horizontal="left" vertical="center"/>
    </xf>
    <xf numFmtId="0" fontId="6" fillId="27" borderId="0" xfId="40" applyFont="1" applyFill="1"/>
    <xf numFmtId="0" fontId="6" fillId="31" borderId="0" xfId="40" applyFont="1" applyFill="1"/>
    <xf numFmtId="0" fontId="6" fillId="31" borderId="0" xfId="40" applyFill="1"/>
    <xf numFmtId="0" fontId="6" fillId="27" borderId="0" xfId="40" applyFill="1" applyBorder="1" applyAlignment="1">
      <alignment vertical="top" wrapText="1"/>
    </xf>
    <xf numFmtId="0" fontId="27" fillId="27" borderId="0" xfId="40" applyFont="1" applyFill="1"/>
    <xf numFmtId="0" fontId="27" fillId="0" borderId="0" xfId="40" applyFont="1"/>
    <xf numFmtId="0" fontId="29" fillId="33" borderId="30" xfId="40" applyFont="1" applyFill="1" applyBorder="1"/>
    <xf numFmtId="0" fontId="6" fillId="33" borderId="31" xfId="40" applyFill="1" applyBorder="1"/>
    <xf numFmtId="0" fontId="6" fillId="33" borderId="32" xfId="40" applyFill="1" applyBorder="1"/>
    <xf numFmtId="0" fontId="6" fillId="33" borderId="33" xfId="40" applyFill="1" applyBorder="1"/>
    <xf numFmtId="0" fontId="6" fillId="33" borderId="0" xfId="40" applyFill="1" applyBorder="1"/>
    <xf numFmtId="0" fontId="6" fillId="33" borderId="34" xfId="40" applyFill="1" applyBorder="1"/>
    <xf numFmtId="0" fontId="30" fillId="33" borderId="35" xfId="0" applyFont="1" applyFill="1" applyBorder="1"/>
    <xf numFmtId="0" fontId="6" fillId="33" borderId="22" xfId="40" applyFill="1" applyBorder="1"/>
    <xf numFmtId="0" fontId="6" fillId="33" borderId="36" xfId="40" applyFill="1" applyBorder="1"/>
    <xf numFmtId="0" fontId="26" fillId="27" borderId="0" xfId="40" applyFont="1" applyFill="1" applyAlignment="1">
      <alignment horizontal="center"/>
    </xf>
    <xf numFmtId="0" fontId="17" fillId="28" borderId="1" xfId="40" applyFont="1" applyFill="1" applyBorder="1" applyAlignment="1">
      <alignment horizontal="center"/>
    </xf>
    <xf numFmtId="0" fontId="6" fillId="0" borderId="1" xfId="40" applyFont="1" applyBorder="1" applyProtection="1">
      <protection locked="0"/>
    </xf>
    <xf numFmtId="0" fontId="33" fillId="0" borderId="1" xfId="0" applyFont="1" applyFill="1" applyBorder="1" applyAlignment="1">
      <alignment wrapText="1"/>
    </xf>
    <xf numFmtId="0" fontId="33" fillId="0" borderId="1" xfId="0" applyFont="1" applyBorder="1" applyProtection="1">
      <protection locked="0"/>
    </xf>
    <xf numFmtId="0" fontId="33" fillId="0" borderId="1" xfId="0" applyFont="1" applyFill="1" applyBorder="1" applyProtection="1">
      <protection locked="0"/>
    </xf>
    <xf numFmtId="0" fontId="33" fillId="0" borderId="1" xfId="0" applyFont="1" applyBorder="1" applyAlignment="1" applyProtection="1">
      <alignment horizontal="center"/>
      <protection locked="0"/>
    </xf>
    <xf numFmtId="0" fontId="17" fillId="34" borderId="1" xfId="40" applyFont="1" applyFill="1" applyBorder="1"/>
    <xf numFmtId="0" fontId="6" fillId="34" borderId="1" xfId="40" applyFill="1" applyBorder="1" applyAlignment="1">
      <alignment vertical="top"/>
    </xf>
    <xf numFmtId="0" fontId="6" fillId="34" borderId="1" xfId="40" applyFill="1" applyBorder="1"/>
    <xf numFmtId="0" fontId="6" fillId="34" borderId="1" xfId="40" applyFill="1" applyBorder="1" applyAlignment="1">
      <alignment horizontal="left"/>
    </xf>
    <xf numFmtId="0" fontId="6" fillId="34" borderId="1" xfId="40" applyFill="1" applyBorder="1" applyAlignment="1"/>
    <xf numFmtId="0" fontId="6" fillId="34" borderId="23" xfId="40" applyFill="1" applyBorder="1" applyAlignment="1"/>
    <xf numFmtId="0" fontId="6" fillId="34" borderId="28" xfId="40" applyFill="1" applyBorder="1" applyAlignment="1"/>
    <xf numFmtId="0" fontId="33" fillId="0" borderId="1" xfId="0" applyFont="1" applyFill="1" applyBorder="1" applyAlignment="1">
      <alignment horizontal="left" vertical="top" wrapText="1"/>
    </xf>
    <xf numFmtId="0" fontId="33" fillId="0" borderId="1" xfId="0" applyFont="1" applyBorder="1" applyAlignment="1">
      <alignment horizontal="left" vertical="top"/>
    </xf>
    <xf numFmtId="0" fontId="6" fillId="0" borderId="1" xfId="40" applyBorder="1" applyAlignment="1" applyProtection="1">
      <alignment vertical="top"/>
      <protection locked="0"/>
    </xf>
    <xf numFmtId="11" fontId="33" fillId="35" borderId="1" xfId="67" applyNumberFormat="1" applyFont="1" applyFill="1" applyBorder="1" applyAlignment="1" applyProtection="1">
      <alignment vertical="top"/>
      <protection hidden="1"/>
    </xf>
    <xf numFmtId="0" fontId="33" fillId="35" borderId="1" xfId="0" applyFont="1" applyFill="1" applyBorder="1" applyAlignment="1" applyProtection="1">
      <alignment vertical="top"/>
      <protection hidden="1"/>
    </xf>
    <xf numFmtId="0" fontId="6" fillId="0" borderId="1" xfId="40" applyBorder="1" applyAlignment="1" applyProtection="1">
      <alignment horizontal="center" vertical="top"/>
      <protection locked="0"/>
    </xf>
    <xf numFmtId="0" fontId="33" fillId="0" borderId="1" xfId="0" applyFont="1" applyFill="1" applyBorder="1"/>
    <xf numFmtId="0" fontId="17" fillId="34" borderId="1" xfId="40" applyFont="1" applyFill="1" applyBorder="1" applyAlignment="1">
      <alignment vertical="top"/>
    </xf>
    <xf numFmtId="0" fontId="6" fillId="34" borderId="1" xfId="40" applyFill="1" applyBorder="1" applyAlignment="1">
      <alignment horizontal="center" vertical="top"/>
    </xf>
    <xf numFmtId="0" fontId="6" fillId="34" borderId="1" xfId="40" applyFill="1" applyBorder="1" applyAlignment="1">
      <alignment vertical="top" wrapText="1"/>
    </xf>
    <xf numFmtId="0" fontId="6" fillId="0" borderId="1" xfId="40" applyFont="1" applyFill="1" applyBorder="1" applyAlignment="1" applyProtection="1">
      <alignment vertical="top"/>
      <protection locked="0"/>
    </xf>
    <xf numFmtId="0" fontId="6" fillId="0" borderId="1" xfId="40" applyFont="1" applyFill="1" applyBorder="1"/>
    <xf numFmtId="0" fontId="33" fillId="0" borderId="1" xfId="0" applyFont="1" applyBorder="1" applyAlignment="1" applyProtection="1">
      <alignment vertical="top"/>
      <protection locked="0"/>
    </xf>
    <xf numFmtId="0" fontId="6" fillId="0" borderId="1" xfId="40" applyFill="1" applyBorder="1" applyAlignment="1" applyProtection="1">
      <alignment horizontal="center" vertical="top" wrapText="1"/>
      <protection locked="0"/>
    </xf>
    <xf numFmtId="0" fontId="6" fillId="34" borderId="1" xfId="40" applyFont="1" applyFill="1" applyBorder="1" applyAlignment="1">
      <alignment vertical="top"/>
    </xf>
    <xf numFmtId="11" fontId="6" fillId="34" borderId="1" xfId="67" applyNumberFormat="1" applyFont="1" applyFill="1" applyBorder="1" applyAlignment="1" applyProtection="1">
      <alignment vertical="top"/>
      <protection hidden="1"/>
    </xf>
    <xf numFmtId="0" fontId="6" fillId="34" borderId="1" xfId="40" applyFill="1" applyBorder="1" applyAlignment="1" applyProtection="1">
      <alignment vertical="top"/>
      <protection hidden="1"/>
    </xf>
    <xf numFmtId="0" fontId="28" fillId="27" borderId="0" xfId="40" applyFont="1" applyFill="1"/>
    <xf numFmtId="0" fontId="17" fillId="0" borderId="0" xfId="40" applyFont="1"/>
    <xf numFmtId="0" fontId="34" fillId="27" borderId="0" xfId="40" applyFont="1" applyFill="1"/>
    <xf numFmtId="0" fontId="35" fillId="0" borderId="0" xfId="40" applyFont="1" applyFill="1" applyAlignment="1">
      <alignment horizontal="center"/>
    </xf>
    <xf numFmtId="0" fontId="17" fillId="28" borderId="0" xfId="40" applyFont="1" applyFill="1" applyAlignment="1">
      <alignment vertical="top" wrapText="1"/>
    </xf>
    <xf numFmtId="0" fontId="36" fillId="28" borderId="0" xfId="40" applyFont="1" applyFill="1" applyAlignment="1">
      <alignment horizontal="left" vertical="top" wrapText="1"/>
    </xf>
    <xf numFmtId="0" fontId="6" fillId="28" borderId="0" xfId="40" applyFont="1" applyFill="1" applyAlignment="1">
      <alignment horizontal="left" vertical="top" wrapText="1"/>
    </xf>
    <xf numFmtId="0" fontId="6" fillId="28" borderId="0" xfId="40" applyFill="1" applyAlignment="1">
      <alignment horizontal="left" vertical="top" wrapText="1"/>
    </xf>
    <xf numFmtId="0" fontId="6" fillId="28" borderId="0" xfId="40" applyFill="1" applyAlignment="1">
      <alignment vertical="top" wrapText="1"/>
    </xf>
    <xf numFmtId="0" fontId="6" fillId="36" borderId="0" xfId="40" applyFont="1" applyFill="1" applyAlignment="1" applyProtection="1">
      <alignment vertical="top" wrapText="1"/>
      <protection hidden="1"/>
    </xf>
    <xf numFmtId="0" fontId="17" fillId="36" borderId="0" xfId="40" applyFont="1" applyFill="1" applyAlignment="1" applyProtection="1">
      <alignment horizontal="left" vertical="top" wrapText="1"/>
      <protection hidden="1"/>
    </xf>
    <xf numFmtId="0" fontId="17" fillId="36" borderId="0" xfId="40" applyFont="1" applyFill="1" applyAlignment="1" applyProtection="1">
      <alignment horizontal="center" vertical="top" wrapText="1"/>
      <protection hidden="1"/>
    </xf>
    <xf numFmtId="0" fontId="17" fillId="36" borderId="0" xfId="40" applyFont="1" applyFill="1" applyAlignment="1" applyProtection="1">
      <alignment vertical="top" wrapText="1"/>
      <protection hidden="1"/>
    </xf>
    <xf numFmtId="0" fontId="6" fillId="0" borderId="0" xfId="40" applyFont="1" applyFill="1" applyAlignment="1">
      <alignment vertical="top" wrapText="1"/>
    </xf>
    <xf numFmtId="0" fontId="6" fillId="0" borderId="0" xfId="40" applyFont="1" applyFill="1" applyAlignment="1" applyProtection="1">
      <alignment horizontal="left" vertical="top" wrapText="1"/>
      <protection locked="0"/>
    </xf>
    <xf numFmtId="0" fontId="6" fillId="0" borderId="0" xfId="40" applyFill="1" applyAlignment="1" applyProtection="1">
      <alignment horizontal="left" vertical="top" wrapText="1"/>
      <protection locked="0"/>
    </xf>
    <xf numFmtId="0" fontId="33" fillId="0" borderId="0" xfId="0" applyFont="1" applyFill="1" applyAlignment="1" applyProtection="1">
      <alignment horizontal="left" vertical="top" wrapText="1"/>
      <protection locked="0"/>
    </xf>
    <xf numFmtId="0" fontId="6" fillId="0" borderId="0" xfId="40" applyFill="1" applyAlignment="1" applyProtection="1">
      <alignment vertical="top" wrapText="1"/>
      <protection locked="0"/>
    </xf>
    <xf numFmtId="0" fontId="6" fillId="0" borderId="0" xfId="40" applyFill="1" applyProtection="1">
      <protection locked="0"/>
    </xf>
    <xf numFmtId="0" fontId="32" fillId="0" borderId="0" xfId="40" applyFont="1" applyFill="1" applyAlignment="1" applyProtection="1">
      <alignment horizontal="left" vertical="top" wrapText="1"/>
      <protection locked="0"/>
    </xf>
    <xf numFmtId="0" fontId="6" fillId="0" borderId="0" xfId="40" applyFont="1" applyFill="1" applyAlignment="1" applyProtection="1">
      <alignment vertical="top" wrapText="1"/>
      <protection locked="0"/>
    </xf>
    <xf numFmtId="0" fontId="6" fillId="37" borderId="0" xfId="40" applyFont="1" applyFill="1" applyAlignment="1">
      <alignment vertical="top" wrapText="1"/>
    </xf>
    <xf numFmtId="0" fontId="6" fillId="37" borderId="0" xfId="40" applyFont="1" applyFill="1" applyAlignment="1" applyProtection="1">
      <alignment horizontal="left" vertical="top" wrapText="1"/>
      <protection locked="0"/>
    </xf>
    <xf numFmtId="0" fontId="6" fillId="37" borderId="0" xfId="40" applyFill="1" applyAlignment="1" applyProtection="1">
      <alignment horizontal="left" vertical="top" wrapText="1"/>
      <protection locked="0"/>
    </xf>
    <xf numFmtId="0" fontId="33" fillId="37" borderId="0" xfId="0" applyFont="1" applyFill="1" applyAlignment="1" applyProtection="1">
      <alignment horizontal="left" vertical="top" wrapText="1"/>
      <protection locked="0"/>
    </xf>
    <xf numFmtId="0" fontId="6" fillId="37" borderId="0" xfId="40" applyFill="1" applyAlignment="1" applyProtection="1">
      <alignment vertical="top" wrapText="1"/>
      <protection locked="0"/>
    </xf>
    <xf numFmtId="0" fontId="6" fillId="37" borderId="0" xfId="40" applyFont="1" applyFill="1" applyAlignment="1" applyProtection="1">
      <alignment vertical="top" wrapText="1"/>
      <protection locked="0"/>
    </xf>
    <xf numFmtId="0" fontId="6" fillId="37" borderId="0" xfId="40" applyFill="1" applyProtection="1">
      <protection locked="0"/>
    </xf>
    <xf numFmtId="0" fontId="26" fillId="37" borderId="0" xfId="40" applyFont="1" applyFill="1" applyProtection="1">
      <protection locked="0"/>
    </xf>
    <xf numFmtId="49" fontId="6" fillId="0" borderId="0" xfId="40" applyNumberFormat="1" applyFont="1" applyFill="1" applyAlignment="1" applyProtection="1">
      <alignment horizontal="left" vertical="top" wrapText="1"/>
      <protection locked="0"/>
    </xf>
    <xf numFmtId="49" fontId="6" fillId="0" borderId="0" xfId="40" applyNumberFormat="1" applyFill="1" applyAlignment="1" applyProtection="1">
      <alignment horizontal="left" vertical="top" wrapText="1"/>
      <protection locked="0"/>
    </xf>
    <xf numFmtId="49" fontId="33" fillId="0" borderId="0" xfId="0" applyNumberFormat="1" applyFont="1" applyFill="1" applyAlignment="1" applyProtection="1">
      <alignment horizontal="left" vertical="top" wrapText="1"/>
      <protection locked="0"/>
    </xf>
    <xf numFmtId="49" fontId="6" fillId="0" borderId="0" xfId="40" applyNumberFormat="1" applyFill="1" applyAlignment="1" applyProtection="1">
      <alignment vertical="top" wrapText="1"/>
      <protection locked="0"/>
    </xf>
    <xf numFmtId="49" fontId="6" fillId="0" borderId="0" xfId="40" applyNumberFormat="1" applyFill="1" applyProtection="1">
      <protection locked="0"/>
    </xf>
    <xf numFmtId="0" fontId="6" fillId="37" borderId="0" xfId="68" applyFont="1" applyFill="1" applyAlignment="1" applyProtection="1">
      <alignment horizontal="left" vertical="top" wrapText="1"/>
      <protection locked="0"/>
    </xf>
    <xf numFmtId="49" fontId="6" fillId="37" borderId="0" xfId="40" applyNumberFormat="1" applyFont="1" applyFill="1" applyAlignment="1" applyProtection="1">
      <alignment horizontal="left" vertical="top" wrapText="1"/>
      <protection locked="0"/>
    </xf>
    <xf numFmtId="49" fontId="6" fillId="37" borderId="0" xfId="40" applyNumberFormat="1" applyFill="1" applyAlignment="1" applyProtection="1">
      <alignment horizontal="left" vertical="top" wrapText="1"/>
      <protection locked="0"/>
    </xf>
    <xf numFmtId="49" fontId="33" fillId="37" borderId="0" xfId="0" applyNumberFormat="1" applyFont="1" applyFill="1" applyAlignment="1" applyProtection="1">
      <alignment horizontal="left" vertical="top" wrapText="1"/>
      <protection locked="0"/>
    </xf>
    <xf numFmtId="49" fontId="6" fillId="37" borderId="0" xfId="40" applyNumberFormat="1" applyFill="1" applyAlignment="1" applyProtection="1">
      <alignment vertical="top" wrapText="1"/>
      <protection locked="0"/>
    </xf>
    <xf numFmtId="49" fontId="6" fillId="37" borderId="0" xfId="40" applyNumberFormat="1" applyFill="1" applyProtection="1">
      <protection locked="0"/>
    </xf>
    <xf numFmtId="0" fontId="32" fillId="37" borderId="0" xfId="40" applyFont="1" applyFill="1" applyAlignment="1" applyProtection="1">
      <alignment horizontal="left"/>
      <protection locked="0"/>
    </xf>
    <xf numFmtId="0" fontId="6" fillId="0" borderId="0" xfId="40" applyFont="1" applyFill="1" applyAlignment="1">
      <alignment horizontal="left" vertical="top"/>
    </xf>
    <xf numFmtId="0" fontId="33" fillId="0" borderId="0" xfId="0" applyFont="1" applyAlignment="1">
      <alignment horizontal="left" vertical="top"/>
    </xf>
    <xf numFmtId="0" fontId="6" fillId="0" borderId="0" xfId="40" applyFont="1" applyAlignment="1">
      <alignment horizontal="left" vertical="top"/>
    </xf>
    <xf numFmtId="0" fontId="6" fillId="0" borderId="0" xfId="0" applyFont="1" applyFill="1" applyAlignment="1" applyProtection="1">
      <alignment horizontal="left" vertical="top"/>
      <protection locked="0"/>
    </xf>
    <xf numFmtId="0" fontId="37" fillId="0" borderId="0" xfId="68" applyFont="1" applyFill="1" applyAlignment="1" applyProtection="1">
      <alignment horizontal="left" vertical="top"/>
      <protection locked="0"/>
    </xf>
    <xf numFmtId="0" fontId="6" fillId="0" borderId="0" xfId="40" applyFont="1" applyFill="1" applyAlignment="1" applyProtection="1">
      <alignment horizontal="left" vertical="top"/>
      <protection locked="0"/>
    </xf>
    <xf numFmtId="0" fontId="6" fillId="0" borderId="0" xfId="68" applyFont="1" applyFill="1" applyAlignment="1" applyProtection="1">
      <alignment horizontal="left" vertical="top"/>
      <protection locked="0"/>
    </xf>
    <xf numFmtId="0" fontId="6" fillId="37" borderId="0" xfId="0" applyFont="1" applyFill="1" applyAlignment="1" applyProtection="1">
      <alignment horizontal="left" vertical="top" wrapText="1"/>
      <protection locked="0"/>
    </xf>
    <xf numFmtId="0" fontId="6" fillId="37" borderId="0" xfId="40" applyNumberFormat="1" applyFont="1" applyFill="1" applyAlignment="1" applyProtection="1">
      <alignment horizontal="left" vertical="top" wrapText="1"/>
      <protection locked="0"/>
    </xf>
    <xf numFmtId="0" fontId="26" fillId="37" borderId="0" xfId="40" applyFont="1" applyFill="1" applyAlignment="1" applyProtection="1">
      <alignment horizontal="left" vertical="top" wrapText="1"/>
      <protection locked="0"/>
    </xf>
    <xf numFmtId="0" fontId="26" fillId="37" borderId="0" xfId="40" applyFont="1" applyFill="1" applyAlignment="1" applyProtection="1">
      <alignment vertical="top" wrapText="1"/>
      <protection locked="0"/>
    </xf>
    <xf numFmtId="0" fontId="6" fillId="37" borderId="0" xfId="40" applyFont="1" applyFill="1" applyProtection="1">
      <protection locked="0"/>
    </xf>
    <xf numFmtId="0" fontId="6" fillId="38" borderId="0" xfId="40" applyFill="1" applyAlignment="1">
      <alignment vertical="top" wrapText="1"/>
    </xf>
    <xf numFmtId="0" fontId="6" fillId="38" borderId="0" xfId="40" applyFill="1" applyAlignment="1">
      <alignment horizontal="left" vertical="top" wrapText="1"/>
    </xf>
    <xf numFmtId="0" fontId="28" fillId="0" borderId="0" xfId="40" applyFont="1" applyFill="1" applyAlignment="1">
      <alignment wrapText="1"/>
    </xf>
    <xf numFmtId="0" fontId="6" fillId="0" borderId="0" xfId="40" applyAlignment="1">
      <alignment horizontal="left" vertical="top" wrapText="1"/>
    </xf>
    <xf numFmtId="0" fontId="6" fillId="0" borderId="0" xfId="40" applyAlignment="1">
      <alignment vertical="top" wrapText="1"/>
    </xf>
    <xf numFmtId="0" fontId="17" fillId="0" borderId="0" xfId="40" applyFont="1" applyAlignment="1">
      <alignment vertical="top" wrapText="1"/>
    </xf>
    <xf numFmtId="0" fontId="17" fillId="0" borderId="0" xfId="40" applyFont="1" applyAlignment="1">
      <alignment horizontal="left" vertical="top" wrapText="1"/>
    </xf>
    <xf numFmtId="0" fontId="34" fillId="0" borderId="0" xfId="40" applyFont="1" applyAlignment="1">
      <alignment horizontal="left"/>
    </xf>
    <xf numFmtId="0" fontId="6" fillId="0" borderId="0" xfId="40" applyAlignment="1">
      <alignment horizontal="left"/>
    </xf>
    <xf numFmtId="0" fontId="33" fillId="0" borderId="0" xfId="40" applyFont="1" applyFill="1"/>
    <xf numFmtId="0" fontId="40" fillId="0" borderId="0" xfId="40" applyFont="1" applyFill="1"/>
    <xf numFmtId="0" fontId="33" fillId="0" borderId="0" xfId="40" applyFont="1" applyFill="1" applyAlignment="1">
      <alignment horizontal="left"/>
    </xf>
    <xf numFmtId="0" fontId="33" fillId="0" borderId="0" xfId="0" applyFont="1"/>
    <xf numFmtId="0" fontId="6" fillId="0" borderId="0" xfId="40" applyFont="1" applyFill="1"/>
    <xf numFmtId="0" fontId="6" fillId="0" borderId="0" xfId="40" applyFont="1" applyFill="1" applyAlignment="1">
      <alignment horizontal="right"/>
    </xf>
    <xf numFmtId="0" fontId="6" fillId="0" borderId="0" xfId="40" applyFont="1"/>
    <xf numFmtId="0" fontId="29" fillId="0" borderId="0" xfId="40" applyFont="1"/>
    <xf numFmtId="172" fontId="6" fillId="0" borderId="0" xfId="40" applyNumberFormat="1" applyFont="1"/>
    <xf numFmtId="0" fontId="6" fillId="0" borderId="0" xfId="0" applyFont="1"/>
    <xf numFmtId="0" fontId="6" fillId="0" borderId="0" xfId="0" applyFont="1" applyBorder="1"/>
    <xf numFmtId="171" fontId="6" fillId="0" borderId="0" xfId="0" applyNumberFormat="1" applyFont="1"/>
    <xf numFmtId="0" fontId="6" fillId="0" borderId="0" xfId="0" applyFont="1" applyFill="1" applyBorder="1"/>
    <xf numFmtId="0" fontId="37" fillId="0" borderId="0" xfId="68" applyFont="1" applyAlignment="1" applyProtection="1"/>
    <xf numFmtId="0" fontId="6" fillId="0" borderId="23" xfId="40" applyFont="1" applyFill="1" applyBorder="1" applyAlignment="1">
      <alignment horizontal="center" vertical="center" wrapText="1"/>
    </xf>
    <xf numFmtId="0" fontId="35" fillId="0" borderId="0" xfId="40" applyFont="1" applyFill="1" applyAlignment="1">
      <alignment horizontal="center"/>
    </xf>
    <xf numFmtId="0" fontId="41" fillId="0" borderId="0" xfId="40" applyFont="1" applyFill="1"/>
    <xf numFmtId="0" fontId="6" fillId="0" borderId="0" xfId="40" applyFont="1" applyAlignment="1">
      <alignment horizontal="left" wrapText="1"/>
    </xf>
    <xf numFmtId="0" fontId="17" fillId="0" borderId="1" xfId="40" applyFont="1" applyBorder="1" applyAlignment="1">
      <alignment horizontal="left"/>
    </xf>
    <xf numFmtId="0" fontId="6" fillId="0" borderId="1" xfId="40" applyFont="1" applyBorder="1" applyAlignment="1">
      <alignment horizontal="left" wrapText="1"/>
    </xf>
    <xf numFmtId="0" fontId="6" fillId="0" borderId="1" xfId="40" applyFont="1" applyBorder="1" applyAlignment="1">
      <alignment horizontal="left"/>
    </xf>
    <xf numFmtId="0" fontId="6" fillId="0" borderId="1" xfId="40" applyFont="1" applyBorder="1"/>
    <xf numFmtId="0" fontId="6" fillId="0" borderId="1" xfId="40" applyBorder="1"/>
    <xf numFmtId="0" fontId="6" fillId="30" borderId="1" xfId="40" applyFont="1" applyFill="1" applyBorder="1" applyAlignment="1">
      <alignment horizontal="left" wrapText="1"/>
    </xf>
    <xf numFmtId="0" fontId="26" fillId="30" borderId="1" xfId="40" applyFont="1" applyFill="1" applyBorder="1" applyAlignment="1">
      <alignment horizontal="left" wrapText="1"/>
    </xf>
    <xf numFmtId="0" fontId="26" fillId="30" borderId="1" xfId="40" applyFont="1" applyFill="1" applyBorder="1" applyAlignment="1">
      <alignment horizontal="left"/>
    </xf>
    <xf numFmtId="0" fontId="17" fillId="0" borderId="1" xfId="40" applyFont="1" applyFill="1" applyBorder="1" applyAlignment="1">
      <alignment horizontal="left"/>
    </xf>
    <xf numFmtId="0" fontId="6" fillId="0" borderId="1" xfId="40" applyBorder="1" applyAlignment="1">
      <alignment horizontal="left"/>
    </xf>
    <xf numFmtId="0" fontId="42" fillId="32" borderId="0" xfId="40" applyFont="1" applyFill="1"/>
    <xf numFmtId="0" fontId="6" fillId="32" borderId="0" xfId="40" applyFill="1"/>
    <xf numFmtId="0" fontId="17" fillId="35" borderId="39" xfId="40" applyFont="1" applyFill="1" applyBorder="1" applyAlignment="1">
      <alignment horizontal="center"/>
    </xf>
    <xf numFmtId="0" fontId="7" fillId="0" borderId="39" xfId="40" applyFont="1" applyBorder="1" applyAlignment="1">
      <alignment wrapText="1"/>
    </xf>
    <xf numFmtId="0" fontId="43" fillId="0" borderId="39" xfId="40" applyFont="1" applyBorder="1" applyAlignment="1">
      <alignment wrapText="1"/>
    </xf>
    <xf numFmtId="0" fontId="17" fillId="0" borderId="38" xfId="40" applyFont="1" applyBorder="1" applyAlignment="1">
      <alignment wrapText="1"/>
    </xf>
    <xf numFmtId="0" fontId="17" fillId="0" borderId="0" xfId="40" applyFont="1" applyFill="1" applyBorder="1" applyAlignment="1">
      <alignment wrapText="1"/>
    </xf>
    <xf numFmtId="0" fontId="7" fillId="0" borderId="0" xfId="40" applyFont="1" applyBorder="1" applyAlignment="1">
      <alignment wrapText="1"/>
    </xf>
    <xf numFmtId="0" fontId="42" fillId="0" borderId="0" xfId="0" applyFont="1" applyFill="1"/>
    <xf numFmtId="0" fontId="17" fillId="0" borderId="30" xfId="0" applyFont="1" applyBorder="1" applyAlignment="1">
      <alignment horizontal="left" vertical="center"/>
    </xf>
    <xf numFmtId="0" fontId="6" fillId="0" borderId="31" xfId="0" applyFont="1" applyBorder="1"/>
    <xf numFmtId="0" fontId="6" fillId="0" borderId="32" xfId="0" applyFont="1" applyBorder="1"/>
    <xf numFmtId="0" fontId="0" fillId="0" borderId="33" xfId="0" applyBorder="1"/>
    <xf numFmtId="0" fontId="17" fillId="0" borderId="0" xfId="0" applyFont="1" applyAlignment="1">
      <alignment wrapText="1"/>
    </xf>
    <xf numFmtId="0" fontId="17" fillId="0" borderId="1"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horizontal="left" vertical="center"/>
    </xf>
    <xf numFmtId="0" fontId="6" fillId="0" borderId="0" xfId="0" applyFont="1" applyBorder="1" applyAlignment="1">
      <alignment vertical="center"/>
    </xf>
    <xf numFmtId="0" fontId="6" fillId="0" borderId="34" xfId="0" applyFont="1" applyBorder="1" applyAlignment="1">
      <alignment vertical="center"/>
    </xf>
    <xf numFmtId="0" fontId="6" fillId="0" borderId="0" xfId="0" applyFont="1" applyAlignment="1">
      <alignment wrapText="1"/>
    </xf>
    <xf numFmtId="0" fontId="0" fillId="0" borderId="35" xfId="0" applyBorder="1"/>
    <xf numFmtId="0" fontId="44" fillId="0" borderId="0" xfId="0" applyFont="1"/>
    <xf numFmtId="0" fontId="42" fillId="0" borderId="0" xfId="0" applyFont="1" applyFill="1" applyBorder="1" applyAlignment="1">
      <alignment horizontal="left"/>
    </xf>
    <xf numFmtId="0" fontId="45" fillId="0" borderId="0" xfId="0" applyFont="1"/>
    <xf numFmtId="0" fontId="0" fillId="0" borderId="22" xfId="0" applyBorder="1"/>
    <xf numFmtId="0" fontId="0" fillId="0" borderId="36" xfId="0" applyBorder="1"/>
    <xf numFmtId="0" fontId="6" fillId="0" borderId="35" xfId="0" applyFont="1" applyBorder="1"/>
    <xf numFmtId="0" fontId="33" fillId="0" borderId="33" xfId="40" applyFont="1" applyFill="1" applyBorder="1"/>
    <xf numFmtId="0" fontId="33" fillId="0" borderId="33" xfId="0" applyFont="1" applyBorder="1"/>
    <xf numFmtId="0" fontId="33" fillId="0" borderId="22" xfId="40" applyFont="1" applyFill="1" applyBorder="1"/>
    <xf numFmtId="0" fontId="39" fillId="0" borderId="22" xfId="40" applyFont="1" applyFill="1" applyBorder="1" applyAlignment="1">
      <alignment horizontal="left"/>
    </xf>
    <xf numFmtId="0" fontId="33" fillId="0" borderId="35" xfId="40" applyFont="1" applyFill="1" applyBorder="1"/>
    <xf numFmtId="0" fontId="17" fillId="0" borderId="22" xfId="40" applyFont="1" applyFill="1" applyBorder="1"/>
    <xf numFmtId="0" fontId="17" fillId="0" borderId="22" xfId="40" applyFont="1" applyBorder="1"/>
    <xf numFmtId="0" fontId="46" fillId="0" borderId="0" xfId="40" applyFont="1" applyFill="1" applyBorder="1"/>
    <xf numFmtId="0" fontId="33" fillId="31" borderId="0" xfId="40" applyFont="1" applyFill="1" applyBorder="1"/>
    <xf numFmtId="0" fontId="39" fillId="0" borderId="0" xfId="40" applyFont="1" applyFill="1" applyBorder="1" applyAlignment="1">
      <alignment horizontal="left"/>
    </xf>
    <xf numFmtId="0" fontId="39" fillId="0" borderId="0" xfId="40" applyFont="1" applyFill="1" applyBorder="1"/>
    <xf numFmtId="0" fontId="46" fillId="0" borderId="33" xfId="40" applyFont="1" applyFill="1" applyBorder="1"/>
    <xf numFmtId="0" fontId="17" fillId="39" borderId="1" xfId="40" applyFont="1" applyFill="1" applyBorder="1" applyAlignment="1">
      <alignment horizontal="left" wrapText="1"/>
    </xf>
    <xf numFmtId="0" fontId="6" fillId="0" borderId="0" xfId="83" applyFill="1" applyAlignment="1" applyProtection="1">
      <alignment horizontal="left" vertical="top" wrapText="1"/>
      <protection locked="0"/>
    </xf>
    <xf numFmtId="49" fontId="6" fillId="0" borderId="0" xfId="83" applyNumberFormat="1" applyFont="1" applyFill="1" applyAlignment="1" applyProtection="1">
      <alignment horizontal="left" vertical="top" wrapText="1"/>
      <protection locked="0"/>
    </xf>
    <xf numFmtId="49" fontId="6" fillId="0" borderId="0" xfId="83" applyNumberFormat="1" applyFill="1" applyAlignment="1" applyProtection="1">
      <alignment horizontal="left" vertical="top" wrapText="1"/>
      <protection locked="0"/>
    </xf>
    <xf numFmtId="0" fontId="6" fillId="37" borderId="0" xfId="83" applyFill="1" applyAlignment="1" applyProtection="1">
      <alignment horizontal="left" vertical="top" wrapText="1"/>
      <protection locked="0"/>
    </xf>
    <xf numFmtId="49" fontId="6" fillId="37" borderId="0" xfId="83" applyNumberFormat="1" applyFill="1" applyAlignment="1" applyProtection="1">
      <alignment horizontal="left" vertical="top" wrapText="1"/>
      <protection locked="0"/>
    </xf>
    <xf numFmtId="0" fontId="6" fillId="37" borderId="0" xfId="83" applyFont="1" applyFill="1" applyAlignment="1" applyProtection="1">
      <alignment horizontal="left" vertical="top" wrapText="1"/>
      <protection locked="0"/>
    </xf>
    <xf numFmtId="0" fontId="6" fillId="0" borderId="0" xfId="83" applyFont="1" applyFill="1" applyAlignment="1" applyProtection="1">
      <alignment horizontal="left" vertical="top" wrapText="1"/>
      <protection locked="0"/>
    </xf>
    <xf numFmtId="173" fontId="33" fillId="35" borderId="1" xfId="0" applyNumberFormat="1" applyFont="1" applyFill="1" applyBorder="1" applyAlignment="1" applyProtection="1">
      <alignment vertical="top"/>
      <protection hidden="1"/>
    </xf>
    <xf numFmtId="0" fontId="6" fillId="30" borderId="26" xfId="40" applyFont="1" applyFill="1" applyBorder="1" applyAlignment="1">
      <alignment horizontal="left" vertical="center"/>
    </xf>
    <xf numFmtId="0" fontId="33" fillId="0" borderId="0" xfId="0" applyFont="1" applyFill="1"/>
    <xf numFmtId="3" fontId="33" fillId="0" borderId="0" xfId="0" applyNumberFormat="1" applyFont="1"/>
    <xf numFmtId="0" fontId="33" fillId="0" borderId="1" xfId="0" applyFont="1" applyBorder="1" applyAlignment="1" applyProtection="1">
      <alignment horizontal="left"/>
      <protection locked="0"/>
    </xf>
    <xf numFmtId="0" fontId="6" fillId="0" borderId="1" xfId="40" applyBorder="1" applyAlignment="1" applyProtection="1">
      <alignment horizontal="right" vertical="top" wrapText="1"/>
      <protection locked="0"/>
    </xf>
    <xf numFmtId="0" fontId="35" fillId="0" borderId="0" xfId="40" applyFont="1" applyFill="1" applyAlignment="1">
      <alignment horizontal="center"/>
    </xf>
    <xf numFmtId="0" fontId="6" fillId="28" borderId="15" xfId="40" applyFont="1" applyFill="1" applyBorder="1" applyAlignment="1">
      <alignment horizontal="left" vertical="center"/>
    </xf>
    <xf numFmtId="0" fontId="6" fillId="28" borderId="16" xfId="40" applyFont="1" applyFill="1" applyBorder="1" applyAlignment="1">
      <alignment horizontal="left" vertical="center"/>
    </xf>
    <xf numFmtId="0" fontId="6" fillId="28" borderId="17" xfId="40" applyFont="1" applyFill="1" applyBorder="1" applyAlignment="1">
      <alignment horizontal="left" vertical="center"/>
    </xf>
    <xf numFmtId="0" fontId="6" fillId="0" borderId="14" xfId="40" applyFont="1" applyBorder="1" applyAlignment="1" applyProtection="1">
      <protection locked="0"/>
    </xf>
    <xf numFmtId="0" fontId="6" fillId="0" borderId="28" xfId="40" applyFont="1" applyBorder="1" applyAlignment="1" applyProtection="1">
      <protection locked="0"/>
    </xf>
    <xf numFmtId="0" fontId="6" fillId="0" borderId="29" xfId="40" applyFont="1" applyBorder="1" applyProtection="1">
      <protection locked="0"/>
    </xf>
    <xf numFmtId="0" fontId="6" fillId="27" borderId="0" xfId="40" applyFont="1" applyFill="1" applyAlignment="1">
      <alignment horizontal="center"/>
    </xf>
    <xf numFmtId="0" fontId="6" fillId="27" borderId="0" xfId="40" applyFont="1" applyFill="1" applyAlignment="1">
      <alignment horizontal="right"/>
    </xf>
    <xf numFmtId="0" fontId="6" fillId="0" borderId="15" xfId="40" applyFont="1" applyFill="1" applyBorder="1"/>
    <xf numFmtId="0" fontId="6" fillId="0" borderId="17" xfId="40" applyFont="1" applyFill="1" applyBorder="1"/>
    <xf numFmtId="0" fontId="6" fillId="0" borderId="0" xfId="40" applyFont="1" applyFill="1" applyBorder="1"/>
    <xf numFmtId="0" fontId="33" fillId="0" borderId="0" xfId="0" applyFont="1" applyFill="1" applyAlignment="1">
      <alignment horizontal="right"/>
    </xf>
    <xf numFmtId="0" fontId="33" fillId="0" borderId="33" xfId="0" applyFont="1" applyBorder="1" applyAlignment="1">
      <alignment horizontal="right"/>
    </xf>
    <xf numFmtId="174" fontId="33" fillId="31" borderId="0" xfId="0" applyNumberFormat="1" applyFont="1" applyFill="1"/>
    <xf numFmtId="1" fontId="6" fillId="0" borderId="1" xfId="40" applyNumberFormat="1" applyBorder="1" applyAlignment="1" applyProtection="1">
      <alignment vertical="top"/>
      <protection locked="0"/>
    </xf>
    <xf numFmtId="173" fontId="33" fillId="0" borderId="1" xfId="0" applyNumberFormat="1" applyFont="1" applyFill="1" applyBorder="1"/>
    <xf numFmtId="1" fontId="33" fillId="35" borderId="1" xfId="0" applyNumberFormat="1" applyFont="1" applyFill="1" applyBorder="1" applyAlignment="1" applyProtection="1">
      <alignment vertical="top"/>
      <protection hidden="1"/>
    </xf>
    <xf numFmtId="0" fontId="17" fillId="29" borderId="18" xfId="0" applyFont="1" applyFill="1" applyBorder="1" applyAlignment="1">
      <alignment horizontal="center" textRotation="45"/>
    </xf>
    <xf numFmtId="0" fontId="17" fillId="29" borderId="21" xfId="0" applyFont="1" applyFill="1" applyBorder="1" applyAlignment="1">
      <alignment horizontal="center" textRotation="45"/>
    </xf>
    <xf numFmtId="0" fontId="17" fillId="29" borderId="41" xfId="0" applyFont="1" applyFill="1" applyBorder="1" applyAlignment="1">
      <alignment horizontal="center" textRotation="45"/>
    </xf>
    <xf numFmtId="0" fontId="6" fillId="29" borderId="19" xfId="40" applyFont="1" applyFill="1" applyBorder="1" applyAlignment="1">
      <alignment horizontal="left" vertical="center" wrapText="1"/>
    </xf>
    <xf numFmtId="0" fontId="6" fillId="29" borderId="20" xfId="40" applyFont="1" applyFill="1" applyBorder="1" applyAlignment="1">
      <alignment horizontal="left" vertical="center" wrapText="1"/>
    </xf>
    <xf numFmtId="0" fontId="6" fillId="29" borderId="23" xfId="40" applyFont="1" applyFill="1" applyBorder="1" applyAlignment="1">
      <alignment horizontal="left" vertical="center" wrapText="1"/>
    </xf>
    <xf numFmtId="0" fontId="6" fillId="29" borderId="24" xfId="40" applyFont="1" applyFill="1" applyBorder="1" applyAlignment="1">
      <alignment horizontal="left" vertical="center" wrapText="1"/>
    </xf>
    <xf numFmtId="0" fontId="24" fillId="27" borderId="0" xfId="40" applyFont="1" applyFill="1" applyAlignment="1">
      <alignment horizontal="center"/>
    </xf>
    <xf numFmtId="0" fontId="6" fillId="28" borderId="15" xfId="40" applyFont="1" applyFill="1" applyBorder="1" applyAlignment="1">
      <alignment horizontal="left" vertical="center" wrapText="1"/>
    </xf>
    <xf numFmtId="0" fontId="6" fillId="28" borderId="16" xfId="40" applyFont="1" applyFill="1" applyBorder="1" applyAlignment="1">
      <alignment horizontal="left" vertical="center" wrapText="1"/>
    </xf>
    <xf numFmtId="0" fontId="6" fillId="28" borderId="17" xfId="40" applyFont="1" applyFill="1" applyBorder="1" applyAlignment="1">
      <alignment horizontal="left" vertical="center" wrapText="1"/>
    </xf>
    <xf numFmtId="0" fontId="6" fillId="27" borderId="0" xfId="40" applyFont="1" applyFill="1" applyAlignment="1">
      <alignment horizontal="left" wrapText="1"/>
    </xf>
    <xf numFmtId="0" fontId="17" fillId="0" borderId="42" xfId="0" applyFont="1" applyFill="1" applyBorder="1" applyAlignment="1">
      <alignment horizontal="center" textRotation="45"/>
    </xf>
    <xf numFmtId="0" fontId="17" fillId="0" borderId="21" xfId="0" applyFont="1" applyFill="1" applyBorder="1" applyAlignment="1">
      <alignment horizontal="center" textRotation="45"/>
    </xf>
    <xf numFmtId="0" fontId="17" fillId="0" borderId="25" xfId="0" applyFont="1" applyFill="1" applyBorder="1" applyAlignment="1">
      <alignment horizontal="center" textRotation="45"/>
    </xf>
    <xf numFmtId="0" fontId="6" fillId="30" borderId="23" xfId="40" applyFont="1" applyFill="1" applyBorder="1" applyAlignment="1">
      <alignment horizontal="left" vertical="center" wrapText="1"/>
    </xf>
    <xf numFmtId="0" fontId="6" fillId="30" borderId="24" xfId="40" applyFont="1" applyFill="1" applyBorder="1" applyAlignment="1">
      <alignment horizontal="left" vertical="center" wrapText="1"/>
    </xf>
    <xf numFmtId="0" fontId="6" fillId="30" borderId="26" xfId="40" applyFont="1" applyFill="1" applyBorder="1" applyAlignment="1">
      <alignment horizontal="left" vertical="center" wrapText="1"/>
    </xf>
    <xf numFmtId="0" fontId="6" fillId="30" borderId="27" xfId="40" applyFont="1" applyFill="1" applyBorder="1" applyAlignment="1">
      <alignment horizontal="left" vertical="center" wrapText="1"/>
    </xf>
    <xf numFmtId="0" fontId="17" fillId="28" borderId="1" xfId="40" applyFont="1" applyFill="1" applyBorder="1" applyAlignment="1">
      <alignment horizontal="left"/>
    </xf>
    <xf numFmtId="0" fontId="6" fillId="0" borderId="1" xfId="40" applyBorder="1" applyAlignment="1" applyProtection="1">
      <alignment horizontal="left"/>
      <protection locked="0"/>
    </xf>
    <xf numFmtId="0" fontId="6" fillId="32" borderId="1" xfId="40" applyFont="1" applyFill="1" applyBorder="1" applyAlignment="1" applyProtection="1">
      <alignment horizontal="left"/>
      <protection locked="0"/>
    </xf>
    <xf numFmtId="0" fontId="17" fillId="28" borderId="14" xfId="40" applyFont="1" applyFill="1" applyBorder="1" applyAlignment="1">
      <alignment horizontal="left" vertical="top"/>
    </xf>
    <xf numFmtId="0" fontId="17" fillId="28" borderId="28" xfId="40" applyFont="1" applyFill="1" applyBorder="1" applyAlignment="1">
      <alignment horizontal="left" vertical="top"/>
    </xf>
    <xf numFmtId="0" fontId="6" fillId="0" borderId="14" xfId="40" applyFont="1" applyBorder="1" applyAlignment="1" applyProtection="1">
      <alignment horizontal="left" vertical="top" wrapText="1"/>
      <protection locked="0"/>
    </xf>
    <xf numFmtId="0" fontId="6" fillId="0" borderId="23" xfId="40" applyFont="1" applyBorder="1" applyAlignment="1" applyProtection="1">
      <alignment horizontal="left" vertical="top" wrapText="1"/>
      <protection locked="0"/>
    </xf>
    <xf numFmtId="0" fontId="6" fillId="0" borderId="28" xfId="40" applyFont="1" applyBorder="1" applyAlignment="1" applyProtection="1">
      <alignment horizontal="left" vertical="top" wrapText="1"/>
      <protection locked="0"/>
    </xf>
    <xf numFmtId="0" fontId="28" fillId="0" borderId="15" xfId="40" applyFont="1" applyBorder="1" applyAlignment="1">
      <alignment horizontal="center"/>
    </xf>
    <xf numFmtId="0" fontId="28" fillId="0" borderId="16" xfId="40" applyFont="1" applyBorder="1" applyAlignment="1">
      <alignment horizontal="center"/>
    </xf>
    <xf numFmtId="0" fontId="28" fillId="0" borderId="17" xfId="40" applyFont="1" applyBorder="1" applyAlignment="1">
      <alignment horizontal="center"/>
    </xf>
    <xf numFmtId="0" fontId="6" fillId="0" borderId="14" xfId="40" applyBorder="1" applyAlignment="1" applyProtection="1">
      <alignment horizontal="left"/>
      <protection locked="0"/>
    </xf>
    <xf numFmtId="0" fontId="6" fillId="0" borderId="28" xfId="40" applyBorder="1" applyAlignment="1" applyProtection="1">
      <alignment horizontal="left"/>
      <protection locked="0"/>
    </xf>
    <xf numFmtId="0" fontId="17" fillId="28" borderId="14" xfId="40" applyFont="1" applyFill="1" applyBorder="1" applyAlignment="1">
      <alignment horizontal="left"/>
    </xf>
    <xf numFmtId="0" fontId="17" fillId="28" borderId="28" xfId="40" applyFont="1" applyFill="1" applyBorder="1" applyAlignment="1">
      <alignment horizontal="left"/>
    </xf>
    <xf numFmtId="0" fontId="6" fillId="0" borderId="14" xfId="40" applyFont="1" applyBorder="1" applyAlignment="1" applyProtection="1">
      <alignment horizontal="left"/>
      <protection locked="0"/>
    </xf>
    <xf numFmtId="0" fontId="30" fillId="33" borderId="33" xfId="0" applyFont="1" applyFill="1" applyBorder="1" applyAlignment="1">
      <alignment horizontal="left" vertical="top" wrapText="1" readingOrder="1"/>
    </xf>
    <xf numFmtId="0" fontId="30" fillId="33" borderId="0" xfId="0" applyFont="1" applyFill="1" applyBorder="1" applyAlignment="1">
      <alignment horizontal="left" vertical="top" wrapText="1" readingOrder="1"/>
    </xf>
    <xf numFmtId="0" fontId="30" fillId="33" borderId="34" xfId="0" applyFont="1" applyFill="1" applyBorder="1" applyAlignment="1">
      <alignment horizontal="left" vertical="top" wrapText="1" readingOrder="1"/>
    </xf>
    <xf numFmtId="0" fontId="17" fillId="28" borderId="1" xfId="40" applyFont="1" applyFill="1" applyBorder="1" applyAlignment="1">
      <alignment horizontal="center"/>
    </xf>
    <xf numFmtId="0" fontId="17" fillId="28" borderId="14" xfId="40" applyFont="1" applyFill="1" applyBorder="1" applyAlignment="1">
      <alignment horizontal="left" vertical="center"/>
    </xf>
    <xf numFmtId="0" fontId="17" fillId="28" borderId="28" xfId="40" applyFont="1" applyFill="1" applyBorder="1" applyAlignment="1">
      <alignment horizontal="left" vertical="center"/>
    </xf>
    <xf numFmtId="0" fontId="6" fillId="0" borderId="1" xfId="40" applyBorder="1" applyAlignment="1" applyProtection="1">
      <alignment horizontal="center"/>
      <protection locked="0"/>
    </xf>
    <xf numFmtId="0" fontId="17" fillId="28" borderId="14" xfId="40" applyFont="1" applyFill="1" applyBorder="1" applyAlignment="1">
      <alignment horizontal="center"/>
    </xf>
    <xf numFmtId="0" fontId="17" fillId="28" borderId="23" xfId="40" applyFont="1" applyFill="1" applyBorder="1" applyAlignment="1">
      <alignment horizontal="center"/>
    </xf>
    <xf numFmtId="0" fontId="17" fillId="28" borderId="28" xfId="40" applyFont="1" applyFill="1" applyBorder="1" applyAlignment="1">
      <alignment horizontal="center"/>
    </xf>
    <xf numFmtId="0" fontId="6" fillId="0" borderId="23" xfId="40" applyFont="1" applyBorder="1" applyAlignment="1" applyProtection="1">
      <alignment horizontal="left"/>
      <protection locked="0"/>
    </xf>
    <xf numFmtId="0" fontId="6" fillId="0" borderId="28" xfId="40" applyFont="1" applyBorder="1" applyAlignment="1" applyProtection="1">
      <alignment horizontal="left"/>
      <protection locked="0"/>
    </xf>
    <xf numFmtId="0" fontId="6" fillId="34" borderId="1" xfId="40" applyFill="1" applyBorder="1" applyAlignment="1">
      <alignment horizontal="center" vertical="top" wrapText="1"/>
    </xf>
    <xf numFmtId="0" fontId="6" fillId="0" borderId="1" xfId="40" applyFont="1" applyFill="1" applyBorder="1" applyAlignment="1" applyProtection="1">
      <alignment horizontal="left" vertical="top" wrapText="1"/>
      <protection locked="0"/>
    </xf>
    <xf numFmtId="0" fontId="6" fillId="0" borderId="14" xfId="40" applyFont="1" applyFill="1" applyBorder="1" applyAlignment="1" applyProtection="1">
      <alignment horizontal="left" vertical="top" wrapText="1"/>
      <protection locked="0"/>
    </xf>
    <xf numFmtId="0" fontId="6" fillId="0" borderId="23" xfId="40" applyFont="1" applyFill="1" applyBorder="1" applyAlignment="1" applyProtection="1">
      <alignment horizontal="left" vertical="top" wrapText="1"/>
      <protection locked="0"/>
    </xf>
    <xf numFmtId="0" fontId="6" fillId="0" borderId="28" xfId="40" applyFont="1" applyFill="1" applyBorder="1" applyAlignment="1" applyProtection="1">
      <alignment horizontal="left" vertical="top" wrapText="1"/>
      <protection locked="0"/>
    </xf>
    <xf numFmtId="0" fontId="17" fillId="0" borderId="14" xfId="0" applyFont="1" applyBorder="1" applyAlignment="1">
      <alignment horizontal="left" vertical="center" wrapText="1"/>
    </xf>
    <xf numFmtId="0" fontId="17" fillId="0" borderId="23" xfId="0" applyFont="1" applyBorder="1" applyAlignment="1">
      <alignment horizontal="left" vertical="center" wrapText="1"/>
    </xf>
    <xf numFmtId="0" fontId="17" fillId="0" borderId="28" xfId="0" applyFont="1" applyBorder="1" applyAlignment="1">
      <alignment horizontal="left" vertical="center" wrapText="1"/>
    </xf>
    <xf numFmtId="0" fontId="35" fillId="0" borderId="0" xfId="40" applyFont="1" applyFill="1" applyAlignment="1">
      <alignment horizontal="center"/>
    </xf>
    <xf numFmtId="0" fontId="17" fillId="0" borderId="1" xfId="40" applyFont="1" applyFill="1" applyBorder="1" applyAlignment="1">
      <alignment horizontal="left" wrapText="1"/>
    </xf>
    <xf numFmtId="0" fontId="17" fillId="35" borderId="37" xfId="40" applyFont="1" applyFill="1" applyBorder="1" applyAlignment="1">
      <alignment horizontal="center" wrapText="1"/>
    </xf>
    <xf numFmtId="0" fontId="17" fillId="35" borderId="38" xfId="40" applyFont="1" applyFill="1" applyBorder="1" applyAlignment="1">
      <alignment horizontal="center" wrapText="1"/>
    </xf>
    <xf numFmtId="0" fontId="17" fillId="35" borderId="15" xfId="40" applyFont="1" applyFill="1" applyBorder="1" applyAlignment="1">
      <alignment horizontal="center"/>
    </xf>
    <xf numFmtId="0" fontId="17" fillId="35" borderId="16" xfId="40" applyFont="1" applyFill="1" applyBorder="1" applyAlignment="1">
      <alignment horizontal="center"/>
    </xf>
    <xf numFmtId="0" fontId="17" fillId="35" borderId="17" xfId="40" applyFont="1" applyFill="1" applyBorder="1" applyAlignment="1">
      <alignment horizontal="center"/>
    </xf>
    <xf numFmtId="0" fontId="17" fillId="0" borderId="37" xfId="40" applyFont="1" applyBorder="1" applyAlignment="1">
      <alignment horizontal="center" wrapText="1"/>
    </xf>
    <xf numFmtId="0" fontId="17" fillId="0" borderId="40" xfId="40" applyFont="1" applyBorder="1" applyAlignment="1">
      <alignment horizontal="center" wrapText="1"/>
    </xf>
    <xf numFmtId="0" fontId="17" fillId="0" borderId="38" xfId="40" applyFont="1" applyBorder="1" applyAlignment="1">
      <alignment horizontal="center" wrapText="1"/>
    </xf>
    <xf numFmtId="0" fontId="7" fillId="0" borderId="15" xfId="40" applyFont="1" applyBorder="1" applyAlignment="1">
      <alignment wrapText="1"/>
    </xf>
    <xf numFmtId="0" fontId="7" fillId="0" borderId="17" xfId="40" applyFont="1" applyBorder="1" applyAlignment="1">
      <alignment wrapText="1"/>
    </xf>
    <xf numFmtId="0" fontId="7" fillId="0" borderId="16" xfId="40" applyFont="1" applyBorder="1" applyAlignment="1">
      <alignment wrapText="1"/>
    </xf>
    <xf numFmtId="0" fontId="43" fillId="0" borderId="15" xfId="40" applyFont="1" applyBorder="1" applyAlignment="1">
      <alignment wrapText="1"/>
    </xf>
    <xf numFmtId="0" fontId="43" fillId="0" borderId="17" xfId="40" applyFont="1" applyBorder="1" applyAlignment="1">
      <alignment wrapText="1"/>
    </xf>
    <xf numFmtId="0" fontId="43" fillId="0" borderId="15" xfId="40" applyFont="1" applyBorder="1"/>
    <xf numFmtId="0" fontId="43" fillId="0" borderId="17" xfId="40" applyFont="1" applyBorder="1"/>
    <xf numFmtId="0" fontId="6" fillId="0" borderId="35" xfId="0" applyFont="1" applyBorder="1" applyAlignment="1">
      <alignment horizontal="left" vertical="center" wrapText="1"/>
    </xf>
    <xf numFmtId="0" fontId="6" fillId="0" borderId="22" xfId="0" applyFont="1" applyBorder="1" applyAlignment="1">
      <alignment horizontal="left" vertical="center" wrapText="1"/>
    </xf>
    <xf numFmtId="0" fontId="6" fillId="0" borderId="36" xfId="0" applyFont="1" applyBorder="1" applyAlignment="1">
      <alignment horizontal="left" vertical="center" wrapText="1"/>
    </xf>
    <xf numFmtId="0" fontId="6" fillId="0" borderId="22" xfId="40" applyFont="1" applyBorder="1" applyAlignment="1">
      <alignment horizontal="left" wrapText="1"/>
    </xf>
    <xf numFmtId="0" fontId="0" fillId="0" borderId="31" xfId="0" applyNumberFormat="1" applyBorder="1" applyAlignment="1" applyProtection="1">
      <alignment wrapText="1"/>
      <protection locked="0"/>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32" xfId="0" applyFont="1" applyFill="1" applyBorder="1" applyAlignment="1">
      <alignment horizontal="left" vertical="center" wrapText="1"/>
    </xf>
    <xf numFmtId="0" fontId="6" fillId="0" borderId="35"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17" fillId="0" borderId="32" xfId="0" applyFont="1" applyBorder="1" applyAlignment="1">
      <alignment horizontal="left" vertical="center" wrapText="1"/>
    </xf>
    <xf numFmtId="0" fontId="6" fillId="0" borderId="35" xfId="0" applyFont="1" applyBorder="1" applyAlignment="1">
      <alignment horizontal="left" wrapText="1"/>
    </xf>
    <xf numFmtId="0" fontId="6" fillId="0" borderId="22" xfId="0" applyFont="1" applyBorder="1" applyAlignment="1">
      <alignment horizontal="left" wrapText="1"/>
    </xf>
    <xf numFmtId="0" fontId="6" fillId="0" borderId="33" xfId="0" applyFont="1" applyBorder="1" applyAlignment="1">
      <alignment horizontal="left" vertical="center" wrapText="1"/>
    </xf>
    <xf numFmtId="0" fontId="6" fillId="0" borderId="0" xfId="0" applyFont="1" applyBorder="1" applyAlignment="1">
      <alignment horizontal="left" vertical="center" wrapText="1"/>
    </xf>
    <xf numFmtId="0" fontId="6" fillId="0" borderId="34" xfId="0" applyFont="1" applyBorder="1" applyAlignment="1">
      <alignment horizontal="left" vertical="center" wrapText="1"/>
    </xf>
    <xf numFmtId="0" fontId="29" fillId="0" borderId="0" xfId="40" applyFont="1" applyAlignment="1">
      <alignment horizontal="center"/>
    </xf>
    <xf numFmtId="0" fontId="17" fillId="0" borderId="22" xfId="40" applyFont="1" applyBorder="1" applyAlignment="1">
      <alignment horizontal="center"/>
    </xf>
    <xf numFmtId="0" fontId="33" fillId="0" borderId="23" xfId="0" applyFont="1" applyBorder="1" applyAlignment="1">
      <alignment horizontal="left" vertical="center" wrapText="1"/>
    </xf>
  </cellXfs>
  <cellStyles count="98">
    <cellStyle name="20% - Accent1 2" xfId="1"/>
    <cellStyle name="20% - Accent1 2 2" xfId="69"/>
    <cellStyle name="20% - Accent2 2" xfId="2"/>
    <cellStyle name="20% - Accent2 2 2" xfId="70"/>
    <cellStyle name="20% - Accent3 2" xfId="3"/>
    <cellStyle name="20% - Accent3 2 2" xfId="71"/>
    <cellStyle name="20% - Accent4 2" xfId="4"/>
    <cellStyle name="20% - Accent4 2 2" xfId="72"/>
    <cellStyle name="20% - Accent5 2" xfId="5"/>
    <cellStyle name="20% - Accent5 2 2" xfId="73"/>
    <cellStyle name="20% - Accent6 2" xfId="6"/>
    <cellStyle name="20% - Accent6 2 2" xfId="74"/>
    <cellStyle name="40% - Accent1 2" xfId="7"/>
    <cellStyle name="40% - Accent1 2 2" xfId="75"/>
    <cellStyle name="40% - Accent2 2" xfId="8"/>
    <cellStyle name="40% - Accent2 2 2" xfId="76"/>
    <cellStyle name="40% - Accent3 2" xfId="9"/>
    <cellStyle name="40% - Accent3 2 2" xfId="77"/>
    <cellStyle name="40% - Accent4 2" xfId="10"/>
    <cellStyle name="40% - Accent4 2 2" xfId="78"/>
    <cellStyle name="40% - Accent5 2" xfId="11"/>
    <cellStyle name="40% - Accent5 2 2" xfId="79"/>
    <cellStyle name="40% - Accent6 2" xfId="12"/>
    <cellStyle name="40% - Accent6 2 2" xfId="80"/>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67" builtinId="3"/>
    <cellStyle name="Comma 2" xfId="28"/>
    <cellStyle name="DateTime" xfId="29"/>
    <cellStyle name="DateTime 2" xfId="81"/>
    <cellStyle name="Euro" xfId="30"/>
    <cellStyle name="Explanatory Text 2" xfId="31"/>
    <cellStyle name="Good 2" xfId="32"/>
    <cellStyle name="Heading 1 2" xfId="33"/>
    <cellStyle name="Heading 2 2" xfId="34"/>
    <cellStyle name="Heading 3 2" xfId="35"/>
    <cellStyle name="Heading 4 2" xfId="36"/>
    <cellStyle name="Hyperlink" xfId="68" builtinId="8"/>
    <cellStyle name="Hyperlink 2" xfId="82"/>
    <cellStyle name="Input 2" xfId="37"/>
    <cellStyle name="Linked Cell 2" xfId="38"/>
    <cellStyle name="Neutral 2" xfId="39"/>
    <cellStyle name="Normal" xfId="0" builtinId="0"/>
    <cellStyle name="Normal 2" xfId="40"/>
    <cellStyle name="Normal 3" xfId="83"/>
    <cellStyle name="Note 2" xfId="41"/>
    <cellStyle name="Note 2 2" xfId="84"/>
    <cellStyle name="Output 2" xfId="42"/>
    <cellStyle name="Percent 2" xfId="43"/>
    <cellStyle name="Percent 2 2" xfId="44"/>
    <cellStyle name="Percent 2 3" xfId="85"/>
    <cellStyle name="Standard_Bsp-Datenaustausch_S&amp;U" xfId="45"/>
    <cellStyle name="Style 21" xfId="46"/>
    <cellStyle name="Style 22" xfId="47"/>
    <cellStyle name="Style 23" xfId="48"/>
    <cellStyle name="Style 23 2" xfId="86"/>
    <cellStyle name="Style 24" xfId="49"/>
    <cellStyle name="Style 24 2" xfId="87"/>
    <cellStyle name="Style 25" xfId="50"/>
    <cellStyle name="Style 25 2" xfId="88"/>
    <cellStyle name="Style 26" xfId="51"/>
    <cellStyle name="Style 26 2" xfId="89"/>
    <cellStyle name="Style 27" xfId="52"/>
    <cellStyle name="Style 27 2" xfId="90"/>
    <cellStyle name="Style 28" xfId="53"/>
    <cellStyle name="Style 28 2" xfId="91"/>
    <cellStyle name="Style 29" xfId="54"/>
    <cellStyle name="Style 29 2" xfId="92"/>
    <cellStyle name="Style 30" xfId="55"/>
    <cellStyle name="Style 30 2" xfId="93"/>
    <cellStyle name="Style 31" xfId="56"/>
    <cellStyle name="Style 31 2" xfId="94"/>
    <cellStyle name="Style 32" xfId="57"/>
    <cellStyle name="Style 32 2" xfId="95"/>
    <cellStyle name="Style 33" xfId="58"/>
    <cellStyle name="Style 33 2" xfId="96"/>
    <cellStyle name="Style 34" xfId="59"/>
    <cellStyle name="Style 35" xfId="60"/>
    <cellStyle name="Style 36" xfId="61"/>
    <cellStyle name="text" xfId="62"/>
    <cellStyle name="Title 2" xfId="63"/>
    <cellStyle name="Total 2" xfId="64"/>
    <cellStyle name="Warning Text 2" xfId="65"/>
    <cellStyle name="wissenschaft-Eingabe" xfId="66"/>
    <cellStyle name="wissenschaft-Eingabe 2" xfId="97"/>
  </cellStyles>
  <dxfs count="4">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27</xdr:row>
      <xdr:rowOff>38100</xdr:rowOff>
    </xdr:from>
    <xdr:to>
      <xdr:col>13</xdr:col>
      <xdr:colOff>0</xdr:colOff>
      <xdr:row>41</xdr:row>
      <xdr:rowOff>28575</xdr:rowOff>
    </xdr:to>
    <xdr:sp macro="" textlink="">
      <xdr:nvSpPr>
        <xdr:cNvPr id="2" name="TextBox 1"/>
        <xdr:cNvSpPr txBox="1"/>
      </xdr:nvSpPr>
      <xdr:spPr>
        <a:xfrm>
          <a:off x="771525" y="6911340"/>
          <a:ext cx="7846695" cy="233743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xdr:colOff>
          <xdr:row>16</xdr:row>
          <xdr:rowOff>76200</xdr:rowOff>
        </xdr:from>
        <xdr:to>
          <xdr:col>3</xdr:col>
          <xdr:colOff>809625</xdr:colOff>
          <xdr:row>16</xdr:row>
          <xdr:rowOff>276225</xdr:rowOff>
        </xdr:to>
        <xdr:sp macro="" textlink="">
          <xdr:nvSpPr>
            <xdr:cNvPr id="6145" name="Process"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981075</xdr:colOff>
          <xdr:row>16</xdr:row>
          <xdr:rowOff>76200</xdr:rowOff>
        </xdr:from>
        <xdr:to>
          <xdr:col>3</xdr:col>
          <xdr:colOff>1857375</xdr:colOff>
          <xdr:row>16</xdr:row>
          <xdr:rowOff>276225</xdr:rowOff>
        </xdr:to>
        <xdr:sp macro="" textlink="">
          <xdr:nvSpPr>
            <xdr:cNvPr id="6146" name="CheckBox1"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2228850</xdr:colOff>
          <xdr:row>16</xdr:row>
          <xdr:rowOff>76200</xdr:rowOff>
        </xdr:from>
        <xdr:to>
          <xdr:col>3</xdr:col>
          <xdr:colOff>3181350</xdr:colOff>
          <xdr:row>16</xdr:row>
          <xdr:rowOff>276225</xdr:rowOff>
        </xdr:to>
        <xdr:sp macro="" textlink="">
          <xdr:nvSpPr>
            <xdr:cNvPr id="6147" name="CheckBox2"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3419475</xdr:colOff>
          <xdr:row>16</xdr:row>
          <xdr:rowOff>76200</xdr:rowOff>
        </xdr:from>
        <xdr:to>
          <xdr:col>4</xdr:col>
          <xdr:colOff>704850</xdr:colOff>
          <xdr:row>16</xdr:row>
          <xdr:rowOff>276225</xdr:rowOff>
        </xdr:to>
        <xdr:sp macro="" textlink="">
          <xdr:nvSpPr>
            <xdr:cNvPr id="6148" name="CheckBox3"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11</xdr:col>
      <xdr:colOff>510785</xdr:colOff>
      <xdr:row>21</xdr:row>
      <xdr:rowOff>137887</xdr:rowOff>
    </xdr:to>
    <xdr:grpSp>
      <xdr:nvGrpSpPr>
        <xdr:cNvPr id="26" name="Group 25"/>
        <xdr:cNvGrpSpPr/>
      </xdr:nvGrpSpPr>
      <xdr:grpSpPr>
        <a:xfrm>
          <a:off x="0" y="304800"/>
          <a:ext cx="7246321" cy="3833587"/>
          <a:chOff x="0" y="304800"/>
          <a:chExt cx="7246321" cy="3833587"/>
        </a:xfrm>
      </xdr:grpSpPr>
      <xdr:grpSp>
        <xdr:nvGrpSpPr>
          <xdr:cNvPr id="2" name="Legend"/>
          <xdr:cNvGrpSpPr/>
        </xdr:nvGrpSpPr>
        <xdr:grpSpPr>
          <a:xfrm>
            <a:off x="0"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ground</a:t>
            </a:r>
            <a:endParaRPr lang="en-US" sz="8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Upstream Emssion Data 1"/>
          <xdr:cNvSpPr/>
        </xdr:nvSpPr>
        <xdr:spPr>
          <a:xfrm>
            <a:off x="435424" y="773176"/>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Coal, cleaned</a:t>
            </a:r>
          </a:p>
        </xdr:txBody>
      </xdr:sp>
      <xdr:grpSp>
        <xdr:nvGrpSpPr>
          <xdr:cNvPr id="18" name="Boundary Group"/>
          <xdr:cNvGrpSpPr/>
        </xdr:nvGrpSpPr>
        <xdr:grpSpPr>
          <a:xfrm>
            <a:off x="3569607" y="304800"/>
            <a:ext cx="3676714" cy="2940708"/>
            <a:chOff x="3556000" y="304800"/>
            <a:chExt cx="3660385" cy="2940708"/>
          </a:xfrm>
        </xdr:grpSpPr>
        <xdr:sp macro="" textlink="">
          <xdr:nvSpPr>
            <xdr:cNvPr id="8" name="Boundary Box"/>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Grinding Energy, Surface: System Boundary</a:t>
              </a:r>
            </a:p>
          </xdr:txBody>
        </xdr:sp>
        <xdr:sp macro="" textlink="">
          <xdr:nvSpPr>
            <xdr:cNvPr id="9" name="Process"/>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Surface Grinding</a:t>
              </a:r>
            </a:p>
          </xdr:txBody>
        </xdr:sp>
        <xdr:sp macro="" textlink="">
          <xdr:nvSpPr>
            <xdr:cNvPr id="12" name="Link 1"/>
            <xdr:cNvSpPr/>
          </xdr:nvSpPr>
          <xdr:spPr>
            <a:xfrm>
              <a:off x="3556000" y="304800"/>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sp macro="" textlink="">
          <xdr:nvSpPr>
            <xdr:cNvPr id="15" name="Link 2"/>
            <xdr:cNvSpPr/>
          </xdr:nvSpPr>
          <xdr:spPr>
            <a:xfrm>
              <a:off x="3556000" y="1712976"/>
              <a:ext cx="12700" cy="140817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grpSp>
      <xdr:sp macro="" textlink="">
        <xdr:nvSpPr>
          <xdr:cNvPr id="16" name="Upstream Emssion Data 2"/>
          <xdr:cNvSpPr/>
        </xdr:nvSpPr>
        <xdr:spPr>
          <a:xfrm>
            <a:off x="1579338" y="2181351"/>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Electricity </a:t>
            </a:r>
          </a:p>
        </xdr:txBody>
      </xdr:sp>
      <xdr:cxnSp macro="">
        <xdr:nvCxnSpPr>
          <xdr:cNvPr id="21" name="Straight Connector 20"/>
          <xdr:cNvCxnSpPr/>
        </xdr:nvCxnSpPr>
        <xdr:spPr>
          <a:xfrm>
            <a:off x="1823357" y="1143000"/>
            <a:ext cx="1728107"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2979964" y="2558143"/>
            <a:ext cx="585108" cy="0"/>
          </a:xfrm>
          <a:prstGeom prst="line">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498"/>
  <sheetViews>
    <sheetView zoomScaleNormal="100"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26" t="s">
        <v>26</v>
      </c>
      <c r="B1" s="226"/>
      <c r="C1" s="226"/>
      <c r="D1" s="226"/>
      <c r="E1" s="226"/>
      <c r="F1" s="226"/>
      <c r="G1" s="226"/>
      <c r="H1" s="226"/>
      <c r="I1" s="226"/>
      <c r="J1" s="226"/>
      <c r="K1" s="226"/>
      <c r="L1" s="226"/>
      <c r="M1" s="226"/>
      <c r="N1" s="226"/>
      <c r="O1" s="1"/>
    </row>
    <row r="2" spans="1:27" ht="21" thickBot="1" x14ac:dyDescent="0.35">
      <c r="A2" s="226" t="s">
        <v>27</v>
      </c>
      <c r="B2" s="226"/>
      <c r="C2" s="226"/>
      <c r="D2" s="226"/>
      <c r="E2" s="226"/>
      <c r="F2" s="226"/>
      <c r="G2" s="226"/>
      <c r="H2" s="226"/>
      <c r="I2" s="226"/>
      <c r="J2" s="226"/>
      <c r="K2" s="226"/>
      <c r="L2" s="226"/>
      <c r="M2" s="226"/>
      <c r="N2" s="226"/>
      <c r="O2" s="1"/>
    </row>
    <row r="3" spans="1:27" ht="12.75" customHeight="1" thickBot="1" x14ac:dyDescent="0.25">
      <c r="B3" s="2"/>
      <c r="C3" s="4" t="s">
        <v>28</v>
      </c>
      <c r="D3" s="202" t="str">
        <f>'Data Summary'!D4</f>
        <v>Grinding Energy, Surface</v>
      </c>
      <c r="E3" s="203"/>
      <c r="F3" s="203"/>
      <c r="G3" s="203"/>
      <c r="H3" s="203"/>
      <c r="I3" s="203"/>
      <c r="J3" s="203"/>
      <c r="K3" s="203"/>
      <c r="L3" s="203"/>
      <c r="M3" s="204"/>
      <c r="N3" s="2"/>
      <c r="O3" s="2"/>
    </row>
    <row r="4" spans="1:27" ht="42.75" customHeight="1" thickBot="1" x14ac:dyDescent="0.25">
      <c r="B4" s="2"/>
      <c r="C4" s="4" t="s">
        <v>29</v>
      </c>
      <c r="D4" s="227" t="str">
        <f>'Data Summary'!D6</f>
        <v>The amount of electricity required to power a grinding mill at a surface mine.</v>
      </c>
      <c r="E4" s="228"/>
      <c r="F4" s="228"/>
      <c r="G4" s="228"/>
      <c r="H4" s="228"/>
      <c r="I4" s="228"/>
      <c r="J4" s="228"/>
      <c r="K4" s="228"/>
      <c r="L4" s="228"/>
      <c r="M4" s="229"/>
      <c r="N4" s="2"/>
      <c r="O4" s="2"/>
    </row>
    <row r="5" spans="1:27" ht="39" customHeight="1" thickBot="1" x14ac:dyDescent="0.25">
      <c r="B5" s="2"/>
      <c r="C5" s="4" t="s">
        <v>30</v>
      </c>
      <c r="D5" s="227" t="s">
        <v>251</v>
      </c>
      <c r="E5" s="228"/>
      <c r="F5" s="228"/>
      <c r="G5" s="228"/>
      <c r="H5" s="228"/>
      <c r="I5" s="228"/>
      <c r="J5" s="228"/>
      <c r="K5" s="228"/>
      <c r="L5" s="228"/>
      <c r="M5" s="229"/>
      <c r="N5" s="2"/>
      <c r="O5" s="2"/>
    </row>
    <row r="6" spans="1:27" ht="56.25" customHeight="1" thickBot="1" x14ac:dyDescent="0.25">
      <c r="B6" s="2"/>
      <c r="C6" s="5" t="s">
        <v>31</v>
      </c>
      <c r="D6" s="227" t="s">
        <v>32</v>
      </c>
      <c r="E6" s="228"/>
      <c r="F6" s="228"/>
      <c r="G6" s="228"/>
      <c r="H6" s="228"/>
      <c r="I6" s="228"/>
      <c r="J6" s="228"/>
      <c r="K6" s="228"/>
      <c r="L6" s="228"/>
      <c r="M6" s="229"/>
      <c r="N6" s="2"/>
      <c r="O6" s="2"/>
    </row>
    <row r="7" spans="1:27" x14ac:dyDescent="0.2">
      <c r="B7" s="6" t="s">
        <v>33</v>
      </c>
      <c r="C7" s="6"/>
      <c r="D7" s="6"/>
      <c r="E7" s="6"/>
      <c r="F7" s="6"/>
      <c r="G7" s="6"/>
      <c r="H7" s="6"/>
      <c r="I7" s="6"/>
      <c r="J7" s="6"/>
      <c r="K7" s="6"/>
      <c r="L7" s="6"/>
      <c r="M7" s="6"/>
      <c r="N7" s="2"/>
      <c r="O7" s="2"/>
    </row>
    <row r="8" spans="1:27" ht="13.5" thickBot="1" x14ac:dyDescent="0.25">
      <c r="B8" s="6"/>
      <c r="C8" s="6" t="s">
        <v>34</v>
      </c>
      <c r="D8" s="6" t="s">
        <v>14</v>
      </c>
      <c r="E8" s="6"/>
      <c r="F8" s="6"/>
      <c r="G8" s="6"/>
      <c r="H8" s="6"/>
      <c r="I8" s="6"/>
      <c r="J8" s="6"/>
      <c r="K8" s="6"/>
      <c r="L8" s="6"/>
      <c r="M8" s="6"/>
      <c r="N8" s="2"/>
      <c r="O8" s="2"/>
    </row>
    <row r="9" spans="1:27" s="8" customFormat="1" ht="15" customHeight="1" x14ac:dyDescent="0.2">
      <c r="A9" s="2"/>
      <c r="B9" s="219" t="s">
        <v>35</v>
      </c>
      <c r="C9" s="7" t="s">
        <v>36</v>
      </c>
      <c r="D9" s="222" t="s">
        <v>37</v>
      </c>
      <c r="E9" s="222"/>
      <c r="F9" s="222"/>
      <c r="G9" s="222"/>
      <c r="H9" s="222"/>
      <c r="I9" s="222"/>
      <c r="J9" s="222"/>
      <c r="K9" s="222"/>
      <c r="L9" s="222"/>
      <c r="M9" s="223"/>
      <c r="N9" s="2"/>
      <c r="O9" s="2"/>
      <c r="P9" s="2"/>
      <c r="Q9" s="2"/>
      <c r="R9" s="2"/>
      <c r="S9" s="2"/>
      <c r="T9" s="2"/>
      <c r="U9" s="2"/>
      <c r="V9" s="2"/>
      <c r="W9" s="2"/>
      <c r="X9" s="2"/>
      <c r="Y9" s="2"/>
      <c r="Z9" s="2"/>
      <c r="AA9" s="2"/>
    </row>
    <row r="10" spans="1:27" s="8" customFormat="1" ht="15" customHeight="1" x14ac:dyDescent="0.2">
      <c r="A10" s="2"/>
      <c r="B10" s="220"/>
      <c r="C10" s="9" t="s">
        <v>38</v>
      </c>
      <c r="D10" s="224" t="s">
        <v>39</v>
      </c>
      <c r="E10" s="224"/>
      <c r="F10" s="224"/>
      <c r="G10" s="224"/>
      <c r="H10" s="224"/>
      <c r="I10" s="224"/>
      <c r="J10" s="224"/>
      <c r="K10" s="224"/>
      <c r="L10" s="224"/>
      <c r="M10" s="225"/>
      <c r="N10" s="2"/>
      <c r="O10" s="2"/>
      <c r="P10" s="2"/>
      <c r="Q10" s="2"/>
      <c r="R10" s="2"/>
      <c r="S10" s="2"/>
      <c r="T10" s="2"/>
      <c r="U10" s="2"/>
      <c r="V10" s="2"/>
      <c r="W10" s="2"/>
      <c r="X10" s="2"/>
      <c r="Y10" s="2"/>
      <c r="Z10" s="2"/>
      <c r="AA10" s="2"/>
    </row>
    <row r="11" spans="1:27" s="8" customFormat="1" ht="15" customHeight="1" x14ac:dyDescent="0.2">
      <c r="A11" s="2"/>
      <c r="B11" s="221"/>
      <c r="C11" s="9" t="s">
        <v>40</v>
      </c>
      <c r="D11" s="224" t="s">
        <v>41</v>
      </c>
      <c r="E11" s="224"/>
      <c r="F11" s="224"/>
      <c r="G11" s="224"/>
      <c r="H11" s="224"/>
      <c r="I11" s="224"/>
      <c r="J11" s="224"/>
      <c r="K11" s="224"/>
      <c r="L11" s="224"/>
      <c r="M11" s="225"/>
      <c r="N11" s="2"/>
      <c r="O11" s="2"/>
      <c r="P11" s="2"/>
      <c r="Q11" s="2"/>
      <c r="R11" s="2"/>
      <c r="S11" s="2"/>
      <c r="T11" s="2"/>
      <c r="U11" s="2"/>
      <c r="V11" s="2"/>
      <c r="W11" s="2"/>
      <c r="X11" s="2"/>
      <c r="Y11" s="2"/>
      <c r="Z11" s="2"/>
      <c r="AA11" s="2"/>
    </row>
    <row r="12" spans="1:27" ht="16.5" customHeight="1" x14ac:dyDescent="0.2">
      <c r="B12" s="231" t="s">
        <v>42</v>
      </c>
      <c r="C12" s="10" t="s">
        <v>42</v>
      </c>
      <c r="D12" s="234" t="s">
        <v>245</v>
      </c>
      <c r="E12" s="234"/>
      <c r="F12" s="234"/>
      <c r="G12" s="234"/>
      <c r="H12" s="234"/>
      <c r="I12" s="234"/>
      <c r="J12" s="234"/>
      <c r="K12" s="234"/>
      <c r="L12" s="234"/>
      <c r="M12" s="235"/>
      <c r="N12" s="2"/>
      <c r="O12" s="2"/>
    </row>
    <row r="13" spans="1:27" ht="16.5" customHeight="1" x14ac:dyDescent="0.2">
      <c r="B13" s="232"/>
      <c r="C13" s="10" t="s">
        <v>43</v>
      </c>
      <c r="D13" s="234" t="s">
        <v>44</v>
      </c>
      <c r="E13" s="234"/>
      <c r="F13" s="234"/>
      <c r="G13" s="234"/>
      <c r="H13" s="234"/>
      <c r="I13" s="234"/>
      <c r="J13" s="234"/>
      <c r="K13" s="234"/>
      <c r="L13" s="234"/>
      <c r="M13" s="235"/>
      <c r="N13" s="2"/>
      <c r="O13" s="2"/>
    </row>
    <row r="14" spans="1:27" ht="16.5" customHeight="1" thickBot="1" x14ac:dyDescent="0.25">
      <c r="B14" s="233"/>
      <c r="C14" s="196" t="s">
        <v>45</v>
      </c>
      <c r="D14" s="236" t="s">
        <v>45</v>
      </c>
      <c r="E14" s="236"/>
      <c r="F14" s="236"/>
      <c r="G14" s="236"/>
      <c r="H14" s="236"/>
      <c r="I14" s="236"/>
      <c r="J14" s="236"/>
      <c r="K14" s="236"/>
      <c r="L14" s="236"/>
      <c r="M14" s="237"/>
      <c r="N14" s="2"/>
      <c r="O14" s="2"/>
    </row>
    <row r="15" spans="1:27" x14ac:dyDescent="0.2">
      <c r="B15" s="6"/>
      <c r="C15" s="6"/>
      <c r="D15" s="6"/>
      <c r="E15" s="6"/>
      <c r="F15" s="6"/>
      <c r="G15" s="6"/>
      <c r="H15" s="6"/>
      <c r="I15" s="6"/>
      <c r="J15" s="6"/>
      <c r="K15" s="6"/>
      <c r="L15" s="6"/>
      <c r="M15" s="6"/>
      <c r="N15" s="2"/>
      <c r="O15" s="2"/>
    </row>
    <row r="16" spans="1:27" x14ac:dyDescent="0.2">
      <c r="B16" s="6" t="s">
        <v>214</v>
      </c>
      <c r="C16" s="6"/>
      <c r="D16" s="6"/>
      <c r="E16" s="6"/>
      <c r="F16" s="6"/>
      <c r="G16" s="6"/>
      <c r="H16" s="6"/>
      <c r="I16" s="6"/>
      <c r="J16" s="6"/>
      <c r="K16" s="6"/>
      <c r="L16" s="6"/>
      <c r="M16" s="6"/>
      <c r="N16" s="2"/>
      <c r="O16" s="2"/>
    </row>
    <row r="17" spans="2:16" x14ac:dyDescent="0.2">
      <c r="B17" s="6"/>
      <c r="C17" s="11" t="s">
        <v>215</v>
      </c>
      <c r="D17" s="6"/>
      <c r="E17" s="6"/>
      <c r="F17" s="6"/>
      <c r="G17" s="6"/>
      <c r="H17" s="6"/>
      <c r="I17" s="6"/>
      <c r="J17" s="6"/>
      <c r="K17" s="6"/>
      <c r="L17" s="6"/>
      <c r="M17" s="6"/>
      <c r="N17" s="2"/>
      <c r="O17" s="2"/>
    </row>
    <row r="18" spans="2:16" x14ac:dyDescent="0.2">
      <c r="B18" s="6" t="s">
        <v>216</v>
      </c>
      <c r="C18" s="11"/>
      <c r="D18" s="6"/>
      <c r="E18" s="6"/>
      <c r="F18" s="6"/>
      <c r="G18" s="6"/>
      <c r="H18" s="6"/>
      <c r="I18" s="6"/>
      <c r="J18" s="6"/>
      <c r="K18" s="6"/>
      <c r="L18" s="6"/>
      <c r="M18" s="6"/>
      <c r="N18" s="2"/>
      <c r="O18" s="2"/>
    </row>
    <row r="19" spans="2:16" x14ac:dyDescent="0.2">
      <c r="B19" s="6"/>
      <c r="C19" s="11" t="s">
        <v>217</v>
      </c>
      <c r="D19" s="6"/>
      <c r="E19" s="6"/>
      <c r="F19" s="6"/>
      <c r="G19" s="6"/>
      <c r="H19" s="6"/>
      <c r="I19" s="6"/>
      <c r="J19" s="6"/>
      <c r="K19" s="6"/>
      <c r="L19" s="6"/>
      <c r="M19" s="6"/>
      <c r="N19" s="2"/>
      <c r="O19" s="2"/>
    </row>
    <row r="20" spans="2:16" x14ac:dyDescent="0.2">
      <c r="B20" s="6" t="s">
        <v>46</v>
      </c>
      <c r="C20" s="6"/>
      <c r="D20" s="6"/>
      <c r="E20" s="6"/>
      <c r="F20" s="6"/>
      <c r="G20" s="6"/>
      <c r="H20" s="6"/>
      <c r="I20" s="6"/>
      <c r="J20" s="6"/>
      <c r="K20" s="6"/>
      <c r="L20" s="6"/>
      <c r="M20" s="6"/>
      <c r="N20" s="2"/>
      <c r="O20" s="2"/>
    </row>
    <row r="21" spans="2:16" ht="38.25" customHeight="1" x14ac:dyDescent="0.2">
      <c r="B21" s="6"/>
      <c r="C21" s="230" t="str">
        <f>"This document should be cited as: NETL (2013). NETL Life Cycle Inventory Data – Unit Process: "&amp;D3&amp;". U.S. Department of Energy, National Energy Technology Laboratory. Last Updated: July 2013 (version 01). www.netl.doe.gov/LCA (http://www.netl.doe.gov/LCA)"</f>
        <v>This document should be cited as: NETL (2013). NETL Life Cycle Inventory Data – Unit Process: Grinding Energy, Surface. U.S. Department of Energy, National Energy Technology Laboratory. Last Updated: July 2013 (version 01). www.netl.doe.gov/LCA (http://www.netl.doe.gov/LCA)</v>
      </c>
      <c r="D21" s="230"/>
      <c r="E21" s="230"/>
      <c r="F21" s="230"/>
      <c r="G21" s="230"/>
      <c r="H21" s="230"/>
      <c r="I21" s="230"/>
      <c r="J21" s="230"/>
      <c r="K21" s="230"/>
      <c r="L21" s="230"/>
      <c r="M21" s="230"/>
      <c r="N21" s="2"/>
      <c r="O21" s="2"/>
    </row>
    <row r="22" spans="2:16" x14ac:dyDescent="0.2">
      <c r="B22" s="6" t="s">
        <v>47</v>
      </c>
      <c r="C22" s="6"/>
      <c r="D22" s="6"/>
      <c r="E22" s="6"/>
      <c r="F22" s="6"/>
      <c r="G22" s="11"/>
      <c r="H22" s="11"/>
      <c r="I22" s="11"/>
      <c r="J22" s="11"/>
      <c r="K22" s="11"/>
      <c r="L22" s="11"/>
      <c r="M22" s="11"/>
      <c r="N22" s="2"/>
      <c r="O22" s="2"/>
    </row>
    <row r="23" spans="2:16" x14ac:dyDescent="0.2">
      <c r="B23" s="11"/>
      <c r="C23" s="11" t="s">
        <v>48</v>
      </c>
      <c r="D23" s="11"/>
      <c r="E23" s="12" t="s">
        <v>49</v>
      </c>
      <c r="F23" s="13"/>
      <c r="G23" s="11" t="s">
        <v>50</v>
      </c>
      <c r="H23" s="11"/>
      <c r="I23" s="11"/>
      <c r="J23" s="11"/>
      <c r="K23" s="11"/>
      <c r="L23" s="11"/>
      <c r="M23" s="11"/>
      <c r="N23" s="2"/>
      <c r="O23" s="2"/>
      <c r="P23" s="11"/>
    </row>
    <row r="24" spans="2:16" x14ac:dyDescent="0.2">
      <c r="B24" s="11"/>
      <c r="C24" s="11" t="s">
        <v>51</v>
      </c>
      <c r="D24" s="11"/>
      <c r="E24" s="11"/>
      <c r="F24" s="11"/>
      <c r="G24" s="11"/>
      <c r="H24" s="11"/>
      <c r="I24" s="11"/>
      <c r="J24" s="11"/>
      <c r="K24" s="11"/>
      <c r="L24" s="11"/>
      <c r="M24" s="11"/>
      <c r="N24" s="2"/>
      <c r="O24" s="2"/>
      <c r="P24" s="11"/>
    </row>
    <row r="25" spans="2:16" x14ac:dyDescent="0.2">
      <c r="B25" s="11"/>
      <c r="C25" s="11" t="s">
        <v>52</v>
      </c>
      <c r="D25" s="11"/>
      <c r="E25" s="11"/>
      <c r="F25" s="11"/>
      <c r="G25" s="11"/>
      <c r="H25" s="11"/>
      <c r="I25" s="11"/>
      <c r="J25" s="11"/>
      <c r="K25" s="11"/>
      <c r="L25" s="11"/>
      <c r="M25" s="11"/>
      <c r="N25" s="11"/>
      <c r="O25" s="11"/>
      <c r="P25" s="11"/>
    </row>
    <row r="26" spans="2:16" x14ac:dyDescent="0.2">
      <c r="B26" s="11"/>
      <c r="C26" s="11"/>
      <c r="D26" s="11"/>
      <c r="E26" s="11"/>
      <c r="F26" s="11"/>
      <c r="G26" s="11"/>
      <c r="H26" s="11"/>
      <c r="I26" s="11"/>
      <c r="J26" s="11"/>
      <c r="K26" s="11"/>
      <c r="L26" s="11"/>
      <c r="M26" s="11"/>
      <c r="N26" s="11"/>
      <c r="O26" s="11"/>
    </row>
    <row r="27" spans="2:16" x14ac:dyDescent="0.2">
      <c r="B27" s="6" t="s">
        <v>53</v>
      </c>
      <c r="C27" s="11"/>
      <c r="D27" s="11"/>
      <c r="E27" s="11"/>
      <c r="F27" s="11"/>
      <c r="G27" s="11"/>
      <c r="H27" s="11"/>
      <c r="I27" s="11"/>
      <c r="J27" s="11"/>
      <c r="K27" s="11"/>
      <c r="L27" s="11"/>
      <c r="M27" s="11"/>
      <c r="N27" s="11"/>
      <c r="O27" s="11"/>
    </row>
    <row r="28" spans="2:16" x14ac:dyDescent="0.2">
      <c r="B28" s="11"/>
      <c r="C28" s="11"/>
      <c r="D28" s="11"/>
      <c r="E28" s="11"/>
      <c r="F28" s="11"/>
      <c r="G28" s="11"/>
      <c r="H28" s="11"/>
      <c r="I28" s="11"/>
      <c r="J28" s="11"/>
      <c r="K28" s="11"/>
      <c r="L28" s="11"/>
      <c r="M28" s="11"/>
      <c r="N28" s="11"/>
      <c r="O28" s="11"/>
    </row>
    <row r="29" spans="2:16" x14ac:dyDescent="0.2">
      <c r="B29" s="11"/>
      <c r="C29" s="11"/>
      <c r="D29" s="11"/>
      <c r="E29" s="11"/>
      <c r="F29" s="11"/>
      <c r="G29" s="11"/>
      <c r="H29" s="11"/>
      <c r="I29" s="11"/>
      <c r="J29" s="11"/>
      <c r="K29" s="11"/>
      <c r="L29" s="11"/>
      <c r="M29" s="11"/>
      <c r="N29" s="11"/>
      <c r="O29" s="11"/>
    </row>
    <row r="30" spans="2:16" x14ac:dyDescent="0.2">
      <c r="B30" s="11"/>
      <c r="C30" s="11"/>
      <c r="D30" s="11"/>
      <c r="E30" s="11"/>
      <c r="F30" s="11"/>
      <c r="G30" s="11"/>
      <c r="H30" s="11"/>
      <c r="I30" s="11"/>
      <c r="J30" s="11"/>
      <c r="K30" s="11"/>
      <c r="L30" s="11"/>
      <c r="M30" s="11"/>
      <c r="N30" s="11"/>
      <c r="O30" s="11"/>
    </row>
    <row r="31" spans="2:16" x14ac:dyDescent="0.2">
      <c r="B31" s="11"/>
      <c r="C31" s="11"/>
      <c r="D31" s="11"/>
      <c r="E31" s="11"/>
      <c r="F31" s="11"/>
      <c r="G31" s="11"/>
      <c r="H31" s="11"/>
      <c r="I31" s="11"/>
      <c r="J31" s="11"/>
      <c r="K31" s="11"/>
      <c r="L31" s="11"/>
      <c r="M31" s="11"/>
      <c r="N31" s="11"/>
      <c r="O31" s="11"/>
    </row>
    <row r="32" spans="2:16" x14ac:dyDescent="0.2">
      <c r="B32" s="11"/>
      <c r="C32" s="11"/>
      <c r="D32" s="11"/>
      <c r="E32" s="11"/>
      <c r="F32" s="11"/>
      <c r="G32" s="11"/>
      <c r="H32" s="11"/>
      <c r="I32" s="11"/>
      <c r="J32" s="11"/>
      <c r="K32" s="11"/>
      <c r="L32" s="11"/>
      <c r="M32" s="11"/>
      <c r="N32" s="11"/>
      <c r="O32" s="11"/>
    </row>
    <row r="33" spans="2:15" x14ac:dyDescent="0.2">
      <c r="B33" s="11"/>
      <c r="C33" s="11"/>
      <c r="D33" s="11"/>
      <c r="E33" s="11"/>
      <c r="F33" s="11"/>
      <c r="G33" s="11"/>
      <c r="H33" s="11"/>
      <c r="I33" s="11"/>
      <c r="J33" s="11"/>
      <c r="K33" s="11"/>
      <c r="L33" s="11"/>
      <c r="M33" s="11"/>
      <c r="N33" s="11"/>
      <c r="O33" s="11"/>
    </row>
    <row r="34" spans="2:15" x14ac:dyDescent="0.2">
      <c r="B34" s="11"/>
      <c r="C34" s="11"/>
      <c r="D34" s="11"/>
      <c r="E34" s="11"/>
      <c r="F34" s="11"/>
      <c r="G34" s="11"/>
      <c r="H34" s="11"/>
      <c r="I34" s="11"/>
      <c r="J34" s="11"/>
      <c r="K34" s="11"/>
      <c r="L34" s="11"/>
      <c r="M34" s="11"/>
      <c r="N34" s="11"/>
      <c r="O34" s="11"/>
    </row>
    <row r="35" spans="2:15" x14ac:dyDescent="0.2">
      <c r="B35" s="11"/>
      <c r="C35" s="11"/>
      <c r="D35" s="11"/>
      <c r="E35" s="11"/>
      <c r="F35" s="11"/>
      <c r="G35" s="11"/>
      <c r="H35" s="11"/>
      <c r="I35" s="11"/>
      <c r="J35" s="11"/>
      <c r="K35" s="11"/>
      <c r="L35" s="11"/>
      <c r="M35" s="11"/>
      <c r="N35" s="11"/>
      <c r="O35" s="11"/>
    </row>
    <row r="36" spans="2:15" x14ac:dyDescent="0.2">
      <c r="B36" s="11"/>
      <c r="C36" s="11"/>
      <c r="D36" s="11"/>
      <c r="E36" s="11"/>
      <c r="F36" s="11"/>
      <c r="G36" s="11"/>
      <c r="H36" s="11"/>
      <c r="I36" s="11"/>
      <c r="J36" s="11"/>
      <c r="K36" s="11"/>
      <c r="L36" s="11"/>
      <c r="M36" s="11"/>
      <c r="N36" s="11"/>
      <c r="O36" s="11"/>
    </row>
    <row r="37" spans="2:15" x14ac:dyDescent="0.2">
      <c r="B37" s="11"/>
      <c r="C37" s="11"/>
      <c r="D37" s="11"/>
      <c r="E37" s="11"/>
      <c r="F37" s="11"/>
      <c r="G37" s="11"/>
      <c r="H37" s="11"/>
      <c r="I37" s="11"/>
      <c r="J37" s="11"/>
      <c r="K37" s="11"/>
      <c r="L37" s="11"/>
      <c r="M37" s="11"/>
      <c r="N37" s="11"/>
      <c r="O37" s="11"/>
    </row>
    <row r="38" spans="2:15" x14ac:dyDescent="0.2">
      <c r="B38" s="11"/>
      <c r="C38" s="11"/>
      <c r="D38" s="11"/>
      <c r="E38" s="11"/>
      <c r="F38" s="11"/>
      <c r="G38" s="11"/>
      <c r="H38" s="11"/>
      <c r="I38" s="11"/>
      <c r="J38" s="11"/>
      <c r="K38" s="11"/>
      <c r="L38" s="11"/>
      <c r="M38" s="11"/>
      <c r="N38" s="11"/>
      <c r="O38" s="11"/>
    </row>
    <row r="39" spans="2:15" x14ac:dyDescent="0.2">
      <c r="B39" s="11"/>
      <c r="C39" s="11"/>
      <c r="D39" s="11"/>
      <c r="E39" s="11"/>
      <c r="F39" s="11"/>
      <c r="G39" s="11"/>
      <c r="H39" s="11"/>
      <c r="I39" s="11"/>
      <c r="J39" s="11"/>
      <c r="K39" s="11"/>
      <c r="L39" s="11"/>
      <c r="M39" s="11"/>
      <c r="N39" s="11"/>
      <c r="O39" s="11"/>
    </row>
    <row r="40" spans="2:15" x14ac:dyDescent="0.2">
      <c r="B40" s="11"/>
      <c r="C40" s="11"/>
      <c r="D40" s="11"/>
      <c r="E40" s="11"/>
      <c r="F40" s="11"/>
      <c r="G40" s="11"/>
      <c r="H40" s="11"/>
      <c r="I40" s="11"/>
      <c r="J40" s="11"/>
      <c r="K40" s="11"/>
      <c r="L40" s="11"/>
      <c r="M40" s="11"/>
      <c r="N40" s="11"/>
      <c r="O40" s="11"/>
    </row>
    <row r="41" spans="2:15" x14ac:dyDescent="0.2">
      <c r="B41" s="11"/>
      <c r="C41" s="11"/>
      <c r="D41" s="11"/>
      <c r="E41" s="11"/>
      <c r="F41" s="11"/>
      <c r="G41" s="11"/>
      <c r="H41" s="11"/>
      <c r="I41" s="11"/>
      <c r="J41" s="11"/>
      <c r="K41" s="11"/>
      <c r="L41" s="11"/>
      <c r="M41" s="11"/>
      <c r="N41" s="11"/>
      <c r="O41" s="11"/>
    </row>
    <row r="42" spans="2:15" x14ac:dyDescent="0.2">
      <c r="B42" s="11"/>
      <c r="C42" s="11"/>
      <c r="D42" s="11"/>
      <c r="E42" s="11"/>
      <c r="F42" s="11"/>
      <c r="G42" s="11"/>
      <c r="H42" s="11"/>
      <c r="I42" s="11"/>
      <c r="J42" s="11"/>
      <c r="K42" s="11"/>
      <c r="L42" s="11"/>
      <c r="M42" s="11"/>
      <c r="N42" s="11"/>
      <c r="O42" s="11"/>
    </row>
    <row r="43" spans="2:15" x14ac:dyDescent="0.2">
      <c r="B43" s="11"/>
      <c r="C43" s="11"/>
      <c r="D43" s="11"/>
      <c r="E43" s="11"/>
      <c r="F43" s="11"/>
      <c r="G43" s="11"/>
      <c r="H43" s="11"/>
      <c r="I43" s="11"/>
      <c r="J43" s="11"/>
      <c r="K43" s="11"/>
      <c r="L43" s="11"/>
      <c r="M43" s="11"/>
      <c r="N43" s="11"/>
      <c r="O43" s="11"/>
    </row>
    <row r="44" spans="2:15" x14ac:dyDescent="0.2">
      <c r="B44" s="11"/>
      <c r="C44" s="11"/>
      <c r="D44" s="11"/>
      <c r="E44" s="11"/>
      <c r="F44" s="11"/>
      <c r="G44" s="11"/>
      <c r="H44" s="11"/>
      <c r="I44" s="11"/>
      <c r="J44" s="11"/>
      <c r="K44" s="11"/>
      <c r="L44" s="11"/>
      <c r="M44" s="11"/>
      <c r="N44" s="11"/>
      <c r="O44" s="11"/>
    </row>
    <row r="45" spans="2:15" x14ac:dyDescent="0.2">
      <c r="B45" s="11"/>
      <c r="C45" s="11"/>
      <c r="D45" s="11"/>
      <c r="E45" s="11"/>
      <c r="F45" s="11"/>
      <c r="G45" s="11"/>
      <c r="H45" s="11"/>
      <c r="I45" s="11"/>
      <c r="J45" s="11"/>
      <c r="K45" s="11"/>
      <c r="L45" s="11"/>
      <c r="M45" s="11"/>
      <c r="N45" s="11"/>
      <c r="O45" s="11"/>
    </row>
    <row r="46" spans="2:15" x14ac:dyDescent="0.2">
      <c r="B46" s="11"/>
      <c r="C46" s="11"/>
      <c r="D46" s="11"/>
      <c r="E46" s="11"/>
      <c r="F46" s="11"/>
      <c r="G46" s="11"/>
      <c r="H46" s="11"/>
      <c r="I46" s="11"/>
      <c r="J46" s="11"/>
      <c r="K46" s="11"/>
      <c r="L46" s="11"/>
      <c r="M46" s="11"/>
      <c r="N46" s="11"/>
      <c r="O46" s="11"/>
    </row>
    <row r="47" spans="2:15" x14ac:dyDescent="0.2">
      <c r="B47" s="11"/>
      <c r="C47" s="11"/>
      <c r="D47" s="11"/>
      <c r="E47" s="11"/>
      <c r="F47" s="11"/>
      <c r="G47" s="11"/>
      <c r="H47" s="11"/>
      <c r="I47" s="11"/>
      <c r="J47" s="11"/>
      <c r="K47" s="11"/>
      <c r="L47" s="11"/>
      <c r="M47" s="11"/>
      <c r="N47" s="11"/>
      <c r="O47" s="11"/>
    </row>
    <row r="48" spans="2:15" x14ac:dyDescent="0.2">
      <c r="B48" s="11"/>
      <c r="C48" s="11"/>
      <c r="D48" s="11"/>
      <c r="E48" s="11"/>
      <c r="F48" s="11"/>
      <c r="G48" s="11"/>
      <c r="H48" s="11"/>
      <c r="I48" s="11"/>
      <c r="J48" s="11"/>
      <c r="K48" s="11"/>
      <c r="L48" s="11"/>
      <c r="M48" s="11"/>
      <c r="N48" s="11"/>
      <c r="O48" s="11"/>
    </row>
    <row r="49" spans="2:15" x14ac:dyDescent="0.2">
      <c r="B49" s="11"/>
      <c r="C49" s="11"/>
      <c r="D49" s="11"/>
      <c r="E49" s="11"/>
      <c r="F49" s="11"/>
      <c r="G49" s="11"/>
      <c r="H49" s="11"/>
      <c r="I49" s="11"/>
      <c r="J49" s="11"/>
      <c r="K49" s="11"/>
      <c r="L49" s="11"/>
      <c r="M49" s="11"/>
      <c r="N49" s="11"/>
      <c r="O49" s="11"/>
    </row>
    <row r="50" spans="2:15" x14ac:dyDescent="0.2">
      <c r="B50" s="11"/>
      <c r="C50" s="11"/>
      <c r="D50" s="11"/>
      <c r="E50" s="11"/>
      <c r="F50" s="11"/>
      <c r="G50" s="11"/>
      <c r="H50" s="11"/>
      <c r="I50" s="11"/>
      <c r="J50" s="11"/>
      <c r="K50" s="11"/>
      <c r="L50" s="11"/>
      <c r="M50" s="11"/>
      <c r="N50" s="11"/>
      <c r="O50" s="11"/>
    </row>
    <row r="51" spans="2:15" x14ac:dyDescent="0.2">
      <c r="B51" s="11"/>
      <c r="C51" s="11"/>
      <c r="D51" s="11"/>
      <c r="E51" s="11"/>
      <c r="F51" s="11"/>
      <c r="G51" s="11"/>
      <c r="H51" s="11"/>
      <c r="I51" s="11"/>
      <c r="J51" s="11"/>
      <c r="K51" s="11"/>
      <c r="L51" s="11"/>
      <c r="M51" s="11"/>
      <c r="N51" s="11"/>
      <c r="O51" s="11"/>
    </row>
    <row r="52" spans="2:15" x14ac:dyDescent="0.2">
      <c r="B52" s="11"/>
      <c r="C52" s="11"/>
      <c r="D52" s="11"/>
      <c r="E52" s="11"/>
      <c r="F52" s="11"/>
      <c r="G52" s="11"/>
      <c r="H52" s="11"/>
      <c r="I52" s="11"/>
      <c r="J52" s="11"/>
      <c r="K52" s="11"/>
      <c r="L52" s="11"/>
      <c r="M52" s="11"/>
      <c r="N52" s="11"/>
      <c r="O52" s="11"/>
    </row>
    <row r="53" spans="2:15" x14ac:dyDescent="0.2">
      <c r="B53" s="11"/>
      <c r="C53" s="11"/>
      <c r="D53" s="11"/>
      <c r="E53" s="11"/>
      <c r="F53" s="11"/>
      <c r="G53" s="11"/>
      <c r="H53" s="11"/>
      <c r="I53" s="11"/>
      <c r="J53" s="11"/>
      <c r="K53" s="11"/>
      <c r="L53" s="11"/>
      <c r="M53" s="11"/>
      <c r="N53" s="11"/>
      <c r="O53" s="11"/>
    </row>
    <row r="54" spans="2:15" x14ac:dyDescent="0.2">
      <c r="B54" s="11"/>
      <c r="C54" s="11"/>
      <c r="D54" s="11"/>
      <c r="E54" s="11"/>
      <c r="F54" s="11"/>
      <c r="G54" s="11"/>
      <c r="H54" s="11"/>
      <c r="I54" s="11"/>
      <c r="J54" s="11"/>
      <c r="K54" s="11"/>
      <c r="L54" s="11"/>
      <c r="M54" s="11"/>
      <c r="N54" s="11"/>
      <c r="O54" s="11"/>
    </row>
    <row r="55" spans="2:15" x14ac:dyDescent="0.2">
      <c r="B55" s="11"/>
      <c r="C55" s="11"/>
      <c r="D55" s="11"/>
      <c r="E55" s="11"/>
      <c r="F55" s="11"/>
      <c r="G55" s="11"/>
      <c r="H55" s="11"/>
      <c r="I55" s="11"/>
      <c r="J55" s="11"/>
      <c r="K55" s="11"/>
      <c r="L55" s="11"/>
      <c r="M55" s="11"/>
      <c r="N55" s="11"/>
      <c r="O55" s="11"/>
    </row>
    <row r="56" spans="2:15" x14ac:dyDescent="0.2">
      <c r="B56" s="11"/>
      <c r="C56" s="11"/>
      <c r="D56" s="11"/>
      <c r="E56" s="11"/>
      <c r="F56" s="11"/>
      <c r="G56" s="11"/>
      <c r="H56" s="11"/>
      <c r="I56" s="11"/>
      <c r="J56" s="11"/>
      <c r="K56" s="11"/>
      <c r="L56" s="11"/>
      <c r="M56" s="11"/>
      <c r="N56" s="11"/>
      <c r="O56" s="11"/>
    </row>
    <row r="57" spans="2:15" x14ac:dyDescent="0.2">
      <c r="B57" s="11"/>
      <c r="C57" s="11"/>
      <c r="D57" s="11"/>
      <c r="E57" s="11"/>
      <c r="F57" s="11"/>
      <c r="G57" s="11"/>
      <c r="H57" s="11"/>
      <c r="I57" s="11"/>
      <c r="J57" s="11"/>
      <c r="K57" s="11"/>
      <c r="L57" s="11"/>
      <c r="M57" s="11"/>
      <c r="N57" s="11"/>
      <c r="O57" s="11"/>
    </row>
    <row r="58" spans="2:15" x14ac:dyDescent="0.2">
      <c r="B58" s="11"/>
      <c r="C58" s="11"/>
      <c r="D58" s="11"/>
      <c r="E58" s="11"/>
      <c r="F58" s="11"/>
      <c r="G58" s="11"/>
      <c r="H58" s="11"/>
      <c r="I58" s="11"/>
      <c r="J58" s="11"/>
      <c r="K58" s="11"/>
      <c r="L58" s="11"/>
      <c r="M58" s="11"/>
      <c r="N58" s="11"/>
      <c r="O58" s="11"/>
    </row>
    <row r="59" spans="2:15" x14ac:dyDescent="0.2">
      <c r="B59" s="11"/>
      <c r="C59" s="11"/>
      <c r="D59" s="11"/>
      <c r="E59" s="11"/>
      <c r="F59" s="11"/>
      <c r="G59" s="11"/>
      <c r="H59" s="11"/>
      <c r="I59" s="11"/>
      <c r="J59" s="11"/>
      <c r="K59" s="11"/>
      <c r="L59" s="11"/>
      <c r="M59" s="11"/>
      <c r="N59" s="11"/>
      <c r="O59" s="11"/>
    </row>
    <row r="60" spans="2:15" x14ac:dyDescent="0.2">
      <c r="B60" s="11"/>
      <c r="C60" s="11"/>
      <c r="D60" s="11"/>
      <c r="E60" s="11"/>
      <c r="F60" s="11"/>
      <c r="G60" s="11"/>
      <c r="H60" s="11"/>
      <c r="I60" s="11"/>
      <c r="J60" s="11"/>
      <c r="K60" s="11"/>
      <c r="L60" s="11"/>
      <c r="M60" s="11"/>
      <c r="N60" s="11"/>
      <c r="O60" s="11"/>
    </row>
    <row r="61" spans="2:15" x14ac:dyDescent="0.2">
      <c r="B61" s="11"/>
      <c r="C61" s="11"/>
      <c r="D61" s="11"/>
      <c r="E61" s="11"/>
      <c r="F61" s="11"/>
      <c r="G61" s="11"/>
      <c r="H61" s="11"/>
      <c r="I61" s="11"/>
      <c r="J61" s="11"/>
      <c r="K61" s="11"/>
      <c r="L61" s="11"/>
      <c r="M61" s="11"/>
      <c r="N61" s="11"/>
      <c r="O61" s="11"/>
    </row>
    <row r="62" spans="2:15" x14ac:dyDescent="0.2">
      <c r="B62" s="11"/>
      <c r="C62" s="11"/>
      <c r="D62" s="11"/>
      <c r="E62" s="11"/>
      <c r="F62" s="11"/>
      <c r="G62" s="11"/>
      <c r="H62" s="11"/>
      <c r="I62" s="11"/>
      <c r="J62" s="11"/>
      <c r="K62" s="11"/>
      <c r="L62" s="11"/>
      <c r="M62" s="11"/>
      <c r="N62" s="11"/>
      <c r="O62" s="11"/>
    </row>
    <row r="63" spans="2:15" x14ac:dyDescent="0.2">
      <c r="B63" s="11"/>
      <c r="C63" s="11"/>
      <c r="D63" s="11"/>
      <c r="E63" s="11"/>
      <c r="F63" s="11"/>
      <c r="G63" s="11"/>
      <c r="H63" s="11"/>
      <c r="I63" s="11"/>
      <c r="J63" s="11"/>
      <c r="K63" s="11"/>
      <c r="L63" s="11"/>
      <c r="M63" s="11"/>
      <c r="N63" s="11"/>
      <c r="O63" s="11"/>
    </row>
    <row r="64" spans="2:15" x14ac:dyDescent="0.2">
      <c r="B64" s="11"/>
      <c r="C64" s="11"/>
      <c r="D64" s="11"/>
      <c r="E64" s="11"/>
      <c r="F64" s="11"/>
      <c r="G64" s="11"/>
      <c r="H64" s="11"/>
      <c r="I64" s="11"/>
      <c r="J64" s="11"/>
      <c r="K64" s="11"/>
      <c r="L64" s="11"/>
      <c r="M64" s="11"/>
      <c r="N64" s="11"/>
      <c r="O64" s="11"/>
    </row>
    <row r="65" spans="2:15" x14ac:dyDescent="0.2">
      <c r="B65" s="11"/>
      <c r="C65" s="11"/>
      <c r="D65" s="11"/>
      <c r="E65" s="11"/>
      <c r="F65" s="11"/>
      <c r="G65" s="11"/>
      <c r="H65" s="11"/>
      <c r="I65" s="11"/>
      <c r="J65" s="11"/>
      <c r="K65" s="11"/>
      <c r="L65" s="11"/>
      <c r="M65" s="11"/>
      <c r="N65" s="11"/>
      <c r="O65" s="11"/>
    </row>
    <row r="66" spans="2:15" x14ac:dyDescent="0.2">
      <c r="B66" s="11"/>
      <c r="C66" s="11"/>
      <c r="D66" s="11"/>
      <c r="E66" s="11"/>
      <c r="F66" s="11"/>
      <c r="G66" s="11"/>
      <c r="H66" s="11"/>
      <c r="I66" s="11"/>
      <c r="J66" s="11"/>
      <c r="K66" s="11"/>
      <c r="L66" s="11"/>
      <c r="M66" s="11"/>
      <c r="N66" s="11"/>
      <c r="O66" s="11"/>
    </row>
    <row r="67" spans="2:15" x14ac:dyDescent="0.2">
      <c r="B67" s="11"/>
      <c r="C67" s="11"/>
      <c r="D67" s="11"/>
      <c r="E67" s="11"/>
      <c r="F67" s="11"/>
      <c r="G67" s="11"/>
      <c r="H67" s="11"/>
      <c r="I67" s="11"/>
      <c r="J67" s="11"/>
      <c r="K67" s="11"/>
      <c r="L67" s="11"/>
      <c r="M67" s="11"/>
      <c r="N67" s="11"/>
      <c r="O67" s="11"/>
    </row>
    <row r="68" spans="2:15" x14ac:dyDescent="0.2">
      <c r="B68" s="11"/>
      <c r="C68" s="11"/>
      <c r="D68" s="11"/>
      <c r="E68" s="11"/>
      <c r="F68" s="11"/>
      <c r="G68" s="11"/>
      <c r="H68" s="11"/>
      <c r="I68" s="11"/>
      <c r="J68" s="11"/>
      <c r="K68" s="11"/>
      <c r="L68" s="11"/>
      <c r="M68" s="11"/>
      <c r="N68" s="11"/>
      <c r="O68" s="11"/>
    </row>
    <row r="69" spans="2:15" x14ac:dyDescent="0.2">
      <c r="B69" s="11"/>
      <c r="C69" s="11"/>
      <c r="D69" s="11"/>
      <c r="E69" s="11"/>
      <c r="F69" s="11"/>
      <c r="G69" s="11"/>
      <c r="H69" s="11"/>
      <c r="I69" s="11"/>
      <c r="J69" s="11"/>
      <c r="K69" s="11"/>
      <c r="L69" s="11"/>
      <c r="M69" s="11"/>
      <c r="N69" s="11"/>
      <c r="O69" s="11"/>
    </row>
    <row r="70" spans="2:15" x14ac:dyDescent="0.2">
      <c r="B70" s="11"/>
      <c r="C70" s="11"/>
      <c r="D70" s="11"/>
      <c r="E70" s="11"/>
      <c r="F70" s="11"/>
      <c r="G70" s="11"/>
      <c r="H70" s="11"/>
      <c r="I70" s="11"/>
      <c r="J70" s="11"/>
      <c r="K70" s="11"/>
      <c r="L70" s="11"/>
      <c r="M70" s="11"/>
      <c r="N70" s="11"/>
      <c r="O70" s="11"/>
    </row>
    <row r="71" spans="2:15" x14ac:dyDescent="0.2">
      <c r="B71" s="11"/>
      <c r="C71" s="11"/>
      <c r="D71" s="11"/>
      <c r="E71" s="11"/>
      <c r="F71" s="11"/>
      <c r="G71" s="11"/>
      <c r="H71" s="11"/>
      <c r="I71" s="11"/>
      <c r="J71" s="11"/>
      <c r="K71" s="11"/>
      <c r="L71" s="11"/>
      <c r="M71" s="11"/>
      <c r="N71" s="11"/>
      <c r="O71" s="11"/>
    </row>
    <row r="72" spans="2:15" x14ac:dyDescent="0.2">
      <c r="B72" s="11"/>
      <c r="C72" s="11"/>
      <c r="D72" s="11"/>
      <c r="E72" s="11"/>
      <c r="F72" s="11"/>
      <c r="G72" s="11"/>
      <c r="H72" s="11"/>
      <c r="I72" s="11"/>
      <c r="J72" s="11"/>
      <c r="K72" s="11"/>
      <c r="L72" s="11"/>
      <c r="M72" s="11"/>
      <c r="N72" s="11"/>
      <c r="O72" s="11"/>
    </row>
    <row r="73" spans="2:15" x14ac:dyDescent="0.2">
      <c r="B73" s="11"/>
      <c r="C73" s="11"/>
      <c r="D73" s="11"/>
      <c r="E73" s="11"/>
      <c r="F73" s="11"/>
      <c r="G73" s="11"/>
      <c r="H73" s="11"/>
      <c r="I73" s="11"/>
      <c r="J73" s="11"/>
      <c r="K73" s="11"/>
      <c r="L73" s="11"/>
      <c r="M73" s="11"/>
      <c r="N73" s="11"/>
      <c r="O73" s="11"/>
    </row>
    <row r="74" spans="2:15" x14ac:dyDescent="0.2">
      <c r="B74" s="11"/>
      <c r="C74" s="11"/>
      <c r="D74" s="11"/>
      <c r="E74" s="11"/>
      <c r="F74" s="11"/>
      <c r="G74" s="11"/>
      <c r="H74" s="11"/>
      <c r="I74" s="11"/>
      <c r="J74" s="11"/>
      <c r="K74" s="11"/>
      <c r="L74" s="11"/>
      <c r="M74" s="11"/>
      <c r="N74" s="11"/>
      <c r="O74" s="11"/>
    </row>
    <row r="75" spans="2:15" x14ac:dyDescent="0.2">
      <c r="B75" s="11"/>
      <c r="C75" s="11"/>
      <c r="D75" s="11"/>
      <c r="E75" s="11"/>
      <c r="F75" s="11"/>
      <c r="G75" s="11"/>
      <c r="H75" s="11"/>
      <c r="I75" s="11"/>
      <c r="J75" s="11"/>
      <c r="K75" s="11"/>
      <c r="L75" s="11"/>
      <c r="M75" s="11"/>
      <c r="N75" s="11"/>
      <c r="O75" s="11"/>
    </row>
    <row r="76" spans="2:15" x14ac:dyDescent="0.2">
      <c r="B76" s="11"/>
      <c r="C76" s="11"/>
      <c r="D76" s="11"/>
      <c r="E76" s="11"/>
      <c r="F76" s="11"/>
      <c r="G76" s="11"/>
      <c r="H76" s="11"/>
      <c r="I76" s="11"/>
      <c r="J76" s="11"/>
      <c r="K76" s="11"/>
      <c r="L76" s="11"/>
      <c r="M76" s="11"/>
      <c r="N76" s="11"/>
      <c r="O76" s="11"/>
    </row>
    <row r="77" spans="2:15" x14ac:dyDescent="0.2">
      <c r="B77" s="11"/>
      <c r="C77" s="11"/>
      <c r="D77" s="11"/>
      <c r="E77" s="11"/>
      <c r="F77" s="11"/>
      <c r="G77" s="11"/>
      <c r="H77" s="11"/>
      <c r="I77" s="11"/>
      <c r="J77" s="11"/>
      <c r="K77" s="11"/>
      <c r="L77" s="11"/>
      <c r="M77" s="11"/>
      <c r="N77" s="11"/>
      <c r="O77" s="11"/>
    </row>
    <row r="78" spans="2:15" x14ac:dyDescent="0.2">
      <c r="B78" s="11"/>
      <c r="C78" s="11"/>
      <c r="D78" s="11"/>
      <c r="E78" s="11"/>
      <c r="F78" s="11"/>
      <c r="G78" s="11"/>
      <c r="H78" s="11"/>
      <c r="I78" s="11"/>
      <c r="J78" s="11"/>
      <c r="K78" s="11"/>
      <c r="L78" s="11"/>
      <c r="M78" s="11"/>
      <c r="N78" s="11"/>
      <c r="O78" s="11"/>
    </row>
    <row r="79" spans="2:15" x14ac:dyDescent="0.2">
      <c r="B79" s="11"/>
      <c r="C79" s="11"/>
      <c r="D79" s="11"/>
      <c r="E79" s="11"/>
      <c r="F79" s="11"/>
      <c r="G79" s="11"/>
      <c r="H79" s="11"/>
      <c r="I79" s="11"/>
      <c r="J79" s="11"/>
      <c r="K79" s="11"/>
      <c r="L79" s="11"/>
      <c r="M79" s="11"/>
      <c r="N79" s="11"/>
      <c r="O79" s="11"/>
    </row>
    <row r="80" spans="2:15" x14ac:dyDescent="0.2">
      <c r="B80" s="11"/>
      <c r="C80" s="11"/>
      <c r="D80" s="11"/>
      <c r="E80" s="11"/>
      <c r="F80" s="11"/>
      <c r="G80" s="11"/>
      <c r="H80" s="11"/>
      <c r="I80" s="11"/>
      <c r="J80" s="11"/>
      <c r="K80" s="11"/>
      <c r="L80" s="11"/>
      <c r="M80" s="11"/>
      <c r="N80" s="11"/>
      <c r="O80" s="11"/>
    </row>
    <row r="81" spans="2:15" x14ac:dyDescent="0.2">
      <c r="B81" s="11"/>
      <c r="C81" s="11"/>
      <c r="D81" s="11"/>
      <c r="E81" s="11"/>
      <c r="F81" s="11"/>
      <c r="G81" s="11"/>
      <c r="H81" s="11"/>
      <c r="I81" s="11"/>
      <c r="J81" s="11"/>
      <c r="K81" s="11"/>
      <c r="L81" s="11"/>
      <c r="M81" s="11"/>
      <c r="N81" s="11"/>
      <c r="O81" s="11"/>
    </row>
    <row r="82" spans="2:15" x14ac:dyDescent="0.2">
      <c r="B82" s="11"/>
      <c r="C82" s="11"/>
      <c r="D82" s="11"/>
      <c r="E82" s="11"/>
      <c r="F82" s="11"/>
      <c r="G82" s="11"/>
      <c r="H82" s="11"/>
      <c r="I82" s="11"/>
      <c r="J82" s="11"/>
      <c r="K82" s="11"/>
      <c r="L82" s="11"/>
      <c r="M82" s="11"/>
      <c r="N82" s="11"/>
      <c r="O82" s="11"/>
    </row>
    <row r="83" spans="2:15" x14ac:dyDescent="0.2">
      <c r="B83" s="11"/>
      <c r="C83" s="11"/>
      <c r="D83" s="11"/>
      <c r="E83" s="11"/>
      <c r="F83" s="11"/>
      <c r="G83" s="11"/>
      <c r="H83" s="11"/>
      <c r="I83" s="11"/>
      <c r="J83" s="11"/>
      <c r="K83" s="11"/>
      <c r="L83" s="11"/>
      <c r="M83" s="11"/>
      <c r="N83" s="11"/>
      <c r="O83" s="11"/>
    </row>
    <row r="84" spans="2:15" x14ac:dyDescent="0.2">
      <c r="B84" s="11"/>
      <c r="C84" s="11"/>
      <c r="D84" s="11"/>
      <c r="E84" s="11"/>
      <c r="F84" s="11"/>
      <c r="G84" s="11"/>
      <c r="H84" s="11"/>
      <c r="I84" s="11"/>
      <c r="J84" s="11"/>
      <c r="K84" s="11"/>
      <c r="L84" s="11"/>
      <c r="M84" s="11"/>
      <c r="N84" s="11"/>
      <c r="O84" s="11"/>
    </row>
    <row r="85" spans="2:15" x14ac:dyDescent="0.2">
      <c r="B85" s="11"/>
      <c r="C85" s="11"/>
      <c r="D85" s="11"/>
      <c r="E85" s="11"/>
      <c r="F85" s="11"/>
      <c r="G85" s="11"/>
      <c r="H85" s="11"/>
      <c r="I85" s="11"/>
      <c r="J85" s="11"/>
      <c r="K85" s="11"/>
      <c r="L85" s="11"/>
      <c r="M85" s="11"/>
      <c r="N85" s="11"/>
      <c r="O85" s="11"/>
    </row>
    <row r="86" spans="2:15" x14ac:dyDescent="0.2">
      <c r="B86" s="11"/>
      <c r="C86" s="11"/>
      <c r="D86" s="11"/>
      <c r="E86" s="11"/>
      <c r="F86" s="11"/>
      <c r="G86" s="11"/>
      <c r="H86" s="11"/>
      <c r="I86" s="11"/>
      <c r="J86" s="11"/>
      <c r="K86" s="11"/>
      <c r="L86" s="11"/>
      <c r="M86" s="11"/>
      <c r="N86" s="11"/>
      <c r="O86" s="11"/>
    </row>
    <row r="87" spans="2:15" x14ac:dyDescent="0.2">
      <c r="B87" s="11"/>
      <c r="C87" s="11"/>
      <c r="D87" s="11"/>
      <c r="E87" s="11"/>
      <c r="F87" s="11"/>
      <c r="G87" s="11"/>
      <c r="H87" s="11"/>
      <c r="I87" s="11"/>
      <c r="J87" s="11"/>
      <c r="K87" s="11"/>
      <c r="L87" s="11"/>
      <c r="M87" s="11"/>
      <c r="N87" s="11"/>
      <c r="O87" s="11"/>
    </row>
    <row r="88" spans="2:15" x14ac:dyDescent="0.2">
      <c r="B88" s="11"/>
      <c r="C88" s="11"/>
      <c r="D88" s="11"/>
      <c r="E88" s="11"/>
      <c r="F88" s="11"/>
      <c r="G88" s="11"/>
      <c r="H88" s="11"/>
      <c r="I88" s="11"/>
      <c r="J88" s="11"/>
      <c r="K88" s="11"/>
      <c r="L88" s="11"/>
      <c r="M88" s="11"/>
      <c r="N88" s="11"/>
      <c r="O88" s="11"/>
    </row>
    <row r="89" spans="2:15" x14ac:dyDescent="0.2">
      <c r="B89" s="11"/>
      <c r="C89" s="11"/>
      <c r="D89" s="11"/>
      <c r="E89" s="11"/>
      <c r="F89" s="11"/>
      <c r="G89" s="11"/>
      <c r="H89" s="11"/>
      <c r="I89" s="11"/>
      <c r="J89" s="11"/>
      <c r="K89" s="11"/>
      <c r="L89" s="11"/>
      <c r="M89" s="11"/>
      <c r="N89" s="11"/>
      <c r="O89" s="11"/>
    </row>
    <row r="90" spans="2:15" x14ac:dyDescent="0.2">
      <c r="B90" s="11"/>
      <c r="C90" s="11"/>
      <c r="D90" s="11"/>
      <c r="E90" s="11"/>
      <c r="F90" s="11"/>
      <c r="G90" s="11"/>
      <c r="H90" s="11"/>
      <c r="I90" s="11"/>
      <c r="J90" s="11"/>
      <c r="K90" s="11"/>
      <c r="L90" s="11"/>
      <c r="M90" s="11"/>
      <c r="N90" s="11"/>
      <c r="O90" s="11"/>
    </row>
    <row r="91" spans="2:15" x14ac:dyDescent="0.2">
      <c r="B91" s="11"/>
      <c r="C91" s="11"/>
      <c r="D91" s="11"/>
      <c r="E91" s="11"/>
      <c r="F91" s="11"/>
      <c r="G91" s="11"/>
      <c r="H91" s="11"/>
      <c r="I91" s="11"/>
      <c r="J91" s="11"/>
      <c r="K91" s="11"/>
      <c r="L91" s="11"/>
      <c r="M91" s="11"/>
      <c r="N91" s="11"/>
      <c r="O91" s="11"/>
    </row>
    <row r="92" spans="2:15" x14ac:dyDescent="0.2">
      <c r="B92" s="11"/>
      <c r="C92" s="11"/>
      <c r="D92" s="11"/>
      <c r="E92" s="11"/>
      <c r="F92" s="11"/>
      <c r="G92" s="11"/>
      <c r="H92" s="11"/>
      <c r="I92" s="11"/>
      <c r="J92" s="11"/>
      <c r="K92" s="11"/>
      <c r="L92" s="11"/>
      <c r="M92" s="11"/>
      <c r="N92" s="11"/>
      <c r="O92" s="11"/>
    </row>
    <row r="93" spans="2:15" x14ac:dyDescent="0.2">
      <c r="B93" s="11"/>
      <c r="C93" s="11"/>
      <c r="D93" s="11"/>
      <c r="E93" s="11"/>
      <c r="F93" s="11"/>
      <c r="G93" s="11"/>
      <c r="H93" s="11"/>
      <c r="I93" s="11"/>
      <c r="J93" s="11"/>
      <c r="K93" s="11"/>
      <c r="L93" s="11"/>
      <c r="M93" s="11"/>
      <c r="N93" s="11"/>
      <c r="O93" s="11"/>
    </row>
    <row r="94" spans="2:15" x14ac:dyDescent="0.2">
      <c r="B94" s="11"/>
      <c r="C94" s="11"/>
      <c r="D94" s="11"/>
      <c r="E94" s="11"/>
      <c r="F94" s="11"/>
      <c r="G94" s="11"/>
      <c r="H94" s="11"/>
      <c r="I94" s="11"/>
      <c r="J94" s="11"/>
      <c r="K94" s="11"/>
      <c r="L94" s="11"/>
      <c r="M94" s="11"/>
      <c r="N94" s="11"/>
      <c r="O94" s="11"/>
    </row>
    <row r="95" spans="2:15" x14ac:dyDescent="0.2">
      <c r="B95" s="11"/>
      <c r="C95" s="11"/>
      <c r="D95" s="11"/>
      <c r="E95" s="11"/>
      <c r="F95" s="11"/>
      <c r="G95" s="11"/>
      <c r="H95" s="11"/>
      <c r="I95" s="11"/>
      <c r="J95" s="11"/>
      <c r="K95" s="11"/>
      <c r="L95" s="11"/>
      <c r="M95" s="11"/>
      <c r="N95" s="11"/>
      <c r="O95" s="11"/>
    </row>
    <row r="96" spans="2:15" x14ac:dyDescent="0.2">
      <c r="B96" s="11"/>
      <c r="C96" s="11"/>
      <c r="D96" s="11"/>
      <c r="E96" s="11"/>
      <c r="F96" s="11"/>
      <c r="G96" s="11"/>
      <c r="H96" s="11"/>
      <c r="I96" s="11"/>
      <c r="J96" s="11"/>
      <c r="K96" s="11"/>
      <c r="L96" s="11"/>
      <c r="M96" s="11"/>
      <c r="N96" s="11"/>
      <c r="O96" s="11"/>
    </row>
    <row r="97" spans="2:15" x14ac:dyDescent="0.2">
      <c r="B97" s="11"/>
      <c r="C97" s="11"/>
      <c r="D97" s="11"/>
      <c r="E97" s="11"/>
      <c r="F97" s="11"/>
      <c r="G97" s="11"/>
      <c r="H97" s="11"/>
      <c r="I97" s="11"/>
      <c r="J97" s="11"/>
      <c r="K97" s="11"/>
      <c r="L97" s="11"/>
      <c r="M97" s="11"/>
      <c r="N97" s="11"/>
      <c r="O97" s="11"/>
    </row>
    <row r="98" spans="2:15" x14ac:dyDescent="0.2">
      <c r="B98" s="11"/>
      <c r="C98" s="11"/>
      <c r="D98" s="11"/>
      <c r="E98" s="11"/>
      <c r="F98" s="11"/>
      <c r="G98" s="11"/>
      <c r="H98" s="11"/>
      <c r="I98" s="11"/>
      <c r="J98" s="11"/>
      <c r="K98" s="11"/>
      <c r="L98" s="11"/>
      <c r="M98" s="11"/>
      <c r="N98" s="11"/>
      <c r="O98" s="11"/>
    </row>
    <row r="99" spans="2:15" x14ac:dyDescent="0.2">
      <c r="B99" s="11"/>
      <c r="C99" s="11"/>
      <c r="D99" s="11"/>
      <c r="E99" s="11"/>
      <c r="F99" s="11"/>
      <c r="G99" s="11"/>
      <c r="H99" s="11"/>
      <c r="I99" s="11"/>
      <c r="J99" s="11"/>
      <c r="K99" s="11"/>
      <c r="L99" s="11"/>
      <c r="M99" s="11"/>
      <c r="N99" s="11"/>
      <c r="O99" s="11"/>
    </row>
    <row r="100" spans="2:15" x14ac:dyDescent="0.2">
      <c r="B100" s="11"/>
      <c r="C100" s="11"/>
      <c r="D100" s="11"/>
      <c r="E100" s="11"/>
      <c r="F100" s="11"/>
      <c r="G100" s="11"/>
      <c r="H100" s="11"/>
      <c r="I100" s="11"/>
      <c r="J100" s="11"/>
      <c r="K100" s="11"/>
      <c r="L100" s="11"/>
      <c r="M100" s="11"/>
      <c r="N100" s="11"/>
      <c r="O100" s="11"/>
    </row>
    <row r="101" spans="2:15" x14ac:dyDescent="0.2">
      <c r="B101" s="11"/>
      <c r="C101" s="11"/>
      <c r="D101" s="11"/>
      <c r="E101" s="11"/>
      <c r="F101" s="11"/>
      <c r="G101" s="11"/>
      <c r="H101" s="11"/>
      <c r="I101" s="11"/>
      <c r="J101" s="11"/>
      <c r="K101" s="11"/>
      <c r="L101" s="11"/>
      <c r="M101" s="11"/>
      <c r="N101" s="11"/>
      <c r="O101" s="11"/>
    </row>
    <row r="102" spans="2:15" x14ac:dyDescent="0.2">
      <c r="B102" s="11"/>
      <c r="C102" s="11"/>
      <c r="D102" s="11"/>
      <c r="E102" s="11"/>
      <c r="F102" s="11"/>
      <c r="G102" s="11"/>
      <c r="H102" s="11"/>
      <c r="I102" s="11"/>
      <c r="J102" s="11"/>
      <c r="K102" s="11"/>
      <c r="L102" s="11"/>
      <c r="M102" s="11"/>
      <c r="N102" s="11"/>
      <c r="O102" s="11"/>
    </row>
    <row r="103" spans="2:15" x14ac:dyDescent="0.2">
      <c r="B103" s="11"/>
      <c r="C103" s="11"/>
      <c r="D103" s="11"/>
      <c r="E103" s="11"/>
      <c r="F103" s="11"/>
      <c r="G103" s="11"/>
      <c r="H103" s="11"/>
      <c r="I103" s="11"/>
      <c r="J103" s="11"/>
      <c r="K103" s="11"/>
      <c r="L103" s="11"/>
      <c r="M103" s="11"/>
      <c r="N103" s="11"/>
      <c r="O103" s="11"/>
    </row>
    <row r="104" spans="2:15" x14ac:dyDescent="0.2">
      <c r="B104" s="11"/>
      <c r="C104" s="11"/>
      <c r="D104" s="11"/>
      <c r="E104" s="11"/>
      <c r="F104" s="11"/>
      <c r="G104" s="11"/>
      <c r="H104" s="11"/>
      <c r="I104" s="11"/>
      <c r="J104" s="11"/>
      <c r="K104" s="11"/>
      <c r="L104" s="11"/>
      <c r="M104" s="11"/>
      <c r="N104" s="11"/>
      <c r="O104" s="11"/>
    </row>
    <row r="105" spans="2:15" x14ac:dyDescent="0.2">
      <c r="B105" s="11"/>
      <c r="C105" s="11"/>
      <c r="D105" s="11"/>
      <c r="E105" s="11"/>
      <c r="F105" s="11"/>
      <c r="G105" s="11"/>
      <c r="H105" s="11"/>
      <c r="I105" s="11"/>
      <c r="J105" s="11"/>
      <c r="K105" s="11"/>
      <c r="L105" s="11"/>
      <c r="M105" s="11"/>
      <c r="N105" s="11"/>
      <c r="O105" s="11"/>
    </row>
    <row r="106" spans="2:15" x14ac:dyDescent="0.2">
      <c r="B106" s="11"/>
      <c r="C106" s="11"/>
      <c r="D106" s="11"/>
      <c r="E106" s="11"/>
      <c r="F106" s="11"/>
      <c r="G106" s="11"/>
      <c r="H106" s="11"/>
      <c r="I106" s="11"/>
      <c r="J106" s="11"/>
      <c r="K106" s="11"/>
      <c r="L106" s="11"/>
      <c r="M106" s="11"/>
      <c r="N106" s="11"/>
      <c r="O106" s="11"/>
    </row>
    <row r="107" spans="2:15" x14ac:dyDescent="0.2">
      <c r="B107" s="11"/>
      <c r="C107" s="11"/>
      <c r="D107" s="11"/>
      <c r="E107" s="11"/>
      <c r="F107" s="11"/>
      <c r="G107" s="11"/>
      <c r="H107" s="11"/>
      <c r="I107" s="11"/>
      <c r="J107" s="11"/>
      <c r="K107" s="11"/>
      <c r="L107" s="11"/>
      <c r="M107" s="11"/>
      <c r="N107" s="11"/>
      <c r="O107" s="11"/>
    </row>
    <row r="108" spans="2:15" x14ac:dyDescent="0.2">
      <c r="B108" s="11"/>
      <c r="C108" s="11"/>
      <c r="D108" s="11"/>
      <c r="E108" s="11"/>
      <c r="F108" s="11"/>
      <c r="G108" s="11"/>
      <c r="H108" s="11"/>
      <c r="I108" s="11"/>
      <c r="J108" s="11"/>
      <c r="K108" s="11"/>
      <c r="L108" s="11"/>
      <c r="M108" s="11"/>
      <c r="N108" s="11"/>
      <c r="O108" s="11"/>
    </row>
    <row r="109" spans="2:15" x14ac:dyDescent="0.2">
      <c r="B109" s="11"/>
      <c r="C109" s="11"/>
      <c r="D109" s="11"/>
      <c r="E109" s="11"/>
      <c r="F109" s="11"/>
      <c r="G109" s="11"/>
      <c r="H109" s="11"/>
      <c r="I109" s="11"/>
      <c r="J109" s="11"/>
      <c r="K109" s="11"/>
      <c r="L109" s="11"/>
      <c r="M109" s="11"/>
      <c r="N109" s="11"/>
      <c r="O109" s="11"/>
    </row>
    <row r="110" spans="2:15" x14ac:dyDescent="0.2">
      <c r="B110" s="11"/>
      <c r="C110" s="11"/>
      <c r="D110" s="11"/>
      <c r="E110" s="11"/>
      <c r="F110" s="11"/>
      <c r="G110" s="11"/>
      <c r="H110" s="11"/>
      <c r="I110" s="11"/>
      <c r="J110" s="11"/>
      <c r="K110" s="11"/>
      <c r="L110" s="11"/>
      <c r="M110" s="11"/>
      <c r="N110" s="11"/>
      <c r="O110" s="11"/>
    </row>
    <row r="111" spans="2:15" x14ac:dyDescent="0.2">
      <c r="B111" s="11"/>
      <c r="C111" s="11"/>
      <c r="D111" s="11"/>
      <c r="E111" s="11"/>
      <c r="F111" s="11"/>
      <c r="G111" s="11"/>
      <c r="H111" s="11"/>
      <c r="I111" s="11"/>
      <c r="J111" s="11"/>
      <c r="K111" s="11"/>
      <c r="L111" s="11"/>
      <c r="M111" s="11"/>
      <c r="N111" s="11"/>
      <c r="O111" s="11"/>
    </row>
    <row r="112" spans="2:15" x14ac:dyDescent="0.2">
      <c r="B112" s="11"/>
      <c r="C112" s="11"/>
      <c r="D112" s="11"/>
      <c r="E112" s="11"/>
      <c r="F112" s="11"/>
      <c r="G112" s="11"/>
      <c r="H112" s="11"/>
      <c r="I112" s="11"/>
      <c r="J112" s="11"/>
      <c r="K112" s="11"/>
      <c r="L112" s="11"/>
      <c r="M112" s="11"/>
      <c r="N112" s="11"/>
      <c r="O112" s="11"/>
    </row>
    <row r="113" spans="2:15" x14ac:dyDescent="0.2">
      <c r="B113" s="11"/>
      <c r="C113" s="11"/>
      <c r="D113" s="11"/>
      <c r="E113" s="11"/>
      <c r="F113" s="11"/>
      <c r="G113" s="11"/>
      <c r="H113" s="11"/>
      <c r="I113" s="11"/>
      <c r="J113" s="11"/>
      <c r="K113" s="11"/>
      <c r="L113" s="11"/>
      <c r="M113" s="11"/>
      <c r="N113" s="11"/>
      <c r="O113" s="11"/>
    </row>
    <row r="114" spans="2:15" x14ac:dyDescent="0.2">
      <c r="B114" s="11"/>
      <c r="C114" s="11"/>
      <c r="D114" s="11"/>
      <c r="E114" s="11"/>
      <c r="F114" s="11"/>
      <c r="G114" s="11"/>
      <c r="H114" s="11"/>
      <c r="I114" s="11"/>
      <c r="J114" s="11"/>
      <c r="K114" s="11"/>
      <c r="L114" s="11"/>
      <c r="M114" s="11"/>
      <c r="N114" s="11"/>
      <c r="O114" s="11"/>
    </row>
    <row r="115" spans="2:15" x14ac:dyDescent="0.2">
      <c r="B115" s="11"/>
      <c r="C115" s="11"/>
      <c r="D115" s="11"/>
      <c r="E115" s="11"/>
      <c r="F115" s="11"/>
      <c r="G115" s="11"/>
      <c r="H115" s="11"/>
      <c r="I115" s="11"/>
      <c r="J115" s="11"/>
      <c r="K115" s="11"/>
      <c r="L115" s="11"/>
      <c r="M115" s="11"/>
      <c r="N115" s="11"/>
      <c r="O115" s="11"/>
    </row>
    <row r="116" spans="2:15" x14ac:dyDescent="0.2">
      <c r="B116" s="11"/>
      <c r="C116" s="11"/>
      <c r="D116" s="11"/>
      <c r="E116" s="11"/>
      <c r="F116" s="11"/>
      <c r="G116" s="11"/>
      <c r="H116" s="11"/>
      <c r="I116" s="11"/>
      <c r="J116" s="11"/>
      <c r="K116" s="11"/>
      <c r="L116" s="11"/>
      <c r="M116" s="11"/>
      <c r="N116" s="11"/>
      <c r="O116" s="11"/>
    </row>
    <row r="117" spans="2:15" x14ac:dyDescent="0.2">
      <c r="B117" s="11"/>
      <c r="C117" s="11"/>
      <c r="D117" s="11"/>
      <c r="E117" s="11"/>
      <c r="F117" s="11"/>
      <c r="G117" s="11"/>
      <c r="H117" s="11"/>
      <c r="I117" s="11"/>
      <c r="J117" s="11"/>
      <c r="K117" s="11"/>
      <c r="L117" s="11"/>
      <c r="M117" s="11"/>
      <c r="N117" s="11"/>
      <c r="O117" s="11"/>
    </row>
    <row r="118" spans="2:15" x14ac:dyDescent="0.2">
      <c r="B118" s="11"/>
      <c r="C118" s="11"/>
      <c r="D118" s="11"/>
      <c r="E118" s="11"/>
      <c r="F118" s="11"/>
      <c r="G118" s="11"/>
      <c r="H118" s="11"/>
      <c r="I118" s="11"/>
      <c r="J118" s="11"/>
      <c r="K118" s="11"/>
      <c r="L118" s="11"/>
      <c r="M118" s="11"/>
      <c r="N118" s="11"/>
      <c r="O118" s="11"/>
    </row>
    <row r="119" spans="2:15" x14ac:dyDescent="0.2">
      <c r="B119" s="11"/>
      <c r="C119" s="11"/>
      <c r="D119" s="11"/>
      <c r="E119" s="11"/>
      <c r="F119" s="11"/>
      <c r="G119" s="11"/>
      <c r="H119" s="11"/>
      <c r="I119" s="11"/>
      <c r="J119" s="11"/>
      <c r="K119" s="11"/>
      <c r="L119" s="11"/>
      <c r="M119" s="11"/>
      <c r="N119" s="11"/>
      <c r="O119" s="11"/>
    </row>
    <row r="120" spans="2:15" x14ac:dyDescent="0.2">
      <c r="B120" s="11"/>
      <c r="C120" s="11"/>
      <c r="D120" s="11"/>
      <c r="E120" s="11"/>
      <c r="F120" s="11"/>
      <c r="G120" s="11"/>
      <c r="H120" s="11"/>
      <c r="I120" s="11"/>
      <c r="J120" s="11"/>
      <c r="K120" s="11"/>
      <c r="L120" s="11"/>
      <c r="M120" s="11"/>
      <c r="N120" s="11"/>
      <c r="O120" s="11"/>
    </row>
    <row r="121" spans="2:15" x14ac:dyDescent="0.2">
      <c r="B121" s="11"/>
      <c r="C121" s="11"/>
      <c r="D121" s="11"/>
      <c r="E121" s="11"/>
      <c r="F121" s="11"/>
      <c r="G121" s="11"/>
      <c r="H121" s="11"/>
      <c r="I121" s="11"/>
      <c r="J121" s="11"/>
      <c r="K121" s="11"/>
      <c r="L121" s="11"/>
      <c r="M121" s="11"/>
      <c r="N121" s="11"/>
      <c r="O121" s="11"/>
    </row>
    <row r="122" spans="2:15" x14ac:dyDescent="0.2">
      <c r="B122" s="11"/>
      <c r="C122" s="11"/>
      <c r="D122" s="11"/>
      <c r="E122" s="11"/>
      <c r="F122" s="11"/>
      <c r="G122" s="11"/>
      <c r="H122" s="11"/>
      <c r="I122" s="11"/>
      <c r="J122" s="11"/>
      <c r="K122" s="11"/>
      <c r="L122" s="11"/>
      <c r="M122" s="11"/>
      <c r="N122" s="11"/>
      <c r="O122" s="11"/>
    </row>
    <row r="123" spans="2:15" x14ac:dyDescent="0.2">
      <c r="B123" s="11"/>
      <c r="C123" s="11"/>
      <c r="D123" s="11"/>
      <c r="E123" s="11"/>
      <c r="F123" s="11"/>
      <c r="G123" s="11"/>
      <c r="H123" s="11"/>
      <c r="I123" s="11"/>
      <c r="J123" s="11"/>
      <c r="K123" s="11"/>
      <c r="L123" s="11"/>
      <c r="M123" s="11"/>
      <c r="N123" s="11"/>
      <c r="O123" s="11"/>
    </row>
    <row r="124" spans="2:15" x14ac:dyDescent="0.2">
      <c r="B124" s="11"/>
      <c r="C124" s="11"/>
      <c r="D124" s="11"/>
      <c r="E124" s="11"/>
      <c r="F124" s="11"/>
      <c r="G124" s="11"/>
      <c r="H124" s="11"/>
      <c r="I124" s="11"/>
      <c r="J124" s="11"/>
      <c r="K124" s="11"/>
      <c r="L124" s="11"/>
      <c r="M124" s="11"/>
      <c r="N124" s="11"/>
      <c r="O124" s="11"/>
    </row>
    <row r="125" spans="2:15" x14ac:dyDescent="0.2">
      <c r="B125" s="11"/>
      <c r="C125" s="11"/>
      <c r="D125" s="11"/>
      <c r="E125" s="11"/>
      <c r="F125" s="11"/>
      <c r="G125" s="11"/>
      <c r="H125" s="11"/>
      <c r="I125" s="11"/>
      <c r="J125" s="11"/>
      <c r="K125" s="11"/>
      <c r="L125" s="11"/>
      <c r="M125" s="11"/>
      <c r="N125" s="11"/>
      <c r="O125" s="11"/>
    </row>
    <row r="126" spans="2:15" x14ac:dyDescent="0.2">
      <c r="B126" s="11"/>
      <c r="C126" s="11"/>
      <c r="D126" s="11"/>
      <c r="E126" s="11"/>
      <c r="F126" s="11"/>
      <c r="G126" s="11"/>
      <c r="H126" s="11"/>
      <c r="I126" s="11"/>
      <c r="J126" s="11"/>
      <c r="K126" s="11"/>
      <c r="L126" s="11"/>
      <c r="M126" s="11"/>
      <c r="N126" s="11"/>
      <c r="O126" s="11"/>
    </row>
    <row r="127" spans="2:15" x14ac:dyDescent="0.2">
      <c r="B127" s="11"/>
      <c r="C127" s="11"/>
      <c r="D127" s="11"/>
      <c r="E127" s="11"/>
      <c r="F127" s="11"/>
      <c r="G127" s="11"/>
      <c r="H127" s="11"/>
      <c r="I127" s="11"/>
      <c r="J127" s="11"/>
      <c r="K127" s="11"/>
      <c r="L127" s="11"/>
      <c r="M127" s="11"/>
      <c r="N127" s="11"/>
      <c r="O127" s="11"/>
    </row>
    <row r="128" spans="2:15" x14ac:dyDescent="0.2">
      <c r="B128" s="11"/>
      <c r="C128" s="11"/>
      <c r="D128" s="11"/>
      <c r="E128" s="11"/>
      <c r="F128" s="11"/>
      <c r="G128" s="11"/>
      <c r="H128" s="11"/>
      <c r="I128" s="11"/>
      <c r="J128" s="11"/>
      <c r="K128" s="11"/>
      <c r="L128" s="11"/>
      <c r="M128" s="11"/>
      <c r="N128" s="11"/>
      <c r="O128" s="11"/>
    </row>
    <row r="129" spans="2:15" x14ac:dyDescent="0.2">
      <c r="B129" s="11"/>
      <c r="C129" s="11"/>
      <c r="D129" s="11"/>
      <c r="E129" s="11"/>
      <c r="F129" s="11"/>
      <c r="G129" s="11"/>
      <c r="H129" s="11"/>
      <c r="I129" s="11"/>
      <c r="J129" s="11"/>
      <c r="K129" s="11"/>
      <c r="L129" s="11"/>
      <c r="M129" s="11"/>
      <c r="N129" s="11"/>
      <c r="O129" s="11"/>
    </row>
    <row r="130" spans="2:15" x14ac:dyDescent="0.2">
      <c r="B130" s="11"/>
      <c r="C130" s="11"/>
      <c r="D130" s="11"/>
      <c r="E130" s="11"/>
      <c r="F130" s="11"/>
      <c r="G130" s="11"/>
      <c r="H130" s="11"/>
      <c r="I130" s="11"/>
      <c r="J130" s="11"/>
      <c r="K130" s="11"/>
      <c r="L130" s="11"/>
      <c r="M130" s="11"/>
      <c r="N130" s="11"/>
      <c r="O130" s="11"/>
    </row>
    <row r="131" spans="2:15" x14ac:dyDescent="0.2">
      <c r="B131" s="11"/>
      <c r="C131" s="11"/>
      <c r="D131" s="11"/>
      <c r="E131" s="11"/>
      <c r="F131" s="11"/>
      <c r="G131" s="11"/>
      <c r="H131" s="11"/>
      <c r="I131" s="11"/>
      <c r="J131" s="11"/>
      <c r="K131" s="11"/>
      <c r="L131" s="11"/>
      <c r="M131" s="11"/>
      <c r="N131" s="11"/>
      <c r="O131" s="11"/>
    </row>
    <row r="132" spans="2:15" x14ac:dyDescent="0.2">
      <c r="B132" s="11"/>
      <c r="C132" s="11"/>
      <c r="D132" s="11"/>
      <c r="E132" s="11"/>
      <c r="F132" s="11"/>
      <c r="G132" s="11"/>
      <c r="H132" s="11"/>
      <c r="I132" s="11"/>
      <c r="J132" s="11"/>
      <c r="K132" s="11"/>
      <c r="L132" s="11"/>
      <c r="M132" s="11"/>
      <c r="N132" s="11"/>
      <c r="O132" s="11"/>
    </row>
    <row r="133" spans="2:15" x14ac:dyDescent="0.2">
      <c r="B133" s="11"/>
      <c r="C133" s="11"/>
      <c r="D133" s="11"/>
      <c r="E133" s="11"/>
      <c r="F133" s="11"/>
      <c r="G133" s="11"/>
      <c r="H133" s="11"/>
      <c r="I133" s="11"/>
      <c r="J133" s="11"/>
      <c r="K133" s="11"/>
      <c r="L133" s="11"/>
      <c r="M133" s="11"/>
      <c r="N133" s="11"/>
      <c r="O133" s="11"/>
    </row>
    <row r="134" spans="2:15" x14ac:dyDescent="0.2">
      <c r="B134" s="11"/>
      <c r="C134" s="11"/>
      <c r="D134" s="11"/>
      <c r="E134" s="11"/>
      <c r="F134" s="11"/>
      <c r="G134" s="11"/>
      <c r="H134" s="11"/>
      <c r="I134" s="11"/>
      <c r="J134" s="11"/>
      <c r="K134" s="11"/>
      <c r="L134" s="11"/>
      <c r="M134" s="11"/>
      <c r="N134" s="11"/>
      <c r="O134" s="11"/>
    </row>
    <row r="135" spans="2:15" x14ac:dyDescent="0.2">
      <c r="B135" s="11"/>
      <c r="C135" s="11"/>
      <c r="D135" s="11"/>
      <c r="E135" s="11"/>
      <c r="F135" s="11"/>
      <c r="G135" s="11"/>
      <c r="H135" s="11"/>
      <c r="I135" s="11"/>
      <c r="J135" s="11"/>
      <c r="K135" s="11"/>
      <c r="L135" s="11"/>
      <c r="M135" s="11"/>
      <c r="N135" s="11"/>
      <c r="O135" s="11"/>
    </row>
    <row r="136" spans="2:15" x14ac:dyDescent="0.2">
      <c r="B136" s="11"/>
      <c r="C136" s="11"/>
      <c r="D136" s="11"/>
      <c r="E136" s="11"/>
      <c r="F136" s="11"/>
      <c r="G136" s="11"/>
      <c r="H136" s="11"/>
      <c r="I136" s="11"/>
      <c r="J136" s="11"/>
      <c r="K136" s="11"/>
      <c r="L136" s="11"/>
      <c r="M136" s="11"/>
      <c r="N136" s="11"/>
      <c r="O136" s="11"/>
    </row>
    <row r="137" spans="2:15" x14ac:dyDescent="0.2">
      <c r="B137" s="11"/>
      <c r="C137" s="11"/>
      <c r="D137" s="11"/>
      <c r="E137" s="11"/>
      <c r="F137" s="11"/>
      <c r="G137" s="11"/>
      <c r="H137" s="11"/>
      <c r="I137" s="11"/>
      <c r="J137" s="11"/>
      <c r="K137" s="11"/>
      <c r="L137" s="11"/>
      <c r="M137" s="11"/>
      <c r="N137" s="11"/>
      <c r="O137" s="11"/>
    </row>
    <row r="138" spans="2:15" x14ac:dyDescent="0.2">
      <c r="B138" s="11"/>
      <c r="C138" s="11"/>
      <c r="D138" s="11"/>
      <c r="E138" s="11"/>
      <c r="F138" s="11"/>
      <c r="G138" s="11"/>
      <c r="H138" s="11"/>
      <c r="I138" s="11"/>
      <c r="J138" s="11"/>
      <c r="K138" s="11"/>
      <c r="L138" s="11"/>
      <c r="M138" s="11"/>
      <c r="N138" s="11"/>
      <c r="O138" s="11"/>
    </row>
    <row r="139" spans="2:15" x14ac:dyDescent="0.2">
      <c r="B139" s="11"/>
      <c r="C139" s="11"/>
      <c r="D139" s="11"/>
      <c r="E139" s="11"/>
      <c r="F139" s="11"/>
      <c r="G139" s="11"/>
      <c r="H139" s="11"/>
      <c r="I139" s="11"/>
      <c r="J139" s="11"/>
      <c r="K139" s="11"/>
      <c r="L139" s="11"/>
      <c r="M139" s="11"/>
      <c r="N139" s="11"/>
      <c r="O139" s="11"/>
    </row>
    <row r="140" spans="2:15" x14ac:dyDescent="0.2">
      <c r="B140" s="11"/>
      <c r="C140" s="11"/>
      <c r="D140" s="11"/>
      <c r="E140" s="11"/>
      <c r="F140" s="11"/>
      <c r="G140" s="11"/>
      <c r="H140" s="11"/>
      <c r="I140" s="11"/>
      <c r="J140" s="11"/>
      <c r="K140" s="11"/>
      <c r="L140" s="11"/>
      <c r="M140" s="11"/>
      <c r="N140" s="11"/>
      <c r="O140" s="11"/>
    </row>
    <row r="141" spans="2:15" x14ac:dyDescent="0.2">
      <c r="B141" s="11"/>
      <c r="C141" s="11"/>
      <c r="D141" s="11"/>
      <c r="E141" s="11"/>
      <c r="F141" s="11"/>
      <c r="G141" s="11"/>
      <c r="H141" s="11"/>
      <c r="I141" s="11"/>
      <c r="J141" s="11"/>
      <c r="K141" s="11"/>
      <c r="L141" s="11"/>
      <c r="M141" s="11"/>
      <c r="N141" s="11"/>
      <c r="O141" s="11"/>
    </row>
    <row r="142" spans="2:15" x14ac:dyDescent="0.2">
      <c r="B142" s="11"/>
      <c r="C142" s="11"/>
      <c r="D142" s="11"/>
      <c r="E142" s="11"/>
      <c r="F142" s="11"/>
      <c r="G142" s="11"/>
      <c r="H142" s="11"/>
      <c r="I142" s="11"/>
      <c r="J142" s="11"/>
      <c r="K142" s="11"/>
      <c r="L142" s="11"/>
      <c r="M142" s="11"/>
      <c r="N142" s="11"/>
      <c r="O142" s="11"/>
    </row>
    <row r="143" spans="2:15" x14ac:dyDescent="0.2">
      <c r="B143" s="11"/>
      <c r="C143" s="11"/>
      <c r="D143" s="11"/>
      <c r="E143" s="11"/>
      <c r="F143" s="11"/>
      <c r="G143" s="11"/>
      <c r="H143" s="11"/>
      <c r="I143" s="11"/>
      <c r="J143" s="11"/>
      <c r="K143" s="11"/>
      <c r="L143" s="11"/>
      <c r="M143" s="11"/>
      <c r="N143" s="11"/>
      <c r="O143" s="11"/>
    </row>
    <row r="144" spans="2:15" x14ac:dyDescent="0.2">
      <c r="B144" s="11"/>
      <c r="C144" s="11"/>
      <c r="D144" s="11"/>
      <c r="E144" s="11"/>
      <c r="F144" s="11"/>
      <c r="G144" s="11"/>
      <c r="H144" s="11"/>
      <c r="I144" s="11"/>
      <c r="J144" s="11"/>
      <c r="K144" s="11"/>
      <c r="L144" s="11"/>
      <c r="M144" s="11"/>
      <c r="N144" s="11"/>
      <c r="O144" s="11"/>
    </row>
    <row r="145" spans="2:15" x14ac:dyDescent="0.2">
      <c r="B145" s="11"/>
      <c r="C145" s="11"/>
      <c r="D145" s="11"/>
      <c r="E145" s="11"/>
      <c r="F145" s="11"/>
      <c r="G145" s="11"/>
      <c r="H145" s="11"/>
      <c r="I145" s="11"/>
      <c r="J145" s="11"/>
      <c r="K145" s="11"/>
      <c r="L145" s="11"/>
      <c r="M145" s="11"/>
      <c r="N145" s="11"/>
      <c r="O145" s="11"/>
    </row>
    <row r="146" spans="2:15" x14ac:dyDescent="0.2">
      <c r="B146" s="11"/>
      <c r="C146" s="11"/>
      <c r="D146" s="11"/>
      <c r="E146" s="11"/>
      <c r="F146" s="11"/>
      <c r="G146" s="11"/>
      <c r="H146" s="11"/>
      <c r="I146" s="11"/>
      <c r="J146" s="11"/>
      <c r="K146" s="11"/>
      <c r="L146" s="11"/>
      <c r="M146" s="11"/>
      <c r="N146" s="11"/>
      <c r="O146" s="11"/>
    </row>
    <row r="147" spans="2:15" x14ac:dyDescent="0.2">
      <c r="B147" s="11"/>
      <c r="C147" s="11"/>
      <c r="D147" s="11"/>
      <c r="E147" s="11"/>
      <c r="F147" s="11"/>
      <c r="G147" s="11"/>
      <c r="H147" s="11"/>
      <c r="I147" s="11"/>
      <c r="J147" s="11"/>
      <c r="K147" s="11"/>
      <c r="L147" s="11"/>
      <c r="M147" s="11"/>
      <c r="N147" s="11"/>
      <c r="O147" s="11"/>
    </row>
    <row r="148" spans="2:15" x14ac:dyDescent="0.2">
      <c r="B148" s="11"/>
      <c r="C148" s="11"/>
      <c r="D148" s="11"/>
      <c r="E148" s="11"/>
      <c r="F148" s="11"/>
      <c r="G148" s="11"/>
      <c r="H148" s="11"/>
      <c r="I148" s="11"/>
      <c r="J148" s="11"/>
      <c r="K148" s="11"/>
      <c r="L148" s="11"/>
      <c r="M148" s="11"/>
      <c r="N148" s="11"/>
      <c r="O148" s="11"/>
    </row>
    <row r="149" spans="2:15" x14ac:dyDescent="0.2">
      <c r="B149" s="11"/>
      <c r="C149" s="11"/>
      <c r="D149" s="11"/>
      <c r="E149" s="11"/>
      <c r="F149" s="11"/>
      <c r="G149" s="11"/>
      <c r="H149" s="11"/>
      <c r="I149" s="11"/>
      <c r="J149" s="11"/>
      <c r="K149" s="11"/>
      <c r="L149" s="11"/>
      <c r="M149" s="11"/>
      <c r="N149" s="11"/>
      <c r="O149" s="11"/>
    </row>
    <row r="150" spans="2:15" x14ac:dyDescent="0.2">
      <c r="B150" s="11"/>
      <c r="C150" s="11"/>
      <c r="D150" s="11"/>
      <c r="E150" s="11"/>
      <c r="F150" s="11"/>
      <c r="G150" s="11"/>
      <c r="H150" s="11"/>
      <c r="I150" s="11"/>
      <c r="J150" s="11"/>
      <c r="K150" s="11"/>
      <c r="L150" s="11"/>
      <c r="M150" s="11"/>
      <c r="N150" s="11"/>
      <c r="O150" s="11"/>
    </row>
    <row r="151" spans="2:15" x14ac:dyDescent="0.2">
      <c r="B151" s="11"/>
      <c r="C151" s="11"/>
      <c r="D151" s="11"/>
      <c r="E151" s="11"/>
      <c r="F151" s="11"/>
      <c r="G151" s="11"/>
      <c r="H151" s="11"/>
      <c r="I151" s="11"/>
      <c r="J151" s="11"/>
      <c r="K151" s="11"/>
      <c r="L151" s="11"/>
      <c r="M151" s="11"/>
      <c r="N151" s="11"/>
      <c r="O151" s="11"/>
    </row>
    <row r="152" spans="2:15" x14ac:dyDescent="0.2">
      <c r="B152" s="11"/>
      <c r="C152" s="11"/>
      <c r="D152" s="11"/>
      <c r="E152" s="11"/>
      <c r="F152" s="11"/>
      <c r="G152" s="11"/>
      <c r="H152" s="11"/>
      <c r="I152" s="11"/>
      <c r="J152" s="11"/>
      <c r="K152" s="11"/>
      <c r="L152" s="11"/>
      <c r="M152" s="11"/>
      <c r="N152" s="11"/>
      <c r="O152" s="11"/>
    </row>
    <row r="153" spans="2:15" x14ac:dyDescent="0.2">
      <c r="B153" s="11"/>
      <c r="C153" s="11"/>
      <c r="D153" s="11"/>
      <c r="E153" s="11"/>
      <c r="F153" s="11"/>
      <c r="G153" s="11"/>
      <c r="H153" s="11"/>
      <c r="I153" s="11"/>
      <c r="J153" s="11"/>
      <c r="K153" s="11"/>
      <c r="L153" s="11"/>
      <c r="M153" s="11"/>
      <c r="N153" s="11"/>
      <c r="O153" s="11"/>
    </row>
    <row r="154" spans="2:15" x14ac:dyDescent="0.2">
      <c r="B154" s="11"/>
      <c r="C154" s="11"/>
      <c r="D154" s="11"/>
      <c r="E154" s="11"/>
      <c r="F154" s="11"/>
      <c r="G154" s="11"/>
      <c r="H154" s="11"/>
      <c r="I154" s="11"/>
      <c r="J154" s="11"/>
      <c r="K154" s="11"/>
      <c r="L154" s="11"/>
      <c r="M154" s="11"/>
      <c r="N154" s="11"/>
      <c r="O154" s="11"/>
    </row>
    <row r="155" spans="2:15" x14ac:dyDescent="0.2">
      <c r="B155" s="11"/>
      <c r="C155" s="11"/>
      <c r="D155" s="11"/>
      <c r="E155" s="11"/>
      <c r="F155" s="11"/>
      <c r="G155" s="11"/>
      <c r="H155" s="11"/>
      <c r="I155" s="11"/>
      <c r="J155" s="11"/>
      <c r="K155" s="11"/>
      <c r="L155" s="11"/>
      <c r="M155" s="11"/>
      <c r="N155" s="11"/>
      <c r="O155" s="11"/>
    </row>
    <row r="156" spans="2:15" x14ac:dyDescent="0.2">
      <c r="B156" s="11"/>
      <c r="C156" s="11"/>
      <c r="D156" s="11"/>
      <c r="E156" s="11"/>
      <c r="F156" s="11"/>
      <c r="G156" s="11"/>
      <c r="H156" s="11"/>
      <c r="I156" s="11"/>
      <c r="J156" s="11"/>
      <c r="K156" s="11"/>
      <c r="L156" s="11"/>
      <c r="M156" s="11"/>
      <c r="N156" s="11"/>
      <c r="O156" s="11"/>
    </row>
    <row r="157" spans="2:15" x14ac:dyDescent="0.2">
      <c r="B157" s="11"/>
      <c r="C157" s="11"/>
      <c r="D157" s="11"/>
      <c r="E157" s="11"/>
      <c r="F157" s="11"/>
      <c r="G157" s="11"/>
      <c r="H157" s="11"/>
      <c r="I157" s="11"/>
      <c r="J157" s="11"/>
      <c r="K157" s="11"/>
      <c r="L157" s="11"/>
      <c r="M157" s="11"/>
      <c r="N157" s="11"/>
      <c r="O157" s="11"/>
    </row>
    <row r="158" spans="2:15" x14ac:dyDescent="0.2">
      <c r="B158" s="11"/>
      <c r="C158" s="11"/>
      <c r="D158" s="11"/>
      <c r="E158" s="11"/>
      <c r="F158" s="11"/>
      <c r="G158" s="11"/>
      <c r="H158" s="11"/>
      <c r="I158" s="11"/>
      <c r="J158" s="11"/>
      <c r="K158" s="11"/>
      <c r="L158" s="11"/>
      <c r="M158" s="11"/>
      <c r="N158" s="11"/>
      <c r="O158" s="11"/>
    </row>
    <row r="159" spans="2:15" x14ac:dyDescent="0.2">
      <c r="B159" s="11"/>
      <c r="C159" s="11"/>
      <c r="D159" s="11"/>
      <c r="E159" s="11"/>
      <c r="F159" s="11"/>
      <c r="G159" s="11"/>
      <c r="H159" s="11"/>
      <c r="I159" s="11"/>
      <c r="J159" s="11"/>
      <c r="K159" s="11"/>
      <c r="L159" s="11"/>
      <c r="M159" s="11"/>
      <c r="N159" s="11"/>
      <c r="O159" s="11"/>
    </row>
    <row r="160" spans="2:15" x14ac:dyDescent="0.2">
      <c r="B160" s="11"/>
      <c r="C160" s="11"/>
      <c r="D160" s="11"/>
      <c r="E160" s="11"/>
      <c r="F160" s="11"/>
      <c r="G160" s="11"/>
      <c r="H160" s="11"/>
      <c r="I160" s="11"/>
      <c r="J160" s="11"/>
      <c r="K160" s="11"/>
      <c r="L160" s="11"/>
      <c r="M160" s="11"/>
      <c r="N160" s="11"/>
      <c r="O160" s="11"/>
    </row>
    <row r="161" spans="2:15" x14ac:dyDescent="0.2">
      <c r="B161" s="11"/>
      <c r="C161" s="11"/>
      <c r="D161" s="11"/>
      <c r="E161" s="11"/>
      <c r="F161" s="11"/>
      <c r="G161" s="11"/>
      <c r="H161" s="11"/>
      <c r="I161" s="11"/>
      <c r="J161" s="11"/>
      <c r="K161" s="11"/>
      <c r="L161" s="11"/>
      <c r="M161" s="11"/>
      <c r="N161" s="11"/>
      <c r="O161" s="11"/>
    </row>
    <row r="162" spans="2:15" x14ac:dyDescent="0.2">
      <c r="B162" s="11"/>
      <c r="C162" s="11"/>
      <c r="D162" s="11"/>
      <c r="E162" s="11"/>
      <c r="F162" s="11"/>
      <c r="G162" s="11"/>
      <c r="H162" s="11"/>
      <c r="I162" s="11"/>
      <c r="J162" s="11"/>
      <c r="K162" s="11"/>
      <c r="L162" s="11"/>
      <c r="M162" s="11"/>
      <c r="N162" s="11"/>
      <c r="O162" s="11"/>
    </row>
    <row r="163" spans="2:15" x14ac:dyDescent="0.2">
      <c r="B163" s="11"/>
      <c r="C163" s="11"/>
      <c r="D163" s="11"/>
      <c r="E163" s="11"/>
      <c r="F163" s="11"/>
      <c r="G163" s="11"/>
      <c r="H163" s="11"/>
      <c r="I163" s="11"/>
      <c r="J163" s="11"/>
      <c r="K163" s="11"/>
      <c r="L163" s="11"/>
      <c r="M163" s="11"/>
      <c r="N163" s="11"/>
      <c r="O163" s="11"/>
    </row>
    <row r="164" spans="2:15" x14ac:dyDescent="0.2">
      <c r="B164" s="11"/>
      <c r="C164" s="11"/>
      <c r="D164" s="11"/>
      <c r="E164" s="11"/>
      <c r="F164" s="11"/>
      <c r="G164" s="11"/>
      <c r="H164" s="11"/>
      <c r="I164" s="11"/>
      <c r="J164" s="11"/>
      <c r="K164" s="11"/>
      <c r="L164" s="11"/>
      <c r="M164" s="11"/>
      <c r="N164" s="11"/>
      <c r="O164" s="11"/>
    </row>
    <row r="165" spans="2:15" x14ac:dyDescent="0.2">
      <c r="B165" s="11"/>
      <c r="C165" s="11"/>
      <c r="D165" s="11"/>
      <c r="E165" s="11"/>
      <c r="F165" s="11"/>
      <c r="G165" s="11"/>
      <c r="H165" s="11"/>
      <c r="I165" s="11"/>
      <c r="J165" s="11"/>
      <c r="K165" s="11"/>
      <c r="L165" s="11"/>
      <c r="M165" s="11"/>
      <c r="N165" s="11"/>
      <c r="O165" s="11"/>
    </row>
    <row r="166" spans="2:15" x14ac:dyDescent="0.2">
      <c r="B166" s="11"/>
      <c r="C166" s="11"/>
      <c r="D166" s="11"/>
      <c r="E166" s="11"/>
      <c r="F166" s="11"/>
      <c r="G166" s="11"/>
      <c r="H166" s="11"/>
      <c r="I166" s="11"/>
      <c r="J166" s="11"/>
      <c r="K166" s="11"/>
      <c r="L166" s="11"/>
      <c r="M166" s="11"/>
      <c r="N166" s="11"/>
      <c r="O166" s="11"/>
    </row>
    <row r="167" spans="2:15" x14ac:dyDescent="0.2">
      <c r="B167" s="11"/>
      <c r="C167" s="11"/>
      <c r="D167" s="11"/>
      <c r="E167" s="11"/>
      <c r="F167" s="11"/>
      <c r="G167" s="11"/>
      <c r="H167" s="11"/>
      <c r="I167" s="11"/>
      <c r="J167" s="11"/>
      <c r="K167" s="11"/>
      <c r="L167" s="11"/>
      <c r="M167" s="11"/>
      <c r="N167" s="11"/>
      <c r="O167" s="11"/>
    </row>
    <row r="168" spans="2:15" x14ac:dyDescent="0.2">
      <c r="B168" s="11"/>
      <c r="C168" s="11"/>
      <c r="D168" s="11"/>
      <c r="E168" s="11"/>
      <c r="F168" s="11"/>
      <c r="G168" s="11"/>
      <c r="H168" s="11"/>
      <c r="I168" s="11"/>
      <c r="J168" s="11"/>
      <c r="K168" s="11"/>
      <c r="L168" s="11"/>
      <c r="M168" s="11"/>
      <c r="N168" s="11"/>
      <c r="O168" s="11"/>
    </row>
    <row r="169" spans="2:15" x14ac:dyDescent="0.2">
      <c r="B169" s="11"/>
      <c r="C169" s="11"/>
      <c r="D169" s="11"/>
      <c r="E169" s="11"/>
      <c r="F169" s="11"/>
      <c r="G169" s="11"/>
      <c r="H169" s="11"/>
      <c r="I169" s="11"/>
      <c r="J169" s="11"/>
      <c r="K169" s="11"/>
      <c r="L169" s="11"/>
      <c r="M169" s="11"/>
      <c r="N169" s="11"/>
      <c r="O169" s="11"/>
    </row>
    <row r="170" spans="2:15" x14ac:dyDescent="0.2">
      <c r="B170" s="11"/>
      <c r="C170" s="11"/>
      <c r="D170" s="11"/>
      <c r="E170" s="11"/>
      <c r="F170" s="11"/>
      <c r="G170" s="11"/>
      <c r="H170" s="11"/>
      <c r="I170" s="11"/>
      <c r="J170" s="11"/>
      <c r="K170" s="11"/>
      <c r="L170" s="11"/>
      <c r="M170" s="11"/>
      <c r="N170" s="11"/>
      <c r="O170" s="11"/>
    </row>
    <row r="171" spans="2:15" x14ac:dyDescent="0.2">
      <c r="B171" s="11"/>
      <c r="C171" s="11"/>
      <c r="D171" s="11"/>
      <c r="E171" s="11"/>
      <c r="F171" s="11"/>
      <c r="G171" s="11"/>
      <c r="H171" s="11"/>
      <c r="I171" s="11"/>
      <c r="J171" s="11"/>
      <c r="K171" s="11"/>
      <c r="L171" s="11"/>
      <c r="M171" s="11"/>
      <c r="N171" s="11"/>
      <c r="O171" s="11"/>
    </row>
    <row r="172" spans="2:15" x14ac:dyDescent="0.2">
      <c r="B172" s="11"/>
      <c r="C172" s="11"/>
      <c r="D172" s="11"/>
      <c r="E172" s="11"/>
      <c r="F172" s="11"/>
      <c r="G172" s="11"/>
      <c r="H172" s="11"/>
      <c r="I172" s="11"/>
      <c r="J172" s="11"/>
      <c r="K172" s="11"/>
      <c r="L172" s="11"/>
      <c r="M172" s="11"/>
      <c r="N172" s="11"/>
      <c r="O172" s="11"/>
    </row>
    <row r="173" spans="2:15" x14ac:dyDescent="0.2">
      <c r="B173" s="11"/>
      <c r="C173" s="11"/>
      <c r="D173" s="11"/>
      <c r="E173" s="11"/>
      <c r="F173" s="11"/>
      <c r="G173" s="11"/>
      <c r="H173" s="11"/>
      <c r="I173" s="11"/>
      <c r="J173" s="11"/>
      <c r="K173" s="11"/>
      <c r="L173" s="11"/>
      <c r="M173" s="11"/>
      <c r="N173" s="11"/>
      <c r="O173" s="11"/>
    </row>
    <row r="174" spans="2:15" x14ac:dyDescent="0.2">
      <c r="B174" s="11"/>
      <c r="C174" s="11"/>
      <c r="D174" s="11"/>
      <c r="E174" s="11"/>
      <c r="F174" s="11"/>
      <c r="G174" s="11"/>
      <c r="H174" s="11"/>
      <c r="I174" s="11"/>
      <c r="J174" s="11"/>
      <c r="K174" s="11"/>
      <c r="L174" s="11"/>
      <c r="M174" s="11"/>
      <c r="N174" s="11"/>
      <c r="O174" s="11"/>
    </row>
    <row r="175" spans="2:15" x14ac:dyDescent="0.2">
      <c r="B175" s="11"/>
      <c r="C175" s="11"/>
      <c r="D175" s="11"/>
      <c r="E175" s="11"/>
      <c r="F175" s="11"/>
      <c r="G175" s="11"/>
      <c r="H175" s="11"/>
      <c r="I175" s="11"/>
      <c r="J175" s="11"/>
      <c r="K175" s="11"/>
      <c r="L175" s="11"/>
      <c r="M175" s="11"/>
      <c r="N175" s="11"/>
      <c r="O175" s="11"/>
    </row>
    <row r="176" spans="2:15" x14ac:dyDescent="0.2">
      <c r="B176" s="11"/>
      <c r="C176" s="11"/>
      <c r="D176" s="11"/>
      <c r="E176" s="11"/>
      <c r="F176" s="11"/>
      <c r="G176" s="11"/>
      <c r="H176" s="11"/>
      <c r="I176" s="11"/>
      <c r="J176" s="11"/>
      <c r="K176" s="11"/>
      <c r="L176" s="11"/>
      <c r="M176" s="11"/>
      <c r="N176" s="11"/>
      <c r="O176" s="11"/>
    </row>
    <row r="177" spans="2:15" x14ac:dyDescent="0.2">
      <c r="B177" s="11"/>
      <c r="C177" s="11"/>
      <c r="D177" s="11"/>
      <c r="E177" s="11"/>
      <c r="F177" s="11"/>
      <c r="G177" s="11"/>
      <c r="H177" s="11"/>
      <c r="I177" s="11"/>
      <c r="J177" s="11"/>
      <c r="K177" s="11"/>
      <c r="L177" s="11"/>
      <c r="M177" s="11"/>
      <c r="N177" s="11"/>
      <c r="O177" s="11"/>
    </row>
    <row r="178" spans="2:15" x14ac:dyDescent="0.2">
      <c r="B178" s="11"/>
      <c r="C178" s="11"/>
      <c r="D178" s="11"/>
      <c r="E178" s="11"/>
      <c r="F178" s="11"/>
      <c r="G178" s="11"/>
      <c r="H178" s="11"/>
      <c r="I178" s="11"/>
      <c r="J178" s="11"/>
      <c r="K178" s="11"/>
      <c r="L178" s="11"/>
      <c r="M178" s="11"/>
      <c r="N178" s="11"/>
      <c r="O178" s="11"/>
    </row>
    <row r="179" spans="2:15" x14ac:dyDescent="0.2">
      <c r="B179" s="11"/>
      <c r="C179" s="11"/>
      <c r="D179" s="11"/>
      <c r="E179" s="11"/>
      <c r="F179" s="11"/>
      <c r="G179" s="11"/>
      <c r="H179" s="11"/>
      <c r="I179" s="11"/>
      <c r="J179" s="11"/>
      <c r="K179" s="11"/>
      <c r="L179" s="11"/>
      <c r="M179" s="11"/>
      <c r="N179" s="11"/>
      <c r="O179" s="11"/>
    </row>
    <row r="180" spans="2:15" x14ac:dyDescent="0.2">
      <c r="B180" s="11"/>
      <c r="C180" s="11"/>
      <c r="D180" s="11"/>
      <c r="E180" s="11"/>
      <c r="F180" s="11"/>
      <c r="G180" s="11"/>
      <c r="H180" s="11"/>
      <c r="I180" s="11"/>
      <c r="J180" s="11"/>
      <c r="K180" s="11"/>
      <c r="L180" s="11"/>
      <c r="M180" s="11"/>
      <c r="N180" s="11"/>
      <c r="O180" s="11"/>
    </row>
    <row r="181" spans="2:15" x14ac:dyDescent="0.2">
      <c r="B181" s="11"/>
      <c r="C181" s="11"/>
      <c r="D181" s="11"/>
      <c r="E181" s="11"/>
      <c r="F181" s="11"/>
      <c r="G181" s="11"/>
      <c r="H181" s="11"/>
      <c r="I181" s="11"/>
      <c r="J181" s="11"/>
      <c r="K181" s="11"/>
      <c r="L181" s="11"/>
      <c r="M181" s="11"/>
      <c r="N181" s="11"/>
      <c r="O181" s="11"/>
    </row>
    <row r="182" spans="2:15" x14ac:dyDescent="0.2">
      <c r="B182" s="11"/>
      <c r="C182" s="11"/>
      <c r="D182" s="11"/>
      <c r="E182" s="11"/>
      <c r="F182" s="11"/>
      <c r="G182" s="11"/>
      <c r="H182" s="11"/>
      <c r="I182" s="11"/>
      <c r="J182" s="11"/>
      <c r="K182" s="11"/>
      <c r="L182" s="11"/>
      <c r="M182" s="11"/>
      <c r="N182" s="11"/>
      <c r="O182" s="11"/>
    </row>
    <row r="183" spans="2:15" x14ac:dyDescent="0.2">
      <c r="B183" s="11"/>
      <c r="C183" s="11"/>
      <c r="D183" s="11"/>
      <c r="E183" s="11"/>
      <c r="F183" s="11"/>
      <c r="G183" s="11"/>
      <c r="H183" s="11"/>
      <c r="I183" s="11"/>
      <c r="J183" s="11"/>
      <c r="K183" s="11"/>
      <c r="L183" s="11"/>
      <c r="M183" s="11"/>
      <c r="N183" s="11"/>
      <c r="O183" s="11"/>
    </row>
    <row r="184" spans="2:15" x14ac:dyDescent="0.2">
      <c r="B184" s="11"/>
      <c r="C184" s="11"/>
      <c r="D184" s="11"/>
      <c r="E184" s="11"/>
      <c r="F184" s="11"/>
      <c r="G184" s="11"/>
      <c r="H184" s="11"/>
      <c r="I184" s="11"/>
      <c r="J184" s="11"/>
      <c r="K184" s="11"/>
      <c r="L184" s="11"/>
      <c r="M184" s="11"/>
      <c r="N184" s="11"/>
      <c r="O184" s="11"/>
    </row>
    <row r="185" spans="2:15" x14ac:dyDescent="0.2">
      <c r="B185" s="11"/>
      <c r="C185" s="11"/>
      <c r="D185" s="11"/>
      <c r="E185" s="11"/>
      <c r="F185" s="11"/>
      <c r="G185" s="11"/>
      <c r="H185" s="11"/>
      <c r="I185" s="11"/>
      <c r="J185" s="11"/>
      <c r="K185" s="11"/>
      <c r="L185" s="11"/>
      <c r="M185" s="11"/>
      <c r="N185" s="11"/>
      <c r="O185" s="11"/>
    </row>
    <row r="186" spans="2:15" x14ac:dyDescent="0.2">
      <c r="B186" s="11"/>
      <c r="C186" s="11"/>
      <c r="D186" s="11"/>
      <c r="E186" s="11"/>
      <c r="F186" s="11"/>
      <c r="G186" s="11"/>
      <c r="H186" s="11"/>
      <c r="I186" s="11"/>
      <c r="J186" s="11"/>
      <c r="K186" s="11"/>
      <c r="L186" s="11"/>
      <c r="M186" s="11"/>
      <c r="N186" s="11"/>
      <c r="O186" s="11"/>
    </row>
    <row r="187" spans="2:15" x14ac:dyDescent="0.2">
      <c r="B187" s="11"/>
      <c r="C187" s="11"/>
      <c r="D187" s="11"/>
      <c r="E187" s="11"/>
      <c r="F187" s="11"/>
      <c r="G187" s="11"/>
      <c r="H187" s="11"/>
      <c r="I187" s="11"/>
      <c r="J187" s="11"/>
      <c r="K187" s="11"/>
      <c r="L187" s="11"/>
      <c r="M187" s="11"/>
      <c r="N187" s="11"/>
      <c r="O187" s="11"/>
    </row>
    <row r="188" spans="2:15" x14ac:dyDescent="0.2">
      <c r="B188" s="11"/>
      <c r="C188" s="11"/>
      <c r="D188" s="11"/>
      <c r="E188" s="11"/>
      <c r="F188" s="11"/>
      <c r="G188" s="11"/>
      <c r="H188" s="11"/>
      <c r="I188" s="11"/>
      <c r="J188" s="11"/>
      <c r="K188" s="11"/>
      <c r="L188" s="11"/>
      <c r="M188" s="11"/>
      <c r="N188" s="11"/>
      <c r="O188" s="11"/>
    </row>
    <row r="189" spans="2:15" x14ac:dyDescent="0.2">
      <c r="B189" s="11"/>
      <c r="C189" s="11"/>
      <c r="D189" s="11"/>
      <c r="E189" s="11"/>
      <c r="F189" s="11"/>
      <c r="G189" s="11"/>
      <c r="H189" s="11"/>
      <c r="I189" s="11"/>
      <c r="J189" s="11"/>
      <c r="K189" s="11"/>
      <c r="L189" s="11"/>
      <c r="M189" s="11"/>
      <c r="N189" s="11"/>
      <c r="O189" s="11"/>
    </row>
    <row r="190" spans="2:15" x14ac:dyDescent="0.2">
      <c r="B190" s="11"/>
      <c r="C190" s="11"/>
      <c r="D190" s="11"/>
      <c r="E190" s="11"/>
      <c r="F190" s="11"/>
      <c r="G190" s="11"/>
      <c r="H190" s="11"/>
      <c r="I190" s="11"/>
      <c r="J190" s="11"/>
      <c r="K190" s="11"/>
      <c r="L190" s="11"/>
      <c r="M190" s="11"/>
      <c r="N190" s="11"/>
      <c r="O190" s="11"/>
    </row>
    <row r="191" spans="2:15" x14ac:dyDescent="0.2">
      <c r="B191" s="11"/>
      <c r="C191" s="11"/>
      <c r="D191" s="11"/>
      <c r="E191" s="11"/>
      <c r="F191" s="11"/>
      <c r="G191" s="11"/>
      <c r="H191" s="11"/>
      <c r="I191" s="11"/>
      <c r="J191" s="11"/>
      <c r="K191" s="11"/>
      <c r="L191" s="11"/>
      <c r="M191" s="11"/>
      <c r="N191" s="11"/>
      <c r="O191" s="11"/>
    </row>
    <row r="192" spans="2:15" x14ac:dyDescent="0.2">
      <c r="B192" s="11"/>
      <c r="C192" s="11"/>
      <c r="D192" s="11"/>
      <c r="E192" s="11"/>
      <c r="F192" s="11"/>
      <c r="G192" s="11"/>
      <c r="H192" s="11"/>
      <c r="I192" s="11"/>
      <c r="J192" s="11"/>
      <c r="K192" s="11"/>
      <c r="L192" s="11"/>
      <c r="M192" s="11"/>
      <c r="N192" s="11"/>
      <c r="O192" s="11"/>
    </row>
    <row r="193" spans="2:15" x14ac:dyDescent="0.2">
      <c r="B193" s="11"/>
      <c r="C193" s="11"/>
      <c r="D193" s="11"/>
      <c r="E193" s="11"/>
      <c r="F193" s="11"/>
      <c r="G193" s="11"/>
      <c r="H193" s="11"/>
      <c r="I193" s="11"/>
      <c r="J193" s="11"/>
      <c r="K193" s="11"/>
      <c r="L193" s="11"/>
      <c r="M193" s="11"/>
      <c r="N193" s="11"/>
      <c r="O193" s="11"/>
    </row>
    <row r="194" spans="2:15" x14ac:dyDescent="0.2">
      <c r="B194" s="11"/>
      <c r="C194" s="11"/>
      <c r="D194" s="11"/>
      <c r="E194" s="11"/>
      <c r="F194" s="11"/>
      <c r="G194" s="11"/>
      <c r="H194" s="11"/>
      <c r="I194" s="11"/>
      <c r="J194" s="11"/>
      <c r="K194" s="11"/>
      <c r="L194" s="11"/>
      <c r="M194" s="11"/>
      <c r="N194" s="11"/>
      <c r="O194" s="11"/>
    </row>
    <row r="195" spans="2:15" x14ac:dyDescent="0.2">
      <c r="B195" s="11"/>
      <c r="C195" s="11"/>
      <c r="D195" s="11"/>
      <c r="E195" s="11"/>
      <c r="F195" s="11"/>
      <c r="G195" s="11"/>
      <c r="H195" s="11"/>
      <c r="I195" s="11"/>
      <c r="J195" s="11"/>
      <c r="K195" s="11"/>
      <c r="L195" s="11"/>
      <c r="M195" s="11"/>
      <c r="N195" s="11"/>
      <c r="O195" s="11"/>
    </row>
    <row r="196" spans="2:15" x14ac:dyDescent="0.2">
      <c r="B196" s="11"/>
      <c r="C196" s="11"/>
      <c r="D196" s="11"/>
      <c r="E196" s="11"/>
      <c r="F196" s="11"/>
      <c r="G196" s="11"/>
      <c r="H196" s="11"/>
      <c r="I196" s="11"/>
      <c r="J196" s="11"/>
      <c r="K196" s="11"/>
      <c r="L196" s="11"/>
      <c r="M196" s="11"/>
      <c r="N196" s="11"/>
      <c r="O196" s="11"/>
    </row>
    <row r="197" spans="2:15" x14ac:dyDescent="0.2">
      <c r="B197" s="11"/>
      <c r="C197" s="11"/>
      <c r="D197" s="11"/>
      <c r="E197" s="11"/>
      <c r="F197" s="11"/>
      <c r="G197" s="11"/>
      <c r="H197" s="11"/>
      <c r="I197" s="11"/>
      <c r="J197" s="11"/>
      <c r="K197" s="11"/>
      <c r="L197" s="11"/>
      <c r="M197" s="11"/>
      <c r="N197" s="11"/>
      <c r="O197" s="11"/>
    </row>
    <row r="198" spans="2:15" x14ac:dyDescent="0.2">
      <c r="B198" s="11"/>
      <c r="C198" s="11"/>
      <c r="D198" s="11"/>
      <c r="E198" s="11"/>
      <c r="F198" s="11"/>
      <c r="G198" s="11"/>
      <c r="H198" s="11"/>
      <c r="I198" s="11"/>
      <c r="J198" s="11"/>
      <c r="K198" s="11"/>
      <c r="L198" s="11"/>
      <c r="M198" s="11"/>
      <c r="N198" s="11"/>
      <c r="O198" s="11"/>
    </row>
    <row r="199" spans="2:15" x14ac:dyDescent="0.2">
      <c r="B199" s="11"/>
      <c r="C199" s="11"/>
      <c r="D199" s="11"/>
      <c r="E199" s="11"/>
      <c r="F199" s="11"/>
      <c r="G199" s="11"/>
      <c r="H199" s="11"/>
      <c r="I199" s="11"/>
      <c r="J199" s="11"/>
      <c r="K199" s="11"/>
      <c r="L199" s="11"/>
      <c r="M199" s="11"/>
      <c r="N199" s="11"/>
      <c r="O199" s="11"/>
    </row>
    <row r="200" spans="2:15" x14ac:dyDescent="0.2">
      <c r="B200" s="11"/>
      <c r="C200" s="11"/>
      <c r="D200" s="11"/>
      <c r="E200" s="11"/>
      <c r="F200" s="11"/>
      <c r="G200" s="11"/>
      <c r="H200" s="11"/>
      <c r="I200" s="11"/>
      <c r="J200" s="11"/>
      <c r="K200" s="11"/>
      <c r="L200" s="11"/>
      <c r="M200" s="11"/>
      <c r="N200" s="11"/>
      <c r="O200" s="11"/>
    </row>
    <row r="201" spans="2:15" x14ac:dyDescent="0.2">
      <c r="B201" s="11"/>
      <c r="C201" s="11"/>
      <c r="D201" s="11"/>
      <c r="E201" s="11"/>
      <c r="F201" s="11"/>
      <c r="G201" s="11"/>
      <c r="H201" s="11"/>
      <c r="I201" s="11"/>
      <c r="J201" s="11"/>
      <c r="K201" s="11"/>
      <c r="L201" s="11"/>
      <c r="M201" s="11"/>
      <c r="N201" s="11"/>
      <c r="O201" s="11"/>
    </row>
    <row r="202" spans="2:15" x14ac:dyDescent="0.2">
      <c r="B202" s="11"/>
      <c r="C202" s="11"/>
      <c r="D202" s="11"/>
      <c r="E202" s="11"/>
      <c r="F202" s="11"/>
      <c r="G202" s="11"/>
      <c r="H202" s="11"/>
      <c r="I202" s="11"/>
      <c r="J202" s="11"/>
      <c r="K202" s="11"/>
      <c r="L202" s="11"/>
      <c r="M202" s="11"/>
      <c r="N202" s="11"/>
      <c r="O202" s="11"/>
    </row>
    <row r="203" spans="2:15" x14ac:dyDescent="0.2">
      <c r="B203" s="11"/>
      <c r="C203" s="11"/>
      <c r="D203" s="11"/>
      <c r="E203" s="11"/>
      <c r="F203" s="11"/>
      <c r="G203" s="11"/>
      <c r="H203" s="11"/>
      <c r="I203" s="11"/>
      <c r="J203" s="11"/>
      <c r="K203" s="11"/>
      <c r="L203" s="11"/>
      <c r="M203" s="11"/>
      <c r="N203" s="11"/>
      <c r="O203" s="11"/>
    </row>
    <row r="204" spans="2:15" x14ac:dyDescent="0.2">
      <c r="B204" s="11"/>
      <c r="C204" s="11"/>
      <c r="D204" s="11"/>
      <c r="E204" s="11"/>
      <c r="F204" s="11"/>
      <c r="G204" s="11"/>
      <c r="H204" s="11"/>
      <c r="I204" s="11"/>
      <c r="J204" s="11"/>
      <c r="K204" s="11"/>
      <c r="L204" s="11"/>
      <c r="M204" s="11"/>
      <c r="N204" s="11"/>
      <c r="O204" s="11"/>
    </row>
    <row r="205" spans="2:15" x14ac:dyDescent="0.2">
      <c r="B205" s="11"/>
      <c r="C205" s="11"/>
      <c r="D205" s="11"/>
      <c r="E205" s="11"/>
      <c r="F205" s="11"/>
      <c r="G205" s="11"/>
      <c r="H205" s="11"/>
      <c r="I205" s="11"/>
      <c r="J205" s="11"/>
      <c r="K205" s="11"/>
      <c r="L205" s="11"/>
      <c r="M205" s="11"/>
      <c r="N205" s="11"/>
      <c r="O205" s="11"/>
    </row>
    <row r="206" spans="2:15" x14ac:dyDescent="0.2">
      <c r="B206" s="11"/>
      <c r="C206" s="11"/>
      <c r="D206" s="11"/>
      <c r="E206" s="11"/>
      <c r="F206" s="11"/>
      <c r="G206" s="11"/>
      <c r="H206" s="11"/>
      <c r="I206" s="11"/>
      <c r="J206" s="11"/>
      <c r="K206" s="11"/>
      <c r="L206" s="11"/>
      <c r="M206" s="11"/>
      <c r="N206" s="11"/>
      <c r="O206" s="11"/>
    </row>
    <row r="207" spans="2:15" x14ac:dyDescent="0.2">
      <c r="B207" s="11"/>
      <c r="C207" s="11"/>
      <c r="D207" s="11"/>
      <c r="E207" s="11"/>
      <c r="F207" s="11"/>
      <c r="G207" s="11"/>
      <c r="H207" s="11"/>
      <c r="I207" s="11"/>
      <c r="J207" s="11"/>
      <c r="K207" s="11"/>
      <c r="L207" s="11"/>
      <c r="M207" s="11"/>
      <c r="N207" s="11"/>
      <c r="O207" s="11"/>
    </row>
    <row r="208" spans="2:15" x14ac:dyDescent="0.2">
      <c r="B208" s="11"/>
      <c r="C208" s="11"/>
      <c r="D208" s="11"/>
      <c r="E208" s="11"/>
      <c r="F208" s="11"/>
      <c r="G208" s="11"/>
      <c r="H208" s="11"/>
      <c r="I208" s="11"/>
      <c r="J208" s="11"/>
      <c r="K208" s="11"/>
      <c r="L208" s="11"/>
      <c r="M208" s="11"/>
      <c r="N208" s="11"/>
      <c r="O208" s="11"/>
    </row>
    <row r="209" spans="2:15" x14ac:dyDescent="0.2">
      <c r="B209" s="11"/>
      <c r="C209" s="11"/>
      <c r="D209" s="11"/>
      <c r="E209" s="11"/>
      <c r="F209" s="11"/>
      <c r="G209" s="11"/>
      <c r="H209" s="11"/>
      <c r="I209" s="11"/>
      <c r="J209" s="11"/>
      <c r="K209" s="11"/>
      <c r="L209" s="11"/>
      <c r="M209" s="11"/>
      <c r="N209" s="11"/>
      <c r="O209" s="11"/>
    </row>
    <row r="210" spans="2:15" x14ac:dyDescent="0.2">
      <c r="B210" s="11"/>
      <c r="C210" s="11"/>
      <c r="D210" s="11"/>
      <c r="E210" s="11"/>
      <c r="F210" s="11"/>
      <c r="G210" s="11"/>
      <c r="H210" s="11"/>
      <c r="I210" s="11"/>
      <c r="J210" s="11"/>
      <c r="K210" s="11"/>
      <c r="L210" s="11"/>
      <c r="M210" s="11"/>
      <c r="N210" s="11"/>
      <c r="O210" s="11"/>
    </row>
    <row r="211" spans="2:15" x14ac:dyDescent="0.2">
      <c r="B211" s="11"/>
      <c r="C211" s="11"/>
      <c r="D211" s="11"/>
      <c r="E211" s="11"/>
      <c r="F211" s="11"/>
      <c r="G211" s="11"/>
      <c r="H211" s="11"/>
      <c r="I211" s="11"/>
      <c r="J211" s="11"/>
      <c r="K211" s="11"/>
      <c r="L211" s="11"/>
      <c r="M211" s="11"/>
      <c r="N211" s="11"/>
      <c r="O211" s="11"/>
    </row>
    <row r="212" spans="2:15" x14ac:dyDescent="0.2">
      <c r="B212" s="11"/>
      <c r="C212" s="11"/>
      <c r="D212" s="11"/>
      <c r="E212" s="11"/>
      <c r="F212" s="11"/>
      <c r="G212" s="11"/>
      <c r="H212" s="11"/>
      <c r="I212" s="11"/>
      <c r="J212" s="11"/>
      <c r="K212" s="11"/>
      <c r="L212" s="11"/>
      <c r="M212" s="11"/>
      <c r="N212" s="11"/>
      <c r="O212" s="11"/>
    </row>
    <row r="213" spans="2:15" x14ac:dyDescent="0.2">
      <c r="B213" s="11"/>
      <c r="C213" s="11"/>
      <c r="D213" s="11"/>
      <c r="E213" s="11"/>
      <c r="F213" s="11"/>
      <c r="G213" s="11"/>
      <c r="H213" s="11"/>
      <c r="I213" s="11"/>
      <c r="J213" s="11"/>
      <c r="K213" s="11"/>
      <c r="L213" s="11"/>
      <c r="M213" s="11"/>
      <c r="N213" s="11"/>
      <c r="O213" s="11"/>
    </row>
    <row r="214" spans="2:15" x14ac:dyDescent="0.2">
      <c r="B214" s="11"/>
      <c r="C214" s="11"/>
      <c r="D214" s="11"/>
      <c r="E214" s="11"/>
      <c r="F214" s="11"/>
      <c r="G214" s="11"/>
      <c r="H214" s="11"/>
      <c r="I214" s="11"/>
      <c r="J214" s="11"/>
      <c r="K214" s="11"/>
      <c r="L214" s="11"/>
      <c r="M214" s="11"/>
      <c r="N214" s="11"/>
      <c r="O214" s="11"/>
    </row>
    <row r="215" spans="2:15" x14ac:dyDescent="0.2">
      <c r="B215" s="11"/>
      <c r="C215" s="11"/>
      <c r="D215" s="11"/>
      <c r="E215" s="11"/>
      <c r="F215" s="11"/>
      <c r="G215" s="11"/>
      <c r="H215" s="11"/>
      <c r="I215" s="11"/>
      <c r="J215" s="11"/>
      <c r="K215" s="11"/>
      <c r="L215" s="11"/>
      <c r="M215" s="11"/>
      <c r="N215" s="11"/>
      <c r="O215" s="11"/>
    </row>
    <row r="216" spans="2:15" x14ac:dyDescent="0.2">
      <c r="B216" s="11"/>
      <c r="C216" s="11"/>
      <c r="D216" s="11"/>
      <c r="E216" s="11"/>
      <c r="F216" s="11"/>
      <c r="G216" s="11"/>
      <c r="H216" s="11"/>
      <c r="I216" s="11"/>
      <c r="J216" s="11"/>
      <c r="K216" s="11"/>
      <c r="L216" s="11"/>
      <c r="M216" s="11"/>
      <c r="N216" s="11"/>
      <c r="O216" s="11"/>
    </row>
    <row r="217" spans="2:15" x14ac:dyDescent="0.2">
      <c r="B217" s="11"/>
      <c r="C217" s="11"/>
      <c r="D217" s="11"/>
      <c r="E217" s="11"/>
      <c r="F217" s="11"/>
      <c r="G217" s="11"/>
      <c r="H217" s="11"/>
      <c r="I217" s="11"/>
      <c r="J217" s="11"/>
      <c r="K217" s="11"/>
      <c r="L217" s="11"/>
      <c r="M217" s="11"/>
      <c r="N217" s="11"/>
      <c r="O217" s="11"/>
    </row>
    <row r="218" spans="2:15" x14ac:dyDescent="0.2">
      <c r="B218" s="11"/>
      <c r="C218" s="11"/>
      <c r="D218" s="11"/>
      <c r="E218" s="11"/>
      <c r="F218" s="11"/>
      <c r="G218" s="11"/>
      <c r="H218" s="11"/>
      <c r="I218" s="11"/>
      <c r="J218" s="11"/>
      <c r="K218" s="11"/>
      <c r="L218" s="11"/>
      <c r="M218" s="11"/>
      <c r="N218" s="11"/>
      <c r="O218" s="11"/>
    </row>
    <row r="219" spans="2:15" x14ac:dyDescent="0.2">
      <c r="B219" s="11"/>
      <c r="C219" s="11"/>
      <c r="D219" s="11"/>
      <c r="E219" s="11"/>
      <c r="F219" s="11"/>
      <c r="G219" s="11"/>
      <c r="H219" s="11"/>
      <c r="I219" s="11"/>
      <c r="J219" s="11"/>
      <c r="K219" s="11"/>
      <c r="L219" s="11"/>
      <c r="M219" s="11"/>
      <c r="N219" s="11"/>
      <c r="O219" s="11"/>
    </row>
    <row r="220" spans="2:15" x14ac:dyDescent="0.2">
      <c r="B220" s="11"/>
      <c r="C220" s="11"/>
      <c r="D220" s="11"/>
      <c r="E220" s="11"/>
      <c r="F220" s="11"/>
      <c r="G220" s="11"/>
      <c r="H220" s="11"/>
      <c r="I220" s="11"/>
      <c r="J220" s="11"/>
      <c r="K220" s="11"/>
      <c r="L220" s="11"/>
      <c r="M220" s="11"/>
      <c r="N220" s="11"/>
      <c r="O220" s="11"/>
    </row>
    <row r="221" spans="2:15" x14ac:dyDescent="0.2">
      <c r="B221" s="11"/>
      <c r="C221" s="11"/>
      <c r="D221" s="11"/>
      <c r="E221" s="11"/>
      <c r="F221" s="11"/>
      <c r="G221" s="11"/>
      <c r="H221" s="11"/>
      <c r="I221" s="11"/>
      <c r="J221" s="11"/>
      <c r="K221" s="11"/>
      <c r="L221" s="11"/>
      <c r="M221" s="11"/>
      <c r="N221" s="11"/>
      <c r="O221" s="11"/>
    </row>
    <row r="222" spans="2:15" x14ac:dyDescent="0.2">
      <c r="B222" s="11"/>
      <c r="C222" s="11"/>
      <c r="D222" s="11"/>
      <c r="E222" s="11"/>
      <c r="F222" s="11"/>
      <c r="G222" s="11"/>
      <c r="H222" s="11"/>
      <c r="I222" s="11"/>
      <c r="J222" s="11"/>
      <c r="K222" s="11"/>
      <c r="L222" s="11"/>
      <c r="M222" s="11"/>
      <c r="N222" s="11"/>
      <c r="O222" s="11"/>
    </row>
    <row r="223" spans="2:15" x14ac:dyDescent="0.2">
      <c r="B223" s="11"/>
      <c r="C223" s="11"/>
      <c r="D223" s="11"/>
      <c r="E223" s="11"/>
      <c r="F223" s="11"/>
      <c r="G223" s="11"/>
      <c r="H223" s="11"/>
      <c r="I223" s="11"/>
      <c r="J223" s="11"/>
      <c r="K223" s="11"/>
      <c r="L223" s="11"/>
      <c r="M223" s="11"/>
      <c r="N223" s="11"/>
      <c r="O223" s="11"/>
    </row>
    <row r="224" spans="2:15" x14ac:dyDescent="0.2">
      <c r="B224" s="11"/>
      <c r="C224" s="11"/>
      <c r="D224" s="11"/>
      <c r="E224" s="11"/>
      <c r="F224" s="11"/>
      <c r="G224" s="11"/>
      <c r="H224" s="11"/>
      <c r="I224" s="11"/>
      <c r="J224" s="11"/>
      <c r="K224" s="11"/>
      <c r="L224" s="11"/>
      <c r="M224" s="11"/>
      <c r="N224" s="11"/>
      <c r="O224" s="11"/>
    </row>
    <row r="225" spans="2:15" x14ac:dyDescent="0.2">
      <c r="B225" s="11"/>
      <c r="C225" s="11"/>
      <c r="D225" s="11"/>
      <c r="E225" s="11"/>
      <c r="F225" s="11"/>
      <c r="G225" s="11"/>
      <c r="H225" s="11"/>
      <c r="I225" s="11"/>
      <c r="J225" s="11"/>
      <c r="K225" s="11"/>
      <c r="L225" s="11"/>
      <c r="M225" s="11"/>
      <c r="N225" s="11"/>
      <c r="O225" s="11"/>
    </row>
    <row r="226" spans="2:15" x14ac:dyDescent="0.2">
      <c r="B226" s="11"/>
      <c r="C226" s="11"/>
      <c r="D226" s="11"/>
      <c r="E226" s="11"/>
      <c r="F226" s="11"/>
      <c r="G226" s="11"/>
      <c r="H226" s="11"/>
      <c r="I226" s="11"/>
      <c r="J226" s="11"/>
      <c r="K226" s="11"/>
      <c r="L226" s="11"/>
      <c r="M226" s="11"/>
      <c r="N226" s="11"/>
      <c r="O226" s="11"/>
    </row>
    <row r="227" spans="2:15" x14ac:dyDescent="0.2">
      <c r="B227" s="11"/>
      <c r="C227" s="11"/>
      <c r="D227" s="11"/>
      <c r="E227" s="11"/>
      <c r="F227" s="11"/>
      <c r="G227" s="11"/>
      <c r="H227" s="11"/>
      <c r="I227" s="11"/>
      <c r="J227" s="11"/>
      <c r="K227" s="11"/>
      <c r="L227" s="11"/>
      <c r="M227" s="11"/>
      <c r="N227" s="11"/>
      <c r="O227" s="11"/>
    </row>
    <row r="228" spans="2:15" x14ac:dyDescent="0.2">
      <c r="B228" s="11"/>
      <c r="C228" s="11"/>
      <c r="D228" s="11"/>
      <c r="E228" s="11"/>
      <c r="F228" s="11"/>
      <c r="G228" s="11"/>
      <c r="H228" s="11"/>
      <c r="I228" s="11"/>
      <c r="J228" s="11"/>
      <c r="K228" s="11"/>
      <c r="L228" s="11"/>
      <c r="M228" s="11"/>
      <c r="N228" s="11"/>
      <c r="O228" s="11"/>
    </row>
    <row r="229" spans="2:15" x14ac:dyDescent="0.2">
      <c r="B229" s="11"/>
      <c r="C229" s="11"/>
      <c r="D229" s="11"/>
      <c r="E229" s="11"/>
      <c r="F229" s="11"/>
      <c r="G229" s="11"/>
      <c r="H229" s="11"/>
      <c r="I229" s="11"/>
      <c r="J229" s="11"/>
      <c r="K229" s="11"/>
      <c r="L229" s="11"/>
      <c r="M229" s="11"/>
      <c r="N229" s="11"/>
      <c r="O229" s="11"/>
    </row>
    <row r="230" spans="2:15" x14ac:dyDescent="0.2">
      <c r="B230" s="11"/>
      <c r="C230" s="11"/>
      <c r="D230" s="11"/>
      <c r="E230" s="11"/>
      <c r="F230" s="11"/>
      <c r="G230" s="11"/>
      <c r="H230" s="11"/>
      <c r="I230" s="11"/>
      <c r="J230" s="11"/>
      <c r="K230" s="11"/>
      <c r="L230" s="11"/>
      <c r="M230" s="11"/>
      <c r="N230" s="11"/>
      <c r="O230" s="11"/>
    </row>
    <row r="231" spans="2:15" x14ac:dyDescent="0.2">
      <c r="B231" s="11"/>
      <c r="C231" s="11"/>
      <c r="D231" s="11"/>
      <c r="E231" s="11"/>
      <c r="F231" s="11"/>
      <c r="G231" s="11"/>
      <c r="H231" s="11"/>
      <c r="I231" s="11"/>
      <c r="J231" s="11"/>
      <c r="K231" s="11"/>
      <c r="L231" s="11"/>
      <c r="M231" s="11"/>
      <c r="N231" s="11"/>
      <c r="O231" s="11"/>
    </row>
    <row r="232" spans="2:15" x14ac:dyDescent="0.2">
      <c r="B232" s="11"/>
      <c r="C232" s="11"/>
      <c r="D232" s="11"/>
      <c r="E232" s="11"/>
      <c r="F232" s="11"/>
      <c r="G232" s="11"/>
      <c r="H232" s="11"/>
      <c r="I232" s="11"/>
      <c r="J232" s="11"/>
      <c r="K232" s="11"/>
      <c r="L232" s="11"/>
      <c r="M232" s="11"/>
      <c r="N232" s="11"/>
      <c r="O232" s="11"/>
    </row>
    <row r="233" spans="2:15" x14ac:dyDescent="0.2">
      <c r="B233" s="11"/>
      <c r="C233" s="11"/>
      <c r="D233" s="11"/>
      <c r="E233" s="11"/>
      <c r="F233" s="11"/>
      <c r="G233" s="11"/>
      <c r="H233" s="11"/>
      <c r="I233" s="11"/>
      <c r="J233" s="11"/>
      <c r="K233" s="11"/>
      <c r="L233" s="11"/>
      <c r="M233" s="11"/>
      <c r="N233" s="11"/>
      <c r="O233" s="11"/>
    </row>
    <row r="234" spans="2:15" x14ac:dyDescent="0.2">
      <c r="B234" s="11"/>
      <c r="C234" s="11"/>
      <c r="D234" s="11"/>
      <c r="E234" s="11"/>
      <c r="F234" s="11"/>
      <c r="G234" s="11"/>
      <c r="H234" s="11"/>
      <c r="I234" s="11"/>
      <c r="J234" s="11"/>
      <c r="K234" s="11"/>
      <c r="L234" s="11"/>
      <c r="M234" s="11"/>
      <c r="N234" s="11"/>
      <c r="O234" s="11"/>
    </row>
    <row r="235" spans="2:15" x14ac:dyDescent="0.2">
      <c r="B235" s="11"/>
      <c r="C235" s="11"/>
      <c r="D235" s="11"/>
      <c r="E235" s="11"/>
      <c r="F235" s="11"/>
      <c r="G235" s="11"/>
      <c r="H235" s="11"/>
      <c r="I235" s="11"/>
      <c r="J235" s="11"/>
      <c r="K235" s="11"/>
      <c r="L235" s="11"/>
      <c r="M235" s="11"/>
      <c r="N235" s="11"/>
      <c r="O235" s="11"/>
    </row>
    <row r="236" spans="2:15" x14ac:dyDescent="0.2">
      <c r="B236" s="11"/>
      <c r="C236" s="11"/>
      <c r="D236" s="11"/>
      <c r="E236" s="11"/>
      <c r="F236" s="11"/>
      <c r="G236" s="11"/>
      <c r="H236" s="11"/>
      <c r="I236" s="11"/>
      <c r="J236" s="11"/>
      <c r="K236" s="11"/>
      <c r="L236" s="11"/>
      <c r="M236" s="11"/>
      <c r="N236" s="11"/>
      <c r="O236" s="11"/>
    </row>
    <row r="237" spans="2:15" x14ac:dyDescent="0.2">
      <c r="B237" s="11"/>
      <c r="C237" s="11"/>
      <c r="D237" s="11"/>
      <c r="E237" s="11"/>
      <c r="F237" s="11"/>
      <c r="G237" s="11"/>
      <c r="H237" s="11"/>
      <c r="I237" s="11"/>
      <c r="J237" s="11"/>
      <c r="K237" s="11"/>
      <c r="L237" s="11"/>
      <c r="M237" s="11"/>
      <c r="N237" s="11"/>
      <c r="O237" s="11"/>
    </row>
    <row r="238" spans="2:15" x14ac:dyDescent="0.2">
      <c r="B238" s="11"/>
      <c r="C238" s="11"/>
      <c r="D238" s="11"/>
      <c r="E238" s="11"/>
      <c r="F238" s="11"/>
      <c r="G238" s="11"/>
      <c r="H238" s="11"/>
      <c r="I238" s="11"/>
      <c r="J238" s="11"/>
      <c r="K238" s="11"/>
      <c r="L238" s="11"/>
      <c r="M238" s="11"/>
      <c r="N238" s="11"/>
      <c r="O238" s="11"/>
    </row>
    <row r="239" spans="2:15" x14ac:dyDescent="0.2">
      <c r="B239" s="11"/>
      <c r="C239" s="11"/>
      <c r="D239" s="11"/>
      <c r="E239" s="11"/>
      <c r="F239" s="11"/>
      <c r="G239" s="11"/>
      <c r="H239" s="11"/>
      <c r="I239" s="11"/>
      <c r="J239" s="11"/>
      <c r="K239" s="11"/>
      <c r="L239" s="11"/>
      <c r="M239" s="11"/>
      <c r="N239" s="11"/>
      <c r="O239" s="11"/>
    </row>
    <row r="240" spans="2:15" x14ac:dyDescent="0.2">
      <c r="B240" s="11"/>
      <c r="C240" s="11"/>
      <c r="D240" s="11"/>
      <c r="E240" s="11"/>
      <c r="F240" s="11"/>
      <c r="G240" s="11"/>
      <c r="H240" s="11"/>
      <c r="I240" s="11"/>
      <c r="J240" s="11"/>
      <c r="K240" s="11"/>
      <c r="L240" s="11"/>
      <c r="M240" s="11"/>
      <c r="N240" s="11"/>
      <c r="O240" s="11"/>
    </row>
    <row r="241" spans="2:15" x14ac:dyDescent="0.2">
      <c r="B241" s="11"/>
      <c r="C241" s="11"/>
      <c r="D241" s="11"/>
      <c r="E241" s="11"/>
      <c r="F241" s="11"/>
      <c r="G241" s="11"/>
      <c r="H241" s="11"/>
      <c r="I241" s="11"/>
      <c r="J241" s="11"/>
      <c r="K241" s="11"/>
      <c r="L241" s="11"/>
      <c r="M241" s="11"/>
      <c r="N241" s="11"/>
      <c r="O241" s="11"/>
    </row>
    <row r="242" spans="2:15" x14ac:dyDescent="0.2">
      <c r="B242" s="11"/>
      <c r="C242" s="11"/>
      <c r="D242" s="11"/>
      <c r="E242" s="11"/>
      <c r="F242" s="11"/>
      <c r="G242" s="11"/>
      <c r="H242" s="11"/>
      <c r="I242" s="11"/>
      <c r="J242" s="11"/>
      <c r="K242" s="11"/>
      <c r="L242" s="11"/>
      <c r="M242" s="11"/>
      <c r="N242" s="11"/>
      <c r="O242" s="11"/>
    </row>
    <row r="243" spans="2:15" x14ac:dyDescent="0.2">
      <c r="B243" s="11"/>
      <c r="C243" s="11"/>
      <c r="D243" s="11"/>
      <c r="E243" s="11"/>
      <c r="F243" s="11"/>
      <c r="G243" s="11"/>
      <c r="H243" s="11"/>
      <c r="I243" s="11"/>
      <c r="J243" s="11"/>
      <c r="K243" s="11"/>
      <c r="L243" s="11"/>
      <c r="M243" s="11"/>
      <c r="N243" s="11"/>
      <c r="O243" s="11"/>
    </row>
    <row r="244" spans="2:15" x14ac:dyDescent="0.2">
      <c r="B244" s="11"/>
      <c r="C244" s="11"/>
      <c r="D244" s="11"/>
      <c r="E244" s="11"/>
      <c r="F244" s="11"/>
      <c r="G244" s="11"/>
      <c r="H244" s="11"/>
      <c r="I244" s="11"/>
      <c r="J244" s="11"/>
      <c r="K244" s="11"/>
      <c r="L244" s="11"/>
      <c r="M244" s="11"/>
      <c r="N244" s="11"/>
      <c r="O244" s="11"/>
    </row>
    <row r="245" spans="2:15" x14ac:dyDescent="0.2">
      <c r="B245" s="11"/>
      <c r="C245" s="11"/>
      <c r="D245" s="11"/>
      <c r="E245" s="11"/>
      <c r="F245" s="11"/>
      <c r="G245" s="11"/>
      <c r="H245" s="11"/>
      <c r="I245" s="11"/>
      <c r="J245" s="11"/>
      <c r="K245" s="11"/>
      <c r="L245" s="11"/>
      <c r="M245" s="11"/>
      <c r="N245" s="11"/>
      <c r="O245" s="11"/>
    </row>
    <row r="246" spans="2:15" x14ac:dyDescent="0.2">
      <c r="B246" s="11"/>
      <c r="C246" s="11"/>
      <c r="D246" s="11"/>
      <c r="E246" s="11"/>
      <c r="F246" s="11"/>
      <c r="G246" s="11"/>
      <c r="H246" s="11"/>
      <c r="I246" s="11"/>
      <c r="J246" s="11"/>
      <c r="K246" s="11"/>
      <c r="L246" s="11"/>
      <c r="M246" s="11"/>
      <c r="N246" s="11"/>
      <c r="O246" s="11"/>
    </row>
    <row r="247" spans="2:15" x14ac:dyDescent="0.2">
      <c r="B247" s="11"/>
      <c r="C247" s="11"/>
      <c r="D247" s="11"/>
      <c r="E247" s="11"/>
      <c r="F247" s="11"/>
      <c r="G247" s="11"/>
      <c r="H247" s="11"/>
      <c r="I247" s="11"/>
      <c r="J247" s="11"/>
      <c r="K247" s="11"/>
      <c r="L247" s="11"/>
      <c r="M247" s="11"/>
      <c r="N247" s="11"/>
      <c r="O247" s="11"/>
    </row>
    <row r="248" spans="2:15" x14ac:dyDescent="0.2">
      <c r="B248" s="11"/>
      <c r="C248" s="11"/>
      <c r="D248" s="11"/>
      <c r="E248" s="11"/>
      <c r="F248" s="11"/>
      <c r="G248" s="11"/>
      <c r="H248" s="11"/>
      <c r="I248" s="11"/>
      <c r="J248" s="11"/>
      <c r="K248" s="11"/>
      <c r="L248" s="11"/>
      <c r="M248" s="11"/>
      <c r="N248" s="11"/>
      <c r="O248" s="11"/>
    </row>
    <row r="249" spans="2:15" x14ac:dyDescent="0.2">
      <c r="B249" s="11"/>
      <c r="C249" s="11"/>
      <c r="D249" s="11"/>
      <c r="E249" s="11"/>
      <c r="F249" s="11"/>
      <c r="G249" s="11"/>
      <c r="H249" s="11"/>
      <c r="I249" s="11"/>
      <c r="J249" s="11"/>
      <c r="K249" s="11"/>
      <c r="L249" s="11"/>
      <c r="M249" s="11"/>
      <c r="N249" s="11"/>
      <c r="O249" s="11"/>
    </row>
    <row r="250" spans="2:15" x14ac:dyDescent="0.2">
      <c r="B250" s="11"/>
      <c r="C250" s="11"/>
      <c r="D250" s="11"/>
      <c r="E250" s="11"/>
      <c r="F250" s="11"/>
      <c r="G250" s="11"/>
      <c r="H250" s="11"/>
      <c r="I250" s="11"/>
      <c r="J250" s="11"/>
      <c r="K250" s="11"/>
      <c r="L250" s="11"/>
      <c r="M250" s="11"/>
      <c r="N250" s="11"/>
      <c r="O250" s="11"/>
    </row>
    <row r="251" spans="2:15" x14ac:dyDescent="0.2">
      <c r="B251" s="11"/>
      <c r="C251" s="11"/>
      <c r="D251" s="11"/>
      <c r="E251" s="11"/>
      <c r="F251" s="11"/>
      <c r="G251" s="11"/>
      <c r="H251" s="11"/>
      <c r="I251" s="11"/>
      <c r="J251" s="11"/>
      <c r="K251" s="11"/>
      <c r="L251" s="11"/>
      <c r="M251" s="11"/>
      <c r="N251" s="11"/>
      <c r="O251" s="11"/>
    </row>
    <row r="252" spans="2:15" x14ac:dyDescent="0.2">
      <c r="B252" s="11"/>
      <c r="C252" s="11"/>
      <c r="D252" s="11"/>
      <c r="E252" s="11"/>
      <c r="F252" s="11"/>
      <c r="G252" s="11"/>
      <c r="H252" s="11"/>
      <c r="I252" s="11"/>
      <c r="J252" s="11"/>
      <c r="K252" s="11"/>
      <c r="L252" s="11"/>
      <c r="M252" s="11"/>
      <c r="N252" s="11"/>
      <c r="O252" s="11"/>
    </row>
    <row r="253" spans="2:15" x14ac:dyDescent="0.2">
      <c r="B253" s="11"/>
      <c r="C253" s="11"/>
      <c r="D253" s="11"/>
      <c r="E253" s="11"/>
      <c r="F253" s="11"/>
      <c r="G253" s="11"/>
      <c r="H253" s="11"/>
      <c r="I253" s="11"/>
      <c r="J253" s="11"/>
      <c r="K253" s="11"/>
      <c r="L253" s="11"/>
      <c r="M253" s="11"/>
      <c r="N253" s="11"/>
      <c r="O253" s="11"/>
    </row>
    <row r="254" spans="2:15" x14ac:dyDescent="0.2">
      <c r="B254" s="11"/>
      <c r="C254" s="11"/>
      <c r="D254" s="11"/>
      <c r="E254" s="11"/>
      <c r="F254" s="11"/>
      <c r="G254" s="11"/>
      <c r="H254" s="11"/>
      <c r="I254" s="11"/>
      <c r="J254" s="11"/>
      <c r="K254" s="11"/>
      <c r="L254" s="11"/>
      <c r="M254" s="11"/>
      <c r="N254" s="11"/>
      <c r="O254" s="11"/>
    </row>
    <row r="255" spans="2:15" x14ac:dyDescent="0.2">
      <c r="B255" s="11"/>
      <c r="C255" s="11"/>
      <c r="D255" s="11"/>
      <c r="E255" s="11"/>
      <c r="F255" s="11"/>
      <c r="G255" s="11"/>
      <c r="H255" s="11"/>
      <c r="I255" s="11"/>
      <c r="J255" s="11"/>
      <c r="K255" s="11"/>
      <c r="L255" s="11"/>
      <c r="M255" s="11"/>
      <c r="N255" s="11"/>
      <c r="O255" s="11"/>
    </row>
    <row r="256" spans="2:15" x14ac:dyDescent="0.2">
      <c r="B256" s="11"/>
      <c r="C256" s="11"/>
      <c r="D256" s="11"/>
      <c r="E256" s="11"/>
      <c r="F256" s="11"/>
      <c r="G256" s="11"/>
      <c r="H256" s="11"/>
      <c r="I256" s="11"/>
      <c r="J256" s="11"/>
      <c r="K256" s="11"/>
      <c r="L256" s="11"/>
      <c r="M256" s="11"/>
      <c r="N256" s="11"/>
      <c r="O256" s="11"/>
    </row>
    <row r="257" spans="2:15" x14ac:dyDescent="0.2">
      <c r="B257" s="11"/>
      <c r="C257" s="11"/>
      <c r="D257" s="11"/>
      <c r="E257" s="11"/>
      <c r="F257" s="11"/>
      <c r="G257" s="11"/>
      <c r="H257" s="11"/>
      <c r="I257" s="11"/>
      <c r="J257" s="11"/>
      <c r="K257" s="11"/>
      <c r="L257" s="11"/>
      <c r="M257" s="11"/>
      <c r="N257" s="11"/>
      <c r="O257" s="11"/>
    </row>
    <row r="258" spans="2:15" x14ac:dyDescent="0.2">
      <c r="B258" s="11"/>
      <c r="C258" s="11"/>
      <c r="D258" s="11"/>
      <c r="E258" s="11"/>
      <c r="F258" s="11"/>
      <c r="G258" s="11"/>
      <c r="H258" s="11"/>
      <c r="I258" s="11"/>
      <c r="J258" s="11"/>
      <c r="K258" s="11"/>
      <c r="L258" s="11"/>
      <c r="M258" s="11"/>
      <c r="N258" s="11"/>
      <c r="O258" s="11"/>
    </row>
    <row r="259" spans="2:15" x14ac:dyDescent="0.2">
      <c r="B259" s="11"/>
      <c r="C259" s="11"/>
      <c r="D259" s="11"/>
      <c r="E259" s="11"/>
      <c r="F259" s="11"/>
      <c r="G259" s="11"/>
      <c r="H259" s="11"/>
      <c r="I259" s="11"/>
      <c r="J259" s="11"/>
      <c r="K259" s="11"/>
      <c r="L259" s="11"/>
      <c r="M259" s="11"/>
      <c r="N259" s="11"/>
      <c r="O259" s="11"/>
    </row>
    <row r="260" spans="2:15" x14ac:dyDescent="0.2">
      <c r="B260" s="11"/>
      <c r="C260" s="11"/>
      <c r="D260" s="11"/>
      <c r="E260" s="11"/>
      <c r="F260" s="11"/>
      <c r="G260" s="11"/>
      <c r="H260" s="11"/>
      <c r="I260" s="11"/>
      <c r="J260" s="11"/>
      <c r="K260" s="11"/>
      <c r="L260" s="11"/>
      <c r="M260" s="11"/>
      <c r="N260" s="11"/>
      <c r="O260" s="11"/>
    </row>
    <row r="261" spans="2:15" x14ac:dyDescent="0.2">
      <c r="B261" s="11"/>
      <c r="C261" s="11"/>
      <c r="D261" s="11"/>
      <c r="E261" s="11"/>
      <c r="F261" s="11"/>
      <c r="G261" s="11"/>
      <c r="H261" s="11"/>
      <c r="I261" s="11"/>
      <c r="J261" s="11"/>
      <c r="K261" s="11"/>
      <c r="L261" s="11"/>
      <c r="M261" s="11"/>
      <c r="N261" s="11"/>
      <c r="O261" s="11"/>
    </row>
    <row r="262" spans="2:15" x14ac:dyDescent="0.2">
      <c r="B262" s="11"/>
      <c r="C262" s="11"/>
      <c r="D262" s="11"/>
      <c r="E262" s="11"/>
      <c r="F262" s="11"/>
      <c r="G262" s="11"/>
      <c r="H262" s="11"/>
      <c r="I262" s="11"/>
      <c r="J262" s="11"/>
      <c r="K262" s="11"/>
      <c r="L262" s="11"/>
      <c r="M262" s="11"/>
      <c r="N262" s="11"/>
      <c r="O262" s="11"/>
    </row>
    <row r="263" spans="2:15" x14ac:dyDescent="0.2">
      <c r="B263" s="11"/>
      <c r="C263" s="11"/>
      <c r="D263" s="11"/>
      <c r="E263" s="11"/>
      <c r="F263" s="11"/>
      <c r="G263" s="11"/>
      <c r="H263" s="11"/>
      <c r="I263" s="11"/>
      <c r="J263" s="11"/>
      <c r="K263" s="11"/>
      <c r="L263" s="11"/>
      <c r="M263" s="11"/>
      <c r="N263" s="11"/>
      <c r="O263" s="11"/>
    </row>
    <row r="264" spans="2:15" x14ac:dyDescent="0.2">
      <c r="B264" s="11"/>
      <c r="C264" s="11"/>
      <c r="D264" s="11"/>
      <c r="E264" s="11"/>
      <c r="F264" s="11"/>
      <c r="G264" s="11"/>
      <c r="H264" s="11"/>
      <c r="I264" s="11"/>
      <c r="J264" s="11"/>
      <c r="K264" s="11"/>
      <c r="L264" s="11"/>
      <c r="M264" s="11"/>
      <c r="N264" s="11"/>
      <c r="O264" s="11"/>
    </row>
    <row r="265" spans="2:15" x14ac:dyDescent="0.2">
      <c r="B265" s="11"/>
      <c r="C265" s="11"/>
      <c r="D265" s="11"/>
      <c r="E265" s="11"/>
      <c r="F265" s="11"/>
      <c r="G265" s="11"/>
      <c r="H265" s="11"/>
      <c r="I265" s="11"/>
      <c r="J265" s="11"/>
      <c r="K265" s="11"/>
      <c r="L265" s="11"/>
      <c r="M265" s="11"/>
      <c r="N265" s="11"/>
      <c r="O265" s="11"/>
    </row>
    <row r="266" spans="2:15" x14ac:dyDescent="0.2">
      <c r="B266" s="11"/>
      <c r="C266" s="11"/>
      <c r="D266" s="11"/>
      <c r="E266" s="11"/>
      <c r="F266" s="11"/>
      <c r="G266" s="11"/>
      <c r="H266" s="11"/>
      <c r="I266" s="11"/>
      <c r="J266" s="11"/>
      <c r="K266" s="11"/>
      <c r="L266" s="11"/>
      <c r="M266" s="11"/>
      <c r="N266" s="11"/>
      <c r="O266" s="11"/>
    </row>
    <row r="267" spans="2:15" x14ac:dyDescent="0.2">
      <c r="B267" s="11"/>
      <c r="C267" s="11"/>
      <c r="D267" s="11"/>
      <c r="E267" s="11"/>
      <c r="F267" s="11"/>
      <c r="G267" s="11"/>
      <c r="H267" s="11"/>
      <c r="I267" s="11"/>
      <c r="J267" s="11"/>
      <c r="K267" s="11"/>
      <c r="L267" s="11"/>
      <c r="M267" s="11"/>
      <c r="N267" s="11"/>
      <c r="O267" s="11"/>
    </row>
    <row r="268" spans="2:15" x14ac:dyDescent="0.2">
      <c r="B268" s="11"/>
      <c r="C268" s="11"/>
      <c r="D268" s="11"/>
      <c r="E268" s="11"/>
      <c r="F268" s="11"/>
      <c r="G268" s="11"/>
      <c r="H268" s="11"/>
      <c r="I268" s="11"/>
      <c r="J268" s="11"/>
      <c r="K268" s="11"/>
      <c r="L268" s="11"/>
      <c r="M268" s="11"/>
      <c r="N268" s="11"/>
      <c r="O268" s="11"/>
    </row>
    <row r="269" spans="2:15" x14ac:dyDescent="0.2">
      <c r="B269" s="11"/>
      <c r="C269" s="11"/>
      <c r="D269" s="11"/>
      <c r="E269" s="11"/>
      <c r="F269" s="11"/>
      <c r="G269" s="11"/>
      <c r="H269" s="11"/>
      <c r="I269" s="11"/>
      <c r="J269" s="11"/>
      <c r="K269" s="11"/>
      <c r="L269" s="11"/>
      <c r="M269" s="11"/>
      <c r="N269" s="11"/>
      <c r="O269" s="11"/>
    </row>
    <row r="270" spans="2:15" x14ac:dyDescent="0.2">
      <c r="B270" s="11"/>
      <c r="C270" s="11"/>
      <c r="D270" s="11"/>
      <c r="E270" s="11"/>
      <c r="F270" s="11"/>
      <c r="G270" s="11"/>
      <c r="H270" s="11"/>
      <c r="I270" s="11"/>
      <c r="J270" s="11"/>
      <c r="K270" s="11"/>
      <c r="L270" s="11"/>
      <c r="M270" s="11"/>
      <c r="N270" s="11"/>
      <c r="O270" s="11"/>
    </row>
    <row r="271" spans="2:15" x14ac:dyDescent="0.2">
      <c r="B271" s="11"/>
      <c r="C271" s="11"/>
      <c r="D271" s="11"/>
      <c r="E271" s="11"/>
      <c r="F271" s="11"/>
      <c r="G271" s="11"/>
      <c r="H271" s="11"/>
      <c r="I271" s="11"/>
      <c r="J271" s="11"/>
      <c r="K271" s="11"/>
      <c r="L271" s="11"/>
      <c r="M271" s="11"/>
      <c r="N271" s="11"/>
      <c r="O271" s="11"/>
    </row>
    <row r="272" spans="2:15" x14ac:dyDescent="0.2">
      <c r="B272" s="11"/>
      <c r="C272" s="11"/>
      <c r="D272" s="11"/>
      <c r="E272" s="11"/>
      <c r="F272" s="11"/>
      <c r="G272" s="11"/>
      <c r="H272" s="11"/>
      <c r="I272" s="11"/>
      <c r="J272" s="11"/>
      <c r="K272" s="11"/>
      <c r="L272" s="11"/>
      <c r="M272" s="11"/>
      <c r="N272" s="11"/>
      <c r="O272" s="11"/>
    </row>
    <row r="273" spans="2:15" x14ac:dyDescent="0.2">
      <c r="B273" s="11"/>
      <c r="C273" s="11"/>
      <c r="D273" s="11"/>
      <c r="E273" s="11"/>
      <c r="F273" s="11"/>
      <c r="G273" s="11"/>
      <c r="H273" s="11"/>
      <c r="I273" s="11"/>
      <c r="J273" s="11"/>
      <c r="K273" s="11"/>
      <c r="L273" s="11"/>
      <c r="M273" s="11"/>
      <c r="N273" s="11"/>
      <c r="O273" s="11"/>
    </row>
    <row r="274" spans="2:15" x14ac:dyDescent="0.2">
      <c r="B274" s="11"/>
      <c r="C274" s="11"/>
      <c r="D274" s="11"/>
      <c r="E274" s="11"/>
      <c r="F274" s="11"/>
      <c r="G274" s="11"/>
      <c r="H274" s="11"/>
      <c r="I274" s="11"/>
      <c r="J274" s="11"/>
      <c r="K274" s="11"/>
      <c r="L274" s="11"/>
      <c r="M274" s="11"/>
      <c r="N274" s="11"/>
      <c r="O274" s="11"/>
    </row>
    <row r="275" spans="2:15" x14ac:dyDescent="0.2">
      <c r="B275" s="11"/>
      <c r="C275" s="11"/>
      <c r="D275" s="11"/>
      <c r="E275" s="11"/>
      <c r="F275" s="11"/>
      <c r="G275" s="11"/>
      <c r="H275" s="11"/>
      <c r="I275" s="11"/>
      <c r="J275" s="11"/>
      <c r="K275" s="11"/>
      <c r="L275" s="11"/>
      <c r="M275" s="11"/>
      <c r="N275" s="11"/>
      <c r="O275" s="11"/>
    </row>
    <row r="276" spans="2:15" x14ac:dyDescent="0.2">
      <c r="B276" s="11"/>
      <c r="C276" s="11"/>
      <c r="D276" s="11"/>
      <c r="E276" s="11"/>
      <c r="F276" s="11"/>
      <c r="G276" s="11"/>
      <c r="H276" s="11"/>
      <c r="I276" s="11"/>
      <c r="J276" s="11"/>
      <c r="K276" s="11"/>
      <c r="L276" s="11"/>
      <c r="M276" s="11"/>
      <c r="N276" s="11"/>
      <c r="O276" s="11"/>
    </row>
    <row r="277" spans="2:15" x14ac:dyDescent="0.2">
      <c r="B277" s="11"/>
      <c r="C277" s="11"/>
      <c r="D277" s="11"/>
      <c r="E277" s="11"/>
      <c r="F277" s="11"/>
      <c r="G277" s="11"/>
      <c r="H277" s="11"/>
      <c r="I277" s="11"/>
      <c r="J277" s="11"/>
      <c r="K277" s="11"/>
      <c r="L277" s="11"/>
      <c r="M277" s="11"/>
      <c r="N277" s="11"/>
      <c r="O277" s="11"/>
    </row>
    <row r="278" spans="2:15" x14ac:dyDescent="0.2">
      <c r="B278" s="11"/>
      <c r="C278" s="11"/>
      <c r="D278" s="11"/>
      <c r="E278" s="11"/>
      <c r="F278" s="11"/>
      <c r="G278" s="11"/>
      <c r="H278" s="11"/>
      <c r="I278" s="11"/>
      <c r="J278" s="11"/>
      <c r="K278" s="11"/>
      <c r="L278" s="11"/>
      <c r="M278" s="11"/>
      <c r="N278" s="11"/>
      <c r="O278" s="11"/>
    </row>
    <row r="279" spans="2:15" x14ac:dyDescent="0.2">
      <c r="B279" s="11"/>
      <c r="C279" s="11"/>
      <c r="D279" s="11"/>
      <c r="E279" s="11"/>
      <c r="F279" s="11"/>
      <c r="G279" s="11"/>
      <c r="H279" s="11"/>
      <c r="I279" s="11"/>
      <c r="J279" s="11"/>
      <c r="K279" s="11"/>
      <c r="L279" s="11"/>
      <c r="M279" s="11"/>
      <c r="N279" s="11"/>
      <c r="O279" s="11"/>
    </row>
    <row r="280" spans="2:15" x14ac:dyDescent="0.2">
      <c r="B280" s="11"/>
      <c r="C280" s="11"/>
      <c r="D280" s="11"/>
      <c r="E280" s="11"/>
      <c r="F280" s="11"/>
      <c r="G280" s="11"/>
      <c r="H280" s="11"/>
      <c r="I280" s="11"/>
      <c r="J280" s="11"/>
      <c r="K280" s="11"/>
      <c r="L280" s="11"/>
      <c r="M280" s="11"/>
      <c r="N280" s="11"/>
      <c r="O280" s="11"/>
    </row>
    <row r="281" spans="2:15" x14ac:dyDescent="0.2">
      <c r="B281" s="11"/>
      <c r="C281" s="11"/>
      <c r="D281" s="11"/>
      <c r="E281" s="11"/>
      <c r="F281" s="11"/>
      <c r="G281" s="11"/>
      <c r="H281" s="11"/>
      <c r="I281" s="11"/>
      <c r="J281" s="11"/>
      <c r="K281" s="11"/>
      <c r="L281" s="11"/>
      <c r="M281" s="11"/>
      <c r="N281" s="11"/>
      <c r="O281" s="11"/>
    </row>
    <row r="282" spans="2:15" x14ac:dyDescent="0.2">
      <c r="B282" s="11"/>
      <c r="C282" s="11"/>
      <c r="D282" s="11"/>
      <c r="E282" s="11"/>
      <c r="F282" s="11"/>
      <c r="G282" s="11"/>
      <c r="H282" s="11"/>
      <c r="I282" s="11"/>
      <c r="J282" s="11"/>
      <c r="K282" s="11"/>
      <c r="L282" s="11"/>
      <c r="M282" s="11"/>
      <c r="N282" s="11"/>
      <c r="O282" s="11"/>
    </row>
    <row r="283" spans="2:15" x14ac:dyDescent="0.2">
      <c r="B283" s="11"/>
      <c r="C283" s="11"/>
      <c r="D283" s="11"/>
      <c r="E283" s="11"/>
      <c r="F283" s="11"/>
      <c r="G283" s="11"/>
      <c r="H283" s="11"/>
      <c r="I283" s="11"/>
      <c r="J283" s="11"/>
      <c r="K283" s="11"/>
      <c r="L283" s="11"/>
      <c r="M283" s="11"/>
      <c r="N283" s="11"/>
      <c r="O283" s="11"/>
    </row>
    <row r="284" spans="2:15" x14ac:dyDescent="0.2">
      <c r="B284" s="11"/>
      <c r="C284" s="11"/>
      <c r="D284" s="11"/>
      <c r="E284" s="11"/>
      <c r="F284" s="11"/>
      <c r="G284" s="11"/>
      <c r="H284" s="11"/>
      <c r="I284" s="11"/>
      <c r="J284" s="11"/>
      <c r="K284" s="11"/>
      <c r="L284" s="11"/>
      <c r="M284" s="11"/>
      <c r="N284" s="11"/>
      <c r="O284" s="11"/>
    </row>
    <row r="285" spans="2:15" x14ac:dyDescent="0.2">
      <c r="B285" s="11"/>
      <c r="C285" s="11"/>
      <c r="D285" s="11"/>
      <c r="E285" s="11"/>
      <c r="F285" s="11"/>
      <c r="G285" s="11"/>
      <c r="H285" s="11"/>
      <c r="I285" s="11"/>
      <c r="J285" s="11"/>
      <c r="K285" s="11"/>
      <c r="L285" s="11"/>
      <c r="M285" s="11"/>
      <c r="N285" s="11"/>
      <c r="O285" s="11"/>
    </row>
    <row r="286" spans="2:15" x14ac:dyDescent="0.2">
      <c r="B286" s="11"/>
      <c r="C286" s="11"/>
      <c r="D286" s="11"/>
      <c r="E286" s="11"/>
      <c r="F286" s="11"/>
      <c r="G286" s="11"/>
      <c r="H286" s="11"/>
      <c r="I286" s="11"/>
      <c r="J286" s="11"/>
      <c r="K286" s="11"/>
      <c r="L286" s="11"/>
      <c r="M286" s="11"/>
      <c r="N286" s="11"/>
      <c r="O286" s="11"/>
    </row>
    <row r="287" spans="2:15" x14ac:dyDescent="0.2">
      <c r="B287" s="11"/>
      <c r="C287" s="11"/>
      <c r="D287" s="11"/>
      <c r="E287" s="11"/>
      <c r="F287" s="11"/>
      <c r="G287" s="11"/>
      <c r="H287" s="11"/>
      <c r="I287" s="11"/>
      <c r="J287" s="11"/>
      <c r="K287" s="11"/>
      <c r="L287" s="11"/>
      <c r="M287" s="11"/>
      <c r="N287" s="11"/>
      <c r="O287" s="11"/>
    </row>
    <row r="288" spans="2:15" x14ac:dyDescent="0.2">
      <c r="B288" s="11"/>
      <c r="C288" s="11"/>
      <c r="D288" s="11"/>
      <c r="E288" s="11"/>
      <c r="F288" s="11"/>
      <c r="G288" s="11"/>
      <c r="H288" s="11"/>
      <c r="I288" s="11"/>
      <c r="J288" s="11"/>
      <c r="K288" s="11"/>
      <c r="L288" s="11"/>
      <c r="M288" s="11"/>
      <c r="N288" s="11"/>
      <c r="O288" s="11"/>
    </row>
    <row r="289" spans="2:15" x14ac:dyDescent="0.2">
      <c r="B289" s="11"/>
      <c r="C289" s="11"/>
      <c r="D289" s="11"/>
      <c r="E289" s="11"/>
      <c r="F289" s="11"/>
      <c r="G289" s="11"/>
      <c r="H289" s="11"/>
      <c r="I289" s="11"/>
      <c r="J289" s="11"/>
      <c r="K289" s="11"/>
      <c r="L289" s="11"/>
      <c r="M289" s="11"/>
      <c r="N289" s="11"/>
      <c r="O289" s="11"/>
    </row>
    <row r="290" spans="2:15" x14ac:dyDescent="0.2">
      <c r="B290" s="11"/>
      <c r="C290" s="11"/>
      <c r="D290" s="11"/>
      <c r="E290" s="11"/>
      <c r="F290" s="11"/>
      <c r="G290" s="11"/>
      <c r="H290" s="11"/>
      <c r="I290" s="11"/>
      <c r="J290" s="11"/>
      <c r="K290" s="11"/>
      <c r="L290" s="11"/>
      <c r="M290" s="11"/>
      <c r="N290" s="11"/>
      <c r="O290" s="11"/>
    </row>
    <row r="291" spans="2:15" x14ac:dyDescent="0.2">
      <c r="B291" s="11"/>
      <c r="C291" s="11"/>
      <c r="D291" s="11"/>
      <c r="E291" s="11"/>
      <c r="F291" s="11"/>
      <c r="G291" s="11"/>
      <c r="H291" s="11"/>
      <c r="I291" s="11"/>
      <c r="J291" s="11"/>
      <c r="K291" s="11"/>
      <c r="L291" s="11"/>
      <c r="M291" s="11"/>
      <c r="N291" s="11"/>
      <c r="O291" s="11"/>
    </row>
    <row r="292" spans="2:15" x14ac:dyDescent="0.2">
      <c r="B292" s="11"/>
      <c r="C292" s="11"/>
      <c r="D292" s="11"/>
      <c r="E292" s="11"/>
      <c r="F292" s="11"/>
      <c r="G292" s="11"/>
      <c r="H292" s="11"/>
      <c r="I292" s="11"/>
      <c r="J292" s="11"/>
      <c r="K292" s="11"/>
      <c r="L292" s="11"/>
      <c r="M292" s="11"/>
      <c r="N292" s="11"/>
      <c r="O292" s="11"/>
    </row>
    <row r="293" spans="2:15" x14ac:dyDescent="0.2">
      <c r="B293" s="11"/>
      <c r="C293" s="11"/>
      <c r="D293" s="11"/>
      <c r="E293" s="11"/>
      <c r="F293" s="11"/>
      <c r="G293" s="11"/>
      <c r="H293" s="11"/>
      <c r="I293" s="11"/>
      <c r="J293" s="11"/>
      <c r="K293" s="11"/>
      <c r="L293" s="11"/>
      <c r="M293" s="11"/>
      <c r="N293" s="11"/>
      <c r="O293" s="11"/>
    </row>
    <row r="294" spans="2:15" x14ac:dyDescent="0.2">
      <c r="B294" s="11"/>
      <c r="C294" s="11"/>
      <c r="D294" s="11"/>
      <c r="E294" s="11"/>
      <c r="F294" s="11"/>
      <c r="G294" s="11"/>
      <c r="H294" s="11"/>
      <c r="I294" s="11"/>
      <c r="J294" s="11"/>
      <c r="K294" s="11"/>
      <c r="L294" s="11"/>
      <c r="M294" s="11"/>
      <c r="N294" s="11"/>
      <c r="O294" s="11"/>
    </row>
    <row r="295" spans="2:15" x14ac:dyDescent="0.2">
      <c r="B295" s="11"/>
      <c r="C295" s="11"/>
      <c r="D295" s="11"/>
      <c r="E295" s="11"/>
      <c r="F295" s="11"/>
      <c r="G295" s="11"/>
      <c r="H295" s="11"/>
      <c r="I295" s="11"/>
      <c r="J295" s="11"/>
      <c r="K295" s="11"/>
      <c r="L295" s="11"/>
      <c r="M295" s="11"/>
      <c r="N295" s="11"/>
      <c r="O295" s="11"/>
    </row>
    <row r="296" spans="2:15" x14ac:dyDescent="0.2">
      <c r="B296" s="11"/>
      <c r="C296" s="11"/>
      <c r="D296" s="11"/>
      <c r="E296" s="11"/>
      <c r="F296" s="11"/>
      <c r="G296" s="11"/>
      <c r="H296" s="11"/>
      <c r="I296" s="11"/>
      <c r="J296" s="11"/>
      <c r="K296" s="11"/>
      <c r="L296" s="11"/>
      <c r="M296" s="11"/>
      <c r="N296" s="11"/>
      <c r="O296" s="11"/>
    </row>
    <row r="297" spans="2:15" x14ac:dyDescent="0.2">
      <c r="B297" s="11"/>
      <c r="C297" s="11"/>
      <c r="D297" s="11"/>
      <c r="E297" s="11"/>
      <c r="F297" s="11"/>
      <c r="G297" s="11"/>
      <c r="H297" s="11"/>
      <c r="I297" s="11"/>
      <c r="J297" s="11"/>
      <c r="K297" s="11"/>
      <c r="L297" s="11"/>
      <c r="M297" s="11"/>
      <c r="N297" s="11"/>
      <c r="O297" s="11"/>
    </row>
    <row r="298" spans="2:15" x14ac:dyDescent="0.2">
      <c r="B298" s="11"/>
      <c r="C298" s="11"/>
      <c r="D298" s="11"/>
      <c r="E298" s="11"/>
      <c r="F298" s="11"/>
      <c r="G298" s="11"/>
      <c r="H298" s="11"/>
      <c r="I298" s="11"/>
      <c r="J298" s="11"/>
      <c r="K298" s="11"/>
      <c r="L298" s="11"/>
      <c r="M298" s="11"/>
      <c r="N298" s="11"/>
      <c r="O298" s="11"/>
    </row>
    <row r="299" spans="2:15" x14ac:dyDescent="0.2">
      <c r="B299" s="11"/>
      <c r="C299" s="11"/>
      <c r="D299" s="11"/>
      <c r="E299" s="11"/>
      <c r="F299" s="11"/>
      <c r="G299" s="11"/>
      <c r="H299" s="11"/>
      <c r="I299" s="11"/>
      <c r="J299" s="11"/>
      <c r="K299" s="11"/>
      <c r="L299" s="11"/>
      <c r="M299" s="11"/>
      <c r="N299" s="11"/>
      <c r="O299" s="11"/>
    </row>
    <row r="300" spans="2:15" x14ac:dyDescent="0.2">
      <c r="B300" s="11"/>
      <c r="C300" s="11"/>
      <c r="D300" s="11"/>
      <c r="E300" s="11"/>
      <c r="F300" s="11"/>
      <c r="G300" s="11"/>
      <c r="H300" s="11"/>
      <c r="I300" s="11"/>
      <c r="J300" s="11"/>
      <c r="K300" s="11"/>
      <c r="L300" s="11"/>
      <c r="M300" s="11"/>
      <c r="N300" s="11"/>
      <c r="O300" s="11"/>
    </row>
    <row r="301" spans="2:15" x14ac:dyDescent="0.2">
      <c r="B301" s="11"/>
      <c r="C301" s="11"/>
      <c r="D301" s="11"/>
      <c r="E301" s="11"/>
      <c r="F301" s="11"/>
      <c r="G301" s="11"/>
      <c r="H301" s="11"/>
      <c r="I301" s="11"/>
      <c r="J301" s="11"/>
      <c r="K301" s="11"/>
      <c r="L301" s="11"/>
      <c r="M301" s="11"/>
      <c r="N301" s="11"/>
      <c r="O301" s="11"/>
    </row>
    <row r="302" spans="2:15" x14ac:dyDescent="0.2">
      <c r="B302" s="11"/>
      <c r="C302" s="11"/>
      <c r="D302" s="11"/>
      <c r="E302" s="11"/>
      <c r="F302" s="11"/>
      <c r="G302" s="11"/>
      <c r="H302" s="11"/>
      <c r="I302" s="11"/>
      <c r="J302" s="11"/>
      <c r="K302" s="11"/>
      <c r="L302" s="11"/>
      <c r="M302" s="11"/>
      <c r="N302" s="11"/>
      <c r="O302" s="11"/>
    </row>
    <row r="303" spans="2:15" x14ac:dyDescent="0.2">
      <c r="B303" s="11"/>
      <c r="C303" s="11"/>
      <c r="D303" s="11"/>
      <c r="E303" s="11"/>
      <c r="F303" s="11"/>
      <c r="G303" s="11"/>
      <c r="H303" s="11"/>
      <c r="I303" s="11"/>
      <c r="J303" s="11"/>
      <c r="K303" s="11"/>
      <c r="L303" s="11"/>
      <c r="M303" s="11"/>
      <c r="N303" s="11"/>
      <c r="O303" s="11"/>
    </row>
    <row r="304" spans="2:15" x14ac:dyDescent="0.2">
      <c r="B304" s="11"/>
      <c r="C304" s="11"/>
      <c r="D304" s="11"/>
      <c r="E304" s="11"/>
      <c r="F304" s="11"/>
      <c r="G304" s="11"/>
      <c r="H304" s="11"/>
      <c r="I304" s="11"/>
      <c r="J304" s="11"/>
      <c r="K304" s="11"/>
      <c r="L304" s="11"/>
      <c r="M304" s="11"/>
      <c r="N304" s="11"/>
      <c r="O304" s="11"/>
    </row>
    <row r="305" spans="2:15" x14ac:dyDescent="0.2">
      <c r="B305" s="11"/>
      <c r="C305" s="11"/>
      <c r="D305" s="11"/>
      <c r="E305" s="11"/>
      <c r="F305" s="11"/>
      <c r="G305" s="11"/>
      <c r="H305" s="11"/>
      <c r="I305" s="11"/>
      <c r="J305" s="11"/>
      <c r="K305" s="11"/>
      <c r="L305" s="11"/>
      <c r="M305" s="11"/>
      <c r="N305" s="11"/>
      <c r="O305" s="11"/>
    </row>
    <row r="306" spans="2:15" x14ac:dyDescent="0.2">
      <c r="B306" s="11"/>
      <c r="C306" s="11"/>
      <c r="D306" s="11"/>
      <c r="E306" s="11"/>
      <c r="F306" s="11"/>
      <c r="G306" s="11"/>
      <c r="H306" s="11"/>
      <c r="I306" s="11"/>
      <c r="J306" s="11"/>
      <c r="K306" s="11"/>
      <c r="L306" s="11"/>
      <c r="M306" s="11"/>
      <c r="N306" s="11"/>
      <c r="O306" s="11"/>
    </row>
    <row r="307" spans="2:15" x14ac:dyDescent="0.2">
      <c r="B307" s="11"/>
      <c r="C307" s="11"/>
      <c r="D307" s="11"/>
      <c r="E307" s="11"/>
      <c r="F307" s="11"/>
      <c r="G307" s="11"/>
      <c r="H307" s="11"/>
      <c r="I307" s="11"/>
      <c r="J307" s="11"/>
      <c r="K307" s="11"/>
      <c r="L307" s="11"/>
      <c r="M307" s="11"/>
      <c r="N307" s="11"/>
      <c r="O307" s="11"/>
    </row>
    <row r="308" spans="2:15" x14ac:dyDescent="0.2">
      <c r="B308" s="11"/>
      <c r="C308" s="11"/>
      <c r="D308" s="11"/>
      <c r="E308" s="11"/>
      <c r="F308" s="11"/>
      <c r="G308" s="11"/>
      <c r="H308" s="11"/>
      <c r="I308" s="11"/>
      <c r="J308" s="11"/>
      <c r="K308" s="11"/>
      <c r="L308" s="11"/>
      <c r="M308" s="11"/>
      <c r="N308" s="11"/>
      <c r="O308" s="11"/>
    </row>
    <row r="309" spans="2:15" x14ac:dyDescent="0.2">
      <c r="B309" s="11"/>
      <c r="C309" s="11"/>
      <c r="D309" s="11"/>
      <c r="E309" s="11"/>
      <c r="F309" s="11"/>
      <c r="G309" s="11"/>
      <c r="H309" s="11"/>
      <c r="I309" s="11"/>
      <c r="J309" s="11"/>
      <c r="K309" s="11"/>
      <c r="L309" s="11"/>
      <c r="M309" s="11"/>
      <c r="N309" s="11"/>
      <c r="O309" s="11"/>
    </row>
    <row r="310" spans="2:15" x14ac:dyDescent="0.2">
      <c r="B310" s="11"/>
      <c r="C310" s="11"/>
      <c r="D310" s="11"/>
      <c r="E310" s="11"/>
      <c r="F310" s="11"/>
      <c r="G310" s="11"/>
      <c r="H310" s="11"/>
      <c r="I310" s="11"/>
      <c r="J310" s="11"/>
      <c r="K310" s="11"/>
      <c r="L310" s="11"/>
      <c r="M310" s="11"/>
      <c r="N310" s="11"/>
      <c r="O310" s="11"/>
    </row>
    <row r="311" spans="2:15" x14ac:dyDescent="0.2">
      <c r="B311" s="11"/>
      <c r="C311" s="11"/>
      <c r="D311" s="11"/>
      <c r="E311" s="11"/>
      <c r="F311" s="11"/>
      <c r="G311" s="11"/>
      <c r="H311" s="11"/>
      <c r="I311" s="11"/>
      <c r="J311" s="11"/>
      <c r="K311" s="11"/>
      <c r="L311" s="11"/>
      <c r="M311" s="11"/>
      <c r="N311" s="11"/>
      <c r="O311" s="11"/>
    </row>
    <row r="312" spans="2:15" x14ac:dyDescent="0.2">
      <c r="B312" s="11"/>
      <c r="C312" s="11"/>
      <c r="D312" s="11"/>
      <c r="E312" s="11"/>
      <c r="F312" s="11"/>
      <c r="G312" s="11"/>
      <c r="H312" s="11"/>
      <c r="I312" s="11"/>
      <c r="J312" s="11"/>
      <c r="K312" s="11"/>
      <c r="L312" s="11"/>
      <c r="M312" s="11"/>
      <c r="N312" s="11"/>
      <c r="O312" s="11"/>
    </row>
    <row r="313" spans="2:15" x14ac:dyDescent="0.2">
      <c r="B313" s="11"/>
      <c r="C313" s="11"/>
      <c r="D313" s="11"/>
      <c r="E313" s="11"/>
      <c r="F313" s="11"/>
      <c r="G313" s="11"/>
      <c r="H313" s="11"/>
      <c r="I313" s="11"/>
      <c r="J313" s="11"/>
      <c r="K313" s="11"/>
      <c r="L313" s="11"/>
      <c r="M313" s="11"/>
      <c r="N313" s="11"/>
      <c r="O313" s="11"/>
    </row>
    <row r="314" spans="2:15" x14ac:dyDescent="0.2">
      <c r="B314" s="11"/>
      <c r="C314" s="11"/>
      <c r="D314" s="11"/>
      <c r="E314" s="11"/>
      <c r="F314" s="11"/>
      <c r="G314" s="11"/>
      <c r="H314" s="11"/>
      <c r="I314" s="11"/>
      <c r="J314" s="11"/>
      <c r="K314" s="11"/>
      <c r="L314" s="11"/>
      <c r="M314" s="11"/>
      <c r="N314" s="11"/>
      <c r="O314" s="11"/>
    </row>
    <row r="315" spans="2:15" x14ac:dyDescent="0.2">
      <c r="B315" s="11"/>
      <c r="C315" s="11"/>
      <c r="D315" s="11"/>
      <c r="E315" s="11"/>
      <c r="F315" s="11"/>
      <c r="G315" s="11"/>
      <c r="H315" s="11"/>
      <c r="I315" s="11"/>
      <c r="J315" s="11"/>
      <c r="K315" s="11"/>
      <c r="L315" s="11"/>
      <c r="M315" s="11"/>
      <c r="N315" s="11"/>
      <c r="O315" s="11"/>
    </row>
    <row r="316" spans="2:15" x14ac:dyDescent="0.2">
      <c r="B316" s="11"/>
      <c r="C316" s="11"/>
      <c r="D316" s="11"/>
      <c r="E316" s="11"/>
      <c r="F316" s="11"/>
      <c r="G316" s="11"/>
      <c r="H316" s="11"/>
      <c r="I316" s="11"/>
      <c r="J316" s="11"/>
      <c r="K316" s="11"/>
      <c r="L316" s="11"/>
      <c r="M316" s="11"/>
      <c r="N316" s="11"/>
      <c r="O316" s="11"/>
    </row>
    <row r="317" spans="2:15" x14ac:dyDescent="0.2">
      <c r="B317" s="11"/>
      <c r="C317" s="11"/>
      <c r="D317" s="11"/>
      <c r="E317" s="11"/>
      <c r="F317" s="11"/>
      <c r="G317" s="11"/>
      <c r="H317" s="11"/>
      <c r="I317" s="11"/>
      <c r="J317" s="11"/>
      <c r="K317" s="11"/>
      <c r="L317" s="11"/>
      <c r="M317" s="11"/>
      <c r="N317" s="11"/>
      <c r="O317" s="11"/>
    </row>
    <row r="318" spans="2:15" x14ac:dyDescent="0.2">
      <c r="B318" s="11"/>
      <c r="C318" s="11"/>
      <c r="D318" s="11"/>
      <c r="E318" s="11"/>
      <c r="F318" s="11"/>
      <c r="G318" s="11"/>
      <c r="H318" s="11"/>
      <c r="I318" s="11"/>
      <c r="J318" s="11"/>
      <c r="K318" s="11"/>
      <c r="L318" s="11"/>
      <c r="M318" s="11"/>
      <c r="N318" s="11"/>
      <c r="O318" s="11"/>
    </row>
    <row r="319" spans="2:15" x14ac:dyDescent="0.2">
      <c r="B319" s="11"/>
      <c r="C319" s="11"/>
      <c r="D319" s="11"/>
      <c r="E319" s="11"/>
      <c r="F319" s="11"/>
      <c r="G319" s="11"/>
      <c r="H319" s="11"/>
      <c r="I319" s="11"/>
      <c r="J319" s="11"/>
      <c r="K319" s="11"/>
      <c r="L319" s="11"/>
      <c r="M319" s="11"/>
      <c r="N319" s="11"/>
      <c r="O319" s="11"/>
    </row>
    <row r="320" spans="2:15" x14ac:dyDescent="0.2">
      <c r="B320" s="11"/>
      <c r="C320" s="11"/>
      <c r="D320" s="11"/>
      <c r="E320" s="11"/>
      <c r="F320" s="11"/>
      <c r="G320" s="11"/>
      <c r="H320" s="11"/>
      <c r="I320" s="11"/>
      <c r="J320" s="11"/>
      <c r="K320" s="11"/>
      <c r="L320" s="11"/>
      <c r="M320" s="11"/>
      <c r="N320" s="11"/>
      <c r="O320" s="11"/>
    </row>
    <row r="321" spans="2:15" x14ac:dyDescent="0.2">
      <c r="B321" s="11"/>
      <c r="C321" s="11"/>
      <c r="D321" s="11"/>
      <c r="E321" s="11"/>
      <c r="F321" s="11"/>
      <c r="G321" s="11"/>
      <c r="H321" s="11"/>
      <c r="I321" s="11"/>
      <c r="J321" s="11"/>
      <c r="K321" s="11"/>
      <c r="L321" s="11"/>
      <c r="M321" s="11"/>
      <c r="N321" s="11"/>
      <c r="O321" s="11"/>
    </row>
    <row r="322" spans="2:15" x14ac:dyDescent="0.2">
      <c r="B322" s="11"/>
      <c r="C322" s="11"/>
      <c r="D322" s="11"/>
      <c r="E322" s="11"/>
      <c r="F322" s="11"/>
      <c r="G322" s="11"/>
      <c r="H322" s="11"/>
      <c r="I322" s="11"/>
      <c r="J322" s="11"/>
      <c r="K322" s="11"/>
      <c r="L322" s="11"/>
      <c r="M322" s="11"/>
      <c r="N322" s="11"/>
      <c r="O322" s="11"/>
    </row>
    <row r="323" spans="2:15" x14ac:dyDescent="0.2">
      <c r="B323" s="11"/>
      <c r="C323" s="11"/>
      <c r="D323" s="11"/>
      <c r="E323" s="11"/>
      <c r="F323" s="11"/>
      <c r="G323" s="11"/>
      <c r="H323" s="11"/>
      <c r="I323" s="11"/>
      <c r="J323" s="11"/>
      <c r="K323" s="11"/>
      <c r="L323" s="11"/>
      <c r="M323" s="11"/>
      <c r="N323" s="11"/>
      <c r="O323" s="11"/>
    </row>
    <row r="324" spans="2:15" x14ac:dyDescent="0.2">
      <c r="B324" s="11"/>
      <c r="C324" s="11"/>
      <c r="D324" s="11"/>
      <c r="E324" s="11"/>
      <c r="F324" s="11"/>
      <c r="G324" s="11"/>
      <c r="H324" s="11"/>
      <c r="I324" s="11"/>
      <c r="J324" s="11"/>
      <c r="K324" s="11"/>
      <c r="L324" s="11"/>
      <c r="M324" s="11"/>
      <c r="N324" s="11"/>
      <c r="O324" s="11"/>
    </row>
    <row r="325" spans="2:15" x14ac:dyDescent="0.2">
      <c r="B325" s="11"/>
      <c r="C325" s="11"/>
      <c r="D325" s="11"/>
      <c r="E325" s="11"/>
      <c r="F325" s="11"/>
      <c r="G325" s="11"/>
      <c r="H325" s="11"/>
      <c r="I325" s="11"/>
      <c r="J325" s="11"/>
      <c r="K325" s="11"/>
      <c r="L325" s="11"/>
      <c r="M325" s="11"/>
      <c r="N325" s="11"/>
      <c r="O325" s="11"/>
    </row>
    <row r="326" spans="2:15" x14ac:dyDescent="0.2">
      <c r="B326" s="11"/>
      <c r="C326" s="11"/>
      <c r="D326" s="11"/>
      <c r="E326" s="11"/>
      <c r="F326" s="11"/>
      <c r="G326" s="11"/>
      <c r="H326" s="11"/>
      <c r="I326" s="11"/>
      <c r="J326" s="11"/>
      <c r="K326" s="11"/>
      <c r="L326" s="11"/>
      <c r="M326" s="11"/>
      <c r="N326" s="11"/>
      <c r="O326" s="11"/>
    </row>
    <row r="327" spans="2:15" x14ac:dyDescent="0.2">
      <c r="B327" s="11"/>
      <c r="C327" s="11"/>
      <c r="D327" s="11"/>
      <c r="E327" s="11"/>
      <c r="F327" s="11"/>
      <c r="G327" s="11"/>
      <c r="H327" s="11"/>
      <c r="I327" s="11"/>
      <c r="J327" s="11"/>
      <c r="K327" s="11"/>
      <c r="L327" s="11"/>
      <c r="M327" s="11"/>
      <c r="N327" s="11"/>
      <c r="O327" s="11"/>
    </row>
    <row r="328" spans="2:15" x14ac:dyDescent="0.2">
      <c r="B328" s="11"/>
      <c r="C328" s="11"/>
      <c r="D328" s="11"/>
      <c r="E328" s="11"/>
      <c r="F328" s="11"/>
      <c r="G328" s="11"/>
      <c r="H328" s="11"/>
      <c r="I328" s="11"/>
      <c r="J328" s="11"/>
      <c r="K328" s="11"/>
      <c r="L328" s="11"/>
      <c r="M328" s="11"/>
      <c r="N328" s="11"/>
      <c r="O328" s="11"/>
    </row>
    <row r="329" spans="2:15" x14ac:dyDescent="0.2">
      <c r="B329" s="11"/>
      <c r="C329" s="11"/>
      <c r="D329" s="11"/>
      <c r="E329" s="11"/>
      <c r="F329" s="11"/>
      <c r="G329" s="11"/>
      <c r="H329" s="11"/>
      <c r="I329" s="11"/>
      <c r="J329" s="11"/>
      <c r="K329" s="11"/>
      <c r="L329" s="11"/>
      <c r="M329" s="11"/>
      <c r="N329" s="11"/>
      <c r="O329" s="11"/>
    </row>
    <row r="330" spans="2:15" x14ac:dyDescent="0.2">
      <c r="B330" s="11"/>
      <c r="C330" s="11"/>
      <c r="D330" s="11"/>
      <c r="E330" s="11"/>
      <c r="F330" s="11"/>
      <c r="G330" s="11"/>
      <c r="H330" s="11"/>
      <c r="I330" s="11"/>
      <c r="J330" s="11"/>
      <c r="K330" s="11"/>
      <c r="L330" s="11"/>
      <c r="M330" s="11"/>
      <c r="N330" s="11"/>
      <c r="O330" s="11"/>
    </row>
    <row r="331" spans="2:15" x14ac:dyDescent="0.2">
      <c r="B331" s="11"/>
      <c r="C331" s="11"/>
      <c r="D331" s="11"/>
      <c r="E331" s="11"/>
      <c r="F331" s="11"/>
      <c r="G331" s="11"/>
      <c r="H331" s="11"/>
      <c r="I331" s="11"/>
      <c r="J331" s="11"/>
      <c r="K331" s="11"/>
      <c r="L331" s="11"/>
      <c r="M331" s="11"/>
      <c r="N331" s="11"/>
      <c r="O331" s="11"/>
    </row>
    <row r="332" spans="2:15" x14ac:dyDescent="0.2">
      <c r="B332" s="11"/>
      <c r="C332" s="11"/>
      <c r="D332" s="11"/>
      <c r="E332" s="11"/>
      <c r="F332" s="11"/>
      <c r="G332" s="11"/>
      <c r="H332" s="11"/>
      <c r="I332" s="11"/>
      <c r="J332" s="11"/>
      <c r="K332" s="11"/>
      <c r="L332" s="11"/>
      <c r="M332" s="11"/>
      <c r="N332" s="11"/>
      <c r="O332" s="11"/>
    </row>
    <row r="333" spans="2:15" x14ac:dyDescent="0.2">
      <c r="B333" s="11"/>
      <c r="C333" s="11"/>
      <c r="D333" s="11"/>
      <c r="E333" s="11"/>
      <c r="F333" s="11"/>
      <c r="G333" s="11"/>
      <c r="H333" s="11"/>
      <c r="I333" s="11"/>
      <c r="J333" s="11"/>
      <c r="K333" s="11"/>
      <c r="L333" s="11"/>
      <c r="M333" s="11"/>
      <c r="N333" s="11"/>
      <c r="O333" s="11"/>
    </row>
    <row r="334" spans="2:15" x14ac:dyDescent="0.2">
      <c r="B334" s="11"/>
      <c r="C334" s="11"/>
      <c r="D334" s="11"/>
      <c r="E334" s="11"/>
      <c r="F334" s="11"/>
      <c r="G334" s="11"/>
      <c r="H334" s="11"/>
      <c r="I334" s="11"/>
      <c r="J334" s="11"/>
      <c r="K334" s="11"/>
      <c r="L334" s="11"/>
      <c r="M334" s="11"/>
      <c r="N334" s="11"/>
      <c r="O334" s="11"/>
    </row>
    <row r="335" spans="2:15" x14ac:dyDescent="0.2">
      <c r="B335" s="11"/>
      <c r="C335" s="11"/>
      <c r="D335" s="11"/>
      <c r="E335" s="11"/>
      <c r="F335" s="11"/>
      <c r="G335" s="11"/>
      <c r="H335" s="11"/>
      <c r="I335" s="11"/>
      <c r="J335" s="11"/>
      <c r="K335" s="11"/>
      <c r="L335" s="11"/>
      <c r="M335" s="11"/>
      <c r="N335" s="11"/>
      <c r="O335" s="11"/>
    </row>
    <row r="336" spans="2:15" x14ac:dyDescent="0.2">
      <c r="B336" s="11"/>
      <c r="C336" s="11"/>
      <c r="D336" s="11"/>
      <c r="E336" s="11"/>
      <c r="F336" s="11"/>
      <c r="G336" s="11"/>
      <c r="H336" s="11"/>
      <c r="I336" s="11"/>
      <c r="J336" s="11"/>
      <c r="K336" s="11"/>
      <c r="L336" s="11"/>
      <c r="M336" s="11"/>
      <c r="N336" s="11"/>
      <c r="O336" s="11"/>
    </row>
    <row r="337" spans="2:15" x14ac:dyDescent="0.2">
      <c r="B337" s="11"/>
      <c r="C337" s="11"/>
      <c r="D337" s="11"/>
      <c r="E337" s="11"/>
      <c r="F337" s="11"/>
      <c r="G337" s="11"/>
      <c r="H337" s="11"/>
      <c r="I337" s="11"/>
      <c r="J337" s="11"/>
      <c r="K337" s="11"/>
      <c r="L337" s="11"/>
      <c r="M337" s="11"/>
      <c r="N337" s="11"/>
      <c r="O337" s="11"/>
    </row>
    <row r="338" spans="2:15" x14ac:dyDescent="0.2">
      <c r="B338" s="11"/>
      <c r="C338" s="11"/>
      <c r="D338" s="11"/>
      <c r="E338" s="11"/>
      <c r="F338" s="11"/>
      <c r="G338" s="11"/>
      <c r="H338" s="11"/>
      <c r="I338" s="11"/>
      <c r="J338" s="11"/>
      <c r="K338" s="11"/>
      <c r="L338" s="11"/>
      <c r="M338" s="11"/>
      <c r="N338" s="11"/>
      <c r="O338" s="11"/>
    </row>
    <row r="339" spans="2:15" x14ac:dyDescent="0.2">
      <c r="B339" s="11"/>
      <c r="C339" s="11"/>
      <c r="D339" s="11"/>
      <c r="E339" s="11"/>
      <c r="F339" s="11"/>
      <c r="G339" s="11"/>
      <c r="H339" s="11"/>
      <c r="I339" s="11"/>
      <c r="J339" s="11"/>
      <c r="K339" s="11"/>
      <c r="L339" s="11"/>
      <c r="M339" s="11"/>
      <c r="N339" s="11"/>
      <c r="O339" s="11"/>
    </row>
    <row r="340" spans="2:15" x14ac:dyDescent="0.2">
      <c r="B340" s="11"/>
      <c r="C340" s="11"/>
      <c r="D340" s="11"/>
      <c r="E340" s="11"/>
      <c r="F340" s="11"/>
      <c r="G340" s="11"/>
      <c r="H340" s="11"/>
      <c r="I340" s="11"/>
      <c r="J340" s="11"/>
      <c r="K340" s="11"/>
      <c r="L340" s="11"/>
      <c r="M340" s="11"/>
      <c r="N340" s="11"/>
      <c r="O340" s="11"/>
    </row>
    <row r="341" spans="2:15" x14ac:dyDescent="0.2">
      <c r="B341" s="11"/>
      <c r="C341" s="11"/>
      <c r="D341" s="11"/>
      <c r="E341" s="11"/>
      <c r="F341" s="11"/>
      <c r="G341" s="11"/>
      <c r="H341" s="11"/>
      <c r="I341" s="11"/>
      <c r="J341" s="11"/>
      <c r="K341" s="11"/>
      <c r="L341" s="11"/>
      <c r="M341" s="11"/>
      <c r="N341" s="11"/>
      <c r="O341" s="11"/>
    </row>
    <row r="342" spans="2:15" x14ac:dyDescent="0.2">
      <c r="B342" s="11"/>
      <c r="C342" s="11"/>
      <c r="D342" s="11"/>
      <c r="E342" s="11"/>
      <c r="F342" s="11"/>
      <c r="G342" s="11"/>
      <c r="H342" s="11"/>
      <c r="I342" s="11"/>
      <c r="J342" s="11"/>
      <c r="K342" s="11"/>
      <c r="L342" s="11"/>
      <c r="M342" s="11"/>
      <c r="N342" s="11"/>
      <c r="O342" s="11"/>
    </row>
    <row r="343" spans="2:15" x14ac:dyDescent="0.2">
      <c r="B343" s="11"/>
      <c r="C343" s="11"/>
      <c r="D343" s="11"/>
      <c r="E343" s="11"/>
      <c r="F343" s="11"/>
      <c r="G343" s="11"/>
      <c r="H343" s="11"/>
      <c r="I343" s="11"/>
      <c r="J343" s="11"/>
      <c r="K343" s="11"/>
      <c r="L343" s="11"/>
      <c r="M343" s="11"/>
      <c r="N343" s="11"/>
      <c r="O343" s="11"/>
    </row>
    <row r="344" spans="2:15" x14ac:dyDescent="0.2">
      <c r="B344" s="11"/>
      <c r="C344" s="11"/>
      <c r="D344" s="11"/>
      <c r="E344" s="11"/>
      <c r="F344" s="11"/>
      <c r="G344" s="11"/>
      <c r="H344" s="11"/>
      <c r="I344" s="11"/>
      <c r="J344" s="11"/>
      <c r="K344" s="11"/>
      <c r="L344" s="11"/>
      <c r="M344" s="11"/>
      <c r="N344" s="11"/>
      <c r="O344" s="11"/>
    </row>
    <row r="345" spans="2:15" x14ac:dyDescent="0.2">
      <c r="B345" s="11"/>
      <c r="C345" s="11"/>
      <c r="D345" s="11"/>
      <c r="E345" s="11"/>
      <c r="F345" s="11"/>
      <c r="G345" s="11"/>
      <c r="H345" s="11"/>
      <c r="I345" s="11"/>
      <c r="J345" s="11"/>
      <c r="K345" s="11"/>
      <c r="L345" s="11"/>
      <c r="M345" s="11"/>
      <c r="N345" s="11"/>
      <c r="O345" s="11"/>
    </row>
    <row r="346" spans="2:15" x14ac:dyDescent="0.2">
      <c r="B346" s="11"/>
      <c r="C346" s="11"/>
      <c r="D346" s="11"/>
      <c r="E346" s="11"/>
      <c r="F346" s="11"/>
      <c r="G346" s="11"/>
      <c r="H346" s="11"/>
      <c r="I346" s="11"/>
      <c r="J346" s="11"/>
      <c r="K346" s="11"/>
      <c r="L346" s="11"/>
      <c r="M346" s="11"/>
      <c r="N346" s="11"/>
      <c r="O346" s="11"/>
    </row>
    <row r="347" spans="2:15" x14ac:dyDescent="0.2">
      <c r="B347" s="11"/>
      <c r="C347" s="11"/>
      <c r="D347" s="11"/>
      <c r="E347" s="11"/>
      <c r="F347" s="11"/>
      <c r="G347" s="11"/>
      <c r="H347" s="11"/>
      <c r="I347" s="11"/>
      <c r="J347" s="11"/>
      <c r="K347" s="11"/>
      <c r="L347" s="11"/>
      <c r="M347" s="11"/>
      <c r="N347" s="11"/>
      <c r="O347" s="11"/>
    </row>
    <row r="348" spans="2:15" x14ac:dyDescent="0.2">
      <c r="B348" s="11"/>
      <c r="C348" s="11"/>
      <c r="D348" s="11"/>
      <c r="E348" s="11"/>
      <c r="F348" s="11"/>
      <c r="G348" s="11"/>
      <c r="H348" s="11"/>
      <c r="I348" s="11"/>
      <c r="J348" s="11"/>
      <c r="K348" s="11"/>
      <c r="L348" s="11"/>
      <c r="M348" s="11"/>
      <c r="N348" s="11"/>
      <c r="O348" s="11"/>
    </row>
    <row r="349" spans="2:15" x14ac:dyDescent="0.2">
      <c r="B349" s="11"/>
      <c r="C349" s="11"/>
      <c r="D349" s="11"/>
      <c r="E349" s="11"/>
      <c r="F349" s="11"/>
      <c r="G349" s="11"/>
      <c r="H349" s="11"/>
      <c r="I349" s="11"/>
      <c r="J349" s="11"/>
      <c r="K349" s="11"/>
      <c r="L349" s="11"/>
      <c r="M349" s="11"/>
      <c r="N349" s="11"/>
      <c r="O349" s="11"/>
    </row>
    <row r="350" spans="2:15" x14ac:dyDescent="0.2">
      <c r="B350" s="11"/>
      <c r="C350" s="11"/>
      <c r="D350" s="11"/>
      <c r="E350" s="11"/>
      <c r="F350" s="11"/>
      <c r="G350" s="11"/>
      <c r="H350" s="11"/>
      <c r="I350" s="11"/>
      <c r="J350" s="11"/>
      <c r="K350" s="11"/>
      <c r="L350" s="11"/>
      <c r="M350" s="11"/>
      <c r="N350" s="11"/>
      <c r="O350" s="11"/>
    </row>
    <row r="351" spans="2:15" x14ac:dyDescent="0.2">
      <c r="B351" s="11"/>
      <c r="C351" s="11"/>
      <c r="D351" s="11"/>
      <c r="E351" s="11"/>
      <c r="F351" s="11"/>
      <c r="G351" s="11"/>
      <c r="H351" s="11"/>
      <c r="I351" s="11"/>
      <c r="J351" s="11"/>
      <c r="K351" s="11"/>
      <c r="L351" s="11"/>
      <c r="M351" s="11"/>
      <c r="N351" s="11"/>
      <c r="O351" s="11"/>
    </row>
    <row r="352" spans="2:15" x14ac:dyDescent="0.2">
      <c r="B352" s="11"/>
      <c r="C352" s="11"/>
      <c r="D352" s="11"/>
      <c r="E352" s="11"/>
      <c r="F352" s="11"/>
      <c r="G352" s="11"/>
      <c r="H352" s="11"/>
      <c r="I352" s="11"/>
      <c r="J352" s="11"/>
      <c r="K352" s="11"/>
      <c r="L352" s="11"/>
      <c r="M352" s="11"/>
      <c r="N352" s="11"/>
      <c r="O352" s="11"/>
    </row>
    <row r="353" spans="2:15" x14ac:dyDescent="0.2">
      <c r="B353" s="11"/>
      <c r="C353" s="11"/>
      <c r="D353" s="11"/>
      <c r="E353" s="11"/>
      <c r="F353" s="11"/>
      <c r="G353" s="11"/>
      <c r="H353" s="11"/>
      <c r="I353" s="11"/>
      <c r="J353" s="11"/>
      <c r="K353" s="11"/>
      <c r="L353" s="11"/>
      <c r="M353" s="11"/>
      <c r="N353" s="11"/>
      <c r="O353" s="11"/>
    </row>
    <row r="354" spans="2:15" x14ac:dyDescent="0.2">
      <c r="B354" s="11"/>
      <c r="C354" s="11"/>
      <c r="D354" s="11"/>
      <c r="E354" s="11"/>
      <c r="F354" s="11"/>
      <c r="G354" s="11"/>
      <c r="H354" s="11"/>
      <c r="I354" s="11"/>
      <c r="J354" s="11"/>
      <c r="K354" s="11"/>
      <c r="L354" s="11"/>
      <c r="M354" s="11"/>
      <c r="N354" s="11"/>
      <c r="O354" s="11"/>
    </row>
    <row r="355" spans="2:15" x14ac:dyDescent="0.2">
      <c r="B355" s="11"/>
      <c r="C355" s="11"/>
      <c r="D355" s="11"/>
      <c r="E355" s="11"/>
      <c r="F355" s="11"/>
      <c r="G355" s="11"/>
      <c r="H355" s="11"/>
      <c r="I355" s="11"/>
      <c r="J355" s="11"/>
      <c r="K355" s="11"/>
      <c r="L355" s="11"/>
      <c r="M355" s="11"/>
      <c r="N355" s="11"/>
      <c r="O355" s="11"/>
    </row>
    <row r="356" spans="2:15" x14ac:dyDescent="0.2">
      <c r="B356" s="11"/>
      <c r="C356" s="11"/>
      <c r="D356" s="11"/>
      <c r="E356" s="11"/>
      <c r="F356" s="11"/>
      <c r="G356" s="11"/>
      <c r="H356" s="11"/>
      <c r="I356" s="11"/>
      <c r="J356" s="11"/>
      <c r="K356" s="11"/>
      <c r="L356" s="11"/>
      <c r="M356" s="11"/>
      <c r="N356" s="11"/>
      <c r="O356" s="11"/>
    </row>
    <row r="357" spans="2:15" x14ac:dyDescent="0.2">
      <c r="B357" s="11"/>
      <c r="C357" s="11"/>
      <c r="D357" s="11"/>
      <c r="E357" s="11"/>
      <c r="F357" s="11"/>
      <c r="G357" s="11"/>
      <c r="H357" s="11"/>
      <c r="I357" s="11"/>
      <c r="J357" s="11"/>
      <c r="K357" s="11"/>
      <c r="L357" s="11"/>
      <c r="M357" s="11"/>
      <c r="N357" s="11"/>
      <c r="O357" s="11"/>
    </row>
    <row r="358" spans="2:15" x14ac:dyDescent="0.2">
      <c r="B358" s="11"/>
      <c r="C358" s="11"/>
      <c r="D358" s="11"/>
      <c r="E358" s="11"/>
      <c r="F358" s="11"/>
      <c r="G358" s="11"/>
      <c r="H358" s="11"/>
      <c r="I358" s="11"/>
      <c r="J358" s="11"/>
      <c r="K358" s="11"/>
      <c r="L358" s="11"/>
      <c r="M358" s="11"/>
      <c r="N358" s="11"/>
      <c r="O358" s="11"/>
    </row>
    <row r="359" spans="2:15" x14ac:dyDescent="0.2">
      <c r="B359" s="11"/>
      <c r="C359" s="11"/>
      <c r="D359" s="11"/>
      <c r="E359" s="11"/>
      <c r="F359" s="11"/>
      <c r="G359" s="11"/>
      <c r="H359" s="11"/>
      <c r="I359" s="11"/>
      <c r="J359" s="11"/>
      <c r="K359" s="11"/>
      <c r="L359" s="11"/>
      <c r="M359" s="11"/>
      <c r="N359" s="11"/>
      <c r="O359" s="11"/>
    </row>
    <row r="360" spans="2:15" x14ac:dyDescent="0.2">
      <c r="B360" s="11"/>
      <c r="C360" s="11"/>
      <c r="D360" s="11"/>
      <c r="E360" s="11"/>
      <c r="F360" s="11"/>
      <c r="G360" s="11"/>
      <c r="H360" s="11"/>
      <c r="I360" s="11"/>
      <c r="J360" s="11"/>
      <c r="K360" s="11"/>
      <c r="L360" s="11"/>
      <c r="M360" s="11"/>
      <c r="N360" s="11"/>
      <c r="O360" s="11"/>
    </row>
    <row r="361" spans="2:15" x14ac:dyDescent="0.2">
      <c r="B361" s="11"/>
      <c r="C361" s="11"/>
      <c r="D361" s="11"/>
      <c r="E361" s="11"/>
      <c r="F361" s="11"/>
      <c r="G361" s="11"/>
      <c r="H361" s="11"/>
      <c r="I361" s="11"/>
      <c r="J361" s="11"/>
      <c r="K361" s="11"/>
      <c r="L361" s="11"/>
      <c r="M361" s="11"/>
      <c r="N361" s="11"/>
      <c r="O361" s="11"/>
    </row>
    <row r="362" spans="2:15" x14ac:dyDescent="0.2">
      <c r="B362" s="11"/>
      <c r="C362" s="11"/>
      <c r="D362" s="11"/>
      <c r="E362" s="11"/>
      <c r="F362" s="11"/>
      <c r="G362" s="11"/>
      <c r="H362" s="11"/>
      <c r="I362" s="11"/>
      <c r="J362" s="11"/>
      <c r="K362" s="11"/>
      <c r="L362" s="11"/>
      <c r="M362" s="11"/>
      <c r="N362" s="11"/>
      <c r="O362" s="11"/>
    </row>
    <row r="363" spans="2:15" x14ac:dyDescent="0.2">
      <c r="B363" s="11"/>
      <c r="C363" s="11"/>
      <c r="D363" s="11"/>
      <c r="E363" s="11"/>
      <c r="F363" s="11"/>
      <c r="G363" s="11"/>
      <c r="H363" s="11"/>
      <c r="I363" s="11"/>
      <c r="J363" s="11"/>
      <c r="K363" s="11"/>
      <c r="L363" s="11"/>
      <c r="M363" s="11"/>
      <c r="N363" s="11"/>
      <c r="O363" s="11"/>
    </row>
    <row r="364" spans="2:15" x14ac:dyDescent="0.2">
      <c r="B364" s="11"/>
      <c r="C364" s="11"/>
      <c r="D364" s="11"/>
      <c r="E364" s="11"/>
      <c r="F364" s="11"/>
      <c r="G364" s="11"/>
      <c r="H364" s="11"/>
      <c r="I364" s="11"/>
      <c r="J364" s="11"/>
      <c r="K364" s="11"/>
      <c r="L364" s="11"/>
      <c r="M364" s="11"/>
      <c r="N364" s="11"/>
      <c r="O364" s="11"/>
    </row>
    <row r="365" spans="2:15" x14ac:dyDescent="0.2">
      <c r="B365" s="11"/>
      <c r="C365" s="11"/>
      <c r="D365" s="11"/>
      <c r="E365" s="11"/>
      <c r="F365" s="11"/>
      <c r="G365" s="11"/>
      <c r="H365" s="11"/>
      <c r="I365" s="11"/>
      <c r="J365" s="11"/>
      <c r="K365" s="11"/>
      <c r="L365" s="11"/>
      <c r="M365" s="11"/>
      <c r="N365" s="11"/>
      <c r="O365" s="11"/>
    </row>
    <row r="366" spans="2:15" x14ac:dyDescent="0.2">
      <c r="B366" s="11"/>
      <c r="C366" s="11"/>
      <c r="D366" s="11"/>
      <c r="E366" s="11"/>
      <c r="F366" s="11"/>
      <c r="G366" s="11"/>
      <c r="H366" s="11"/>
      <c r="I366" s="11"/>
      <c r="J366" s="11"/>
      <c r="K366" s="11"/>
      <c r="L366" s="11"/>
      <c r="M366" s="11"/>
      <c r="N366" s="11"/>
      <c r="O366" s="11"/>
    </row>
    <row r="367" spans="2:15" x14ac:dyDescent="0.2">
      <c r="B367" s="11"/>
      <c r="C367" s="11"/>
      <c r="D367" s="11"/>
      <c r="E367" s="11"/>
      <c r="F367" s="11"/>
      <c r="G367" s="11"/>
      <c r="H367" s="11"/>
      <c r="I367" s="11"/>
      <c r="J367" s="11"/>
      <c r="K367" s="11"/>
      <c r="L367" s="11"/>
      <c r="M367" s="11"/>
      <c r="N367" s="11"/>
      <c r="O367" s="11"/>
    </row>
    <row r="368" spans="2:15" x14ac:dyDescent="0.2">
      <c r="B368" s="11"/>
      <c r="C368" s="11"/>
      <c r="D368" s="11"/>
      <c r="E368" s="11"/>
      <c r="F368" s="11"/>
      <c r="G368" s="11"/>
      <c r="H368" s="11"/>
      <c r="I368" s="11"/>
      <c r="J368" s="11"/>
      <c r="K368" s="11"/>
      <c r="L368" s="11"/>
      <c r="M368" s="11"/>
      <c r="N368" s="11"/>
      <c r="O368" s="11"/>
    </row>
    <row r="369" spans="2:15" x14ac:dyDescent="0.2">
      <c r="B369" s="11"/>
      <c r="C369" s="11"/>
      <c r="D369" s="11"/>
      <c r="E369" s="11"/>
      <c r="F369" s="11"/>
      <c r="G369" s="11"/>
      <c r="H369" s="11"/>
      <c r="I369" s="11"/>
      <c r="J369" s="11"/>
      <c r="K369" s="11"/>
      <c r="L369" s="11"/>
      <c r="M369" s="11"/>
      <c r="N369" s="11"/>
      <c r="O369" s="11"/>
    </row>
    <row r="370" spans="2:15" x14ac:dyDescent="0.2">
      <c r="B370" s="11"/>
      <c r="C370" s="11"/>
      <c r="D370" s="11"/>
      <c r="E370" s="11"/>
      <c r="F370" s="11"/>
      <c r="G370" s="11"/>
      <c r="H370" s="11"/>
      <c r="I370" s="11"/>
      <c r="J370" s="11"/>
      <c r="K370" s="11"/>
      <c r="L370" s="11"/>
      <c r="M370" s="11"/>
      <c r="N370" s="11"/>
      <c r="O370" s="11"/>
    </row>
    <row r="371" spans="2:15" x14ac:dyDescent="0.2">
      <c r="B371" s="11"/>
      <c r="C371" s="11"/>
      <c r="D371" s="11"/>
      <c r="E371" s="11"/>
      <c r="F371" s="11"/>
      <c r="G371" s="11"/>
      <c r="H371" s="11"/>
      <c r="I371" s="11"/>
      <c r="J371" s="11"/>
      <c r="K371" s="11"/>
      <c r="L371" s="11"/>
      <c r="M371" s="11"/>
      <c r="N371" s="11"/>
      <c r="O371" s="11"/>
    </row>
    <row r="372" spans="2:15" x14ac:dyDescent="0.2">
      <c r="B372" s="11"/>
      <c r="C372" s="11"/>
      <c r="D372" s="11"/>
      <c r="E372" s="11"/>
      <c r="F372" s="11"/>
      <c r="G372" s="11"/>
      <c r="H372" s="11"/>
      <c r="I372" s="11"/>
      <c r="J372" s="11"/>
      <c r="K372" s="11"/>
      <c r="L372" s="11"/>
      <c r="M372" s="11"/>
      <c r="N372" s="11"/>
      <c r="O372" s="11"/>
    </row>
    <row r="373" spans="2:15" x14ac:dyDescent="0.2">
      <c r="B373" s="11"/>
      <c r="C373" s="11"/>
      <c r="D373" s="11"/>
      <c r="E373" s="11"/>
      <c r="F373" s="11"/>
      <c r="G373" s="11"/>
      <c r="H373" s="11"/>
      <c r="I373" s="11"/>
      <c r="J373" s="11"/>
      <c r="K373" s="11"/>
      <c r="L373" s="11"/>
      <c r="M373" s="11"/>
      <c r="N373" s="11"/>
      <c r="O373" s="11"/>
    </row>
    <row r="374" spans="2:15" x14ac:dyDescent="0.2">
      <c r="B374" s="11"/>
      <c r="C374" s="11"/>
      <c r="D374" s="11"/>
      <c r="E374" s="11"/>
      <c r="F374" s="11"/>
      <c r="G374" s="11"/>
      <c r="H374" s="11"/>
      <c r="I374" s="11"/>
      <c r="J374" s="11"/>
      <c r="K374" s="11"/>
      <c r="L374" s="11"/>
      <c r="M374" s="11"/>
      <c r="N374" s="11"/>
      <c r="O374" s="11"/>
    </row>
    <row r="375" spans="2:15" x14ac:dyDescent="0.2">
      <c r="B375" s="11"/>
      <c r="C375" s="11"/>
      <c r="D375" s="11"/>
      <c r="E375" s="11"/>
      <c r="F375" s="11"/>
      <c r="G375" s="11"/>
      <c r="H375" s="11"/>
      <c r="I375" s="11"/>
      <c r="J375" s="11"/>
      <c r="K375" s="11"/>
      <c r="L375" s="11"/>
      <c r="M375" s="11"/>
      <c r="N375" s="11"/>
      <c r="O375" s="11"/>
    </row>
    <row r="376" spans="2:15" x14ac:dyDescent="0.2">
      <c r="B376" s="11"/>
      <c r="C376" s="11"/>
      <c r="D376" s="11"/>
      <c r="E376" s="11"/>
      <c r="F376" s="11"/>
      <c r="G376" s="11"/>
      <c r="H376" s="11"/>
      <c r="I376" s="11"/>
      <c r="J376" s="11"/>
      <c r="K376" s="11"/>
      <c r="L376" s="11"/>
      <c r="M376" s="11"/>
      <c r="N376" s="11"/>
      <c r="O376" s="11"/>
    </row>
    <row r="377" spans="2:15" x14ac:dyDescent="0.2">
      <c r="B377" s="11"/>
      <c r="C377" s="11"/>
      <c r="D377" s="11"/>
      <c r="E377" s="11"/>
      <c r="F377" s="11"/>
      <c r="G377" s="11"/>
      <c r="H377" s="11"/>
      <c r="I377" s="11"/>
      <c r="J377" s="11"/>
      <c r="K377" s="11"/>
      <c r="L377" s="11"/>
      <c r="M377" s="11"/>
      <c r="N377" s="11"/>
      <c r="O377" s="11"/>
    </row>
    <row r="378" spans="2:15" x14ac:dyDescent="0.2">
      <c r="B378" s="11"/>
      <c r="C378" s="11"/>
      <c r="D378" s="11"/>
      <c r="E378" s="11"/>
      <c r="F378" s="11"/>
      <c r="G378" s="11"/>
      <c r="H378" s="11"/>
      <c r="I378" s="11"/>
      <c r="J378" s="11"/>
      <c r="K378" s="11"/>
      <c r="L378" s="11"/>
      <c r="M378" s="11"/>
      <c r="N378" s="11"/>
      <c r="O378" s="11"/>
    </row>
    <row r="379" spans="2:15" x14ac:dyDescent="0.2">
      <c r="B379" s="11"/>
      <c r="C379" s="11"/>
      <c r="D379" s="11"/>
      <c r="E379" s="11"/>
      <c r="F379" s="11"/>
      <c r="G379" s="11"/>
      <c r="H379" s="11"/>
      <c r="I379" s="11"/>
      <c r="J379" s="11"/>
      <c r="K379" s="11"/>
      <c r="L379" s="11"/>
      <c r="M379" s="11"/>
      <c r="N379" s="11"/>
      <c r="O379" s="11"/>
    </row>
    <row r="380" spans="2:15" x14ac:dyDescent="0.2">
      <c r="B380" s="11"/>
      <c r="C380" s="11"/>
      <c r="D380" s="11"/>
      <c r="E380" s="11"/>
      <c r="F380" s="11"/>
      <c r="G380" s="11"/>
      <c r="H380" s="11"/>
      <c r="I380" s="11"/>
      <c r="J380" s="11"/>
      <c r="K380" s="11"/>
      <c r="L380" s="11"/>
      <c r="M380" s="11"/>
      <c r="N380" s="11"/>
      <c r="O380" s="11"/>
    </row>
    <row r="381" spans="2:15" x14ac:dyDescent="0.2">
      <c r="B381" s="11"/>
      <c r="C381" s="11"/>
      <c r="D381" s="11"/>
      <c r="E381" s="11"/>
      <c r="F381" s="11"/>
      <c r="G381" s="11"/>
      <c r="H381" s="11"/>
      <c r="I381" s="11"/>
      <c r="J381" s="11"/>
      <c r="K381" s="11"/>
      <c r="L381" s="11"/>
      <c r="M381" s="11"/>
      <c r="N381" s="11"/>
      <c r="O381" s="11"/>
    </row>
    <row r="382" spans="2:15" x14ac:dyDescent="0.2">
      <c r="B382" s="11"/>
      <c r="C382" s="11"/>
      <c r="D382" s="11"/>
      <c r="E382" s="11"/>
      <c r="F382" s="11"/>
      <c r="G382" s="11"/>
      <c r="H382" s="11"/>
      <c r="I382" s="11"/>
      <c r="J382" s="11"/>
      <c r="K382" s="11"/>
      <c r="L382" s="11"/>
      <c r="M382" s="11"/>
      <c r="N382" s="11"/>
      <c r="O382" s="11"/>
    </row>
    <row r="383" spans="2:15" x14ac:dyDescent="0.2">
      <c r="B383" s="11"/>
      <c r="C383" s="11"/>
      <c r="D383" s="11"/>
      <c r="E383" s="11"/>
      <c r="F383" s="11"/>
      <c r="G383" s="11"/>
      <c r="H383" s="11"/>
      <c r="I383" s="11"/>
      <c r="J383" s="11"/>
      <c r="K383" s="11"/>
      <c r="L383" s="11"/>
      <c r="M383" s="11"/>
      <c r="N383" s="11"/>
      <c r="O383" s="11"/>
    </row>
    <row r="384" spans="2:15" x14ac:dyDescent="0.2">
      <c r="B384" s="11"/>
      <c r="C384" s="11"/>
      <c r="D384" s="11"/>
      <c r="E384" s="11"/>
      <c r="F384" s="11"/>
      <c r="G384" s="11"/>
      <c r="H384" s="11"/>
      <c r="I384" s="11"/>
      <c r="J384" s="11"/>
      <c r="K384" s="11"/>
      <c r="L384" s="11"/>
      <c r="M384" s="11"/>
      <c r="N384" s="11"/>
      <c r="O384" s="11"/>
    </row>
    <row r="385" spans="2:15" x14ac:dyDescent="0.2">
      <c r="B385" s="11"/>
      <c r="C385" s="11"/>
      <c r="D385" s="11"/>
      <c r="E385" s="11"/>
      <c r="F385" s="11"/>
      <c r="G385" s="11"/>
      <c r="H385" s="11"/>
      <c r="I385" s="11"/>
      <c r="J385" s="11"/>
      <c r="K385" s="11"/>
      <c r="L385" s="11"/>
      <c r="M385" s="11"/>
      <c r="N385" s="11"/>
      <c r="O385" s="11"/>
    </row>
    <row r="386" spans="2:15" x14ac:dyDescent="0.2">
      <c r="B386" s="11"/>
      <c r="C386" s="11"/>
      <c r="D386" s="11"/>
      <c r="E386" s="11"/>
      <c r="F386" s="11"/>
      <c r="G386" s="11"/>
      <c r="H386" s="11"/>
      <c r="I386" s="11"/>
      <c r="J386" s="11"/>
      <c r="K386" s="11"/>
      <c r="L386" s="11"/>
      <c r="M386" s="11"/>
      <c r="N386" s="11"/>
      <c r="O386" s="11"/>
    </row>
    <row r="387" spans="2:15" x14ac:dyDescent="0.2">
      <c r="B387" s="11"/>
      <c r="C387" s="11"/>
      <c r="D387" s="11"/>
      <c r="E387" s="11"/>
      <c r="F387" s="11"/>
      <c r="G387" s="11"/>
      <c r="H387" s="11"/>
      <c r="I387" s="11"/>
      <c r="J387" s="11"/>
      <c r="K387" s="11"/>
      <c r="L387" s="11"/>
      <c r="M387" s="11"/>
      <c r="N387" s="11"/>
      <c r="O387" s="11"/>
    </row>
    <row r="388" spans="2:15" x14ac:dyDescent="0.2">
      <c r="B388" s="11"/>
      <c r="C388" s="11"/>
      <c r="D388" s="11"/>
      <c r="E388" s="11"/>
      <c r="F388" s="11"/>
      <c r="G388" s="11"/>
      <c r="H388" s="11"/>
      <c r="I388" s="11"/>
      <c r="J388" s="11"/>
      <c r="K388" s="11"/>
      <c r="L388" s="11"/>
      <c r="M388" s="11"/>
      <c r="N388" s="11"/>
      <c r="O388" s="11"/>
    </row>
    <row r="389" spans="2:15" x14ac:dyDescent="0.2">
      <c r="B389" s="11"/>
      <c r="C389" s="11"/>
      <c r="D389" s="11"/>
      <c r="E389" s="11"/>
      <c r="F389" s="11"/>
      <c r="G389" s="11"/>
      <c r="H389" s="11"/>
      <c r="I389" s="11"/>
      <c r="J389" s="11"/>
      <c r="K389" s="11"/>
      <c r="L389" s="11"/>
      <c r="M389" s="11"/>
      <c r="N389" s="11"/>
      <c r="O389" s="11"/>
    </row>
    <row r="390" spans="2:15" x14ac:dyDescent="0.2">
      <c r="B390" s="11"/>
      <c r="C390" s="11"/>
      <c r="D390" s="11"/>
      <c r="E390" s="11"/>
      <c r="F390" s="11"/>
      <c r="G390" s="11"/>
      <c r="H390" s="11"/>
      <c r="I390" s="11"/>
      <c r="J390" s="11"/>
      <c r="K390" s="11"/>
      <c r="L390" s="11"/>
      <c r="M390" s="11"/>
      <c r="N390" s="11"/>
      <c r="O390" s="11"/>
    </row>
    <row r="391" spans="2:15" x14ac:dyDescent="0.2">
      <c r="B391" s="11"/>
      <c r="C391" s="11"/>
      <c r="D391" s="11"/>
      <c r="E391" s="11"/>
      <c r="F391" s="11"/>
      <c r="G391" s="11"/>
      <c r="H391" s="11"/>
      <c r="I391" s="11"/>
      <c r="J391" s="11"/>
      <c r="K391" s="11"/>
      <c r="L391" s="11"/>
      <c r="M391" s="11"/>
      <c r="N391" s="11"/>
      <c r="O391" s="11"/>
    </row>
    <row r="392" spans="2:15" x14ac:dyDescent="0.2">
      <c r="B392" s="11"/>
      <c r="C392" s="11"/>
      <c r="D392" s="11"/>
      <c r="E392" s="11"/>
      <c r="F392" s="11"/>
      <c r="G392" s="11"/>
      <c r="H392" s="11"/>
      <c r="I392" s="11"/>
      <c r="J392" s="11"/>
      <c r="K392" s="11"/>
      <c r="L392" s="11"/>
      <c r="M392" s="11"/>
      <c r="N392" s="11"/>
      <c r="O392" s="11"/>
    </row>
    <row r="393" spans="2:15" x14ac:dyDescent="0.2">
      <c r="B393" s="11"/>
      <c r="C393" s="11"/>
      <c r="D393" s="11"/>
      <c r="E393" s="11"/>
      <c r="F393" s="11"/>
      <c r="G393" s="11"/>
      <c r="H393" s="11"/>
      <c r="I393" s="11"/>
      <c r="J393" s="11"/>
      <c r="K393" s="11"/>
      <c r="L393" s="11"/>
      <c r="M393" s="11"/>
      <c r="N393" s="11"/>
      <c r="O393" s="11"/>
    </row>
    <row r="394" spans="2:15" x14ac:dyDescent="0.2">
      <c r="B394" s="11"/>
      <c r="C394" s="11"/>
      <c r="D394" s="11"/>
      <c r="E394" s="11"/>
      <c r="F394" s="11"/>
      <c r="G394" s="11"/>
      <c r="H394" s="11"/>
      <c r="I394" s="11"/>
      <c r="J394" s="11"/>
      <c r="K394" s="11"/>
      <c r="L394" s="11"/>
      <c r="M394" s="11"/>
      <c r="N394" s="11"/>
      <c r="O394" s="11"/>
    </row>
    <row r="395" spans="2:15" x14ac:dyDescent="0.2">
      <c r="B395" s="11"/>
      <c r="C395" s="11"/>
      <c r="D395" s="11"/>
      <c r="E395" s="11"/>
      <c r="F395" s="11"/>
      <c r="G395" s="11"/>
      <c r="H395" s="11"/>
      <c r="I395" s="11"/>
      <c r="J395" s="11"/>
      <c r="K395" s="11"/>
      <c r="L395" s="11"/>
      <c r="M395" s="11"/>
      <c r="N395" s="11"/>
      <c r="O395" s="11"/>
    </row>
    <row r="396" spans="2:15" x14ac:dyDescent="0.2">
      <c r="B396" s="11"/>
      <c r="C396" s="11"/>
      <c r="D396" s="11"/>
      <c r="E396" s="11"/>
      <c r="F396" s="11"/>
      <c r="G396" s="11"/>
      <c r="H396" s="11"/>
      <c r="I396" s="11"/>
      <c r="J396" s="11"/>
      <c r="K396" s="11"/>
      <c r="L396" s="11"/>
      <c r="M396" s="11"/>
      <c r="N396" s="11"/>
      <c r="O396" s="11"/>
    </row>
    <row r="397" spans="2:15" x14ac:dyDescent="0.2">
      <c r="B397" s="11"/>
      <c r="C397" s="11"/>
      <c r="D397" s="11"/>
      <c r="E397" s="11"/>
      <c r="F397" s="11"/>
      <c r="G397" s="11"/>
      <c r="H397" s="11"/>
      <c r="I397" s="11"/>
      <c r="J397" s="11"/>
      <c r="K397" s="11"/>
      <c r="L397" s="11"/>
      <c r="M397" s="11"/>
      <c r="N397" s="11"/>
      <c r="O397" s="11"/>
    </row>
    <row r="398" spans="2:15" x14ac:dyDescent="0.2">
      <c r="B398" s="11"/>
      <c r="C398" s="11"/>
      <c r="D398" s="11"/>
      <c r="E398" s="11"/>
      <c r="F398" s="11"/>
      <c r="G398" s="11"/>
      <c r="H398" s="11"/>
      <c r="I398" s="11"/>
      <c r="J398" s="11"/>
      <c r="K398" s="11"/>
      <c r="L398" s="11"/>
      <c r="M398" s="11"/>
      <c r="N398" s="11"/>
      <c r="O398" s="11"/>
    </row>
    <row r="399" spans="2:15" x14ac:dyDescent="0.2">
      <c r="B399" s="11"/>
      <c r="C399" s="11"/>
      <c r="D399" s="11"/>
      <c r="E399" s="11"/>
      <c r="F399" s="11"/>
      <c r="G399" s="11"/>
      <c r="H399" s="11"/>
      <c r="I399" s="11"/>
      <c r="J399" s="11"/>
      <c r="K399" s="11"/>
      <c r="L399" s="11"/>
      <c r="M399" s="11"/>
      <c r="N399" s="11"/>
      <c r="O399" s="11"/>
    </row>
    <row r="400" spans="2:15" x14ac:dyDescent="0.2">
      <c r="B400" s="11"/>
      <c r="C400" s="11"/>
      <c r="D400" s="11"/>
      <c r="E400" s="11"/>
      <c r="F400" s="11"/>
      <c r="G400" s="11"/>
      <c r="H400" s="11"/>
      <c r="I400" s="11"/>
      <c r="J400" s="11"/>
      <c r="K400" s="11"/>
      <c r="L400" s="11"/>
      <c r="M400" s="11"/>
      <c r="N400" s="11"/>
      <c r="O400" s="11"/>
    </row>
    <row r="401" spans="2:15" x14ac:dyDescent="0.2">
      <c r="B401" s="11"/>
      <c r="C401" s="11"/>
      <c r="D401" s="11"/>
      <c r="E401" s="11"/>
      <c r="F401" s="11"/>
      <c r="G401" s="11"/>
      <c r="H401" s="11"/>
      <c r="I401" s="11"/>
      <c r="J401" s="11"/>
      <c r="K401" s="11"/>
      <c r="L401" s="11"/>
      <c r="M401" s="11"/>
      <c r="N401" s="11"/>
      <c r="O401" s="11"/>
    </row>
    <row r="402" spans="2:15" x14ac:dyDescent="0.2">
      <c r="B402" s="11"/>
      <c r="C402" s="11"/>
      <c r="D402" s="11"/>
      <c r="E402" s="11"/>
      <c r="F402" s="11"/>
      <c r="G402" s="11"/>
      <c r="H402" s="11"/>
      <c r="I402" s="11"/>
      <c r="J402" s="11"/>
      <c r="K402" s="11"/>
      <c r="L402" s="11"/>
      <c r="M402" s="11"/>
      <c r="N402" s="11"/>
      <c r="O402" s="11"/>
    </row>
    <row r="403" spans="2:15" x14ac:dyDescent="0.2">
      <c r="B403" s="11"/>
      <c r="C403" s="11"/>
      <c r="D403" s="11"/>
      <c r="E403" s="11"/>
      <c r="F403" s="11"/>
      <c r="G403" s="11"/>
      <c r="H403" s="11"/>
      <c r="I403" s="11"/>
      <c r="J403" s="11"/>
      <c r="K403" s="11"/>
      <c r="L403" s="11"/>
      <c r="M403" s="11"/>
      <c r="N403" s="11"/>
      <c r="O403" s="11"/>
    </row>
    <row r="404" spans="2:15" x14ac:dyDescent="0.2">
      <c r="B404" s="11"/>
      <c r="C404" s="11"/>
      <c r="D404" s="11"/>
      <c r="E404" s="11"/>
      <c r="F404" s="11"/>
      <c r="G404" s="11"/>
      <c r="H404" s="11"/>
      <c r="I404" s="11"/>
      <c r="J404" s="11"/>
      <c r="K404" s="11"/>
      <c r="L404" s="11"/>
      <c r="M404" s="11"/>
      <c r="N404" s="11"/>
      <c r="O404" s="11"/>
    </row>
    <row r="405" spans="2:15" x14ac:dyDescent="0.2">
      <c r="B405" s="11"/>
      <c r="C405" s="11"/>
      <c r="D405" s="11"/>
      <c r="E405" s="11"/>
      <c r="F405" s="11"/>
      <c r="G405" s="11"/>
      <c r="H405" s="11"/>
      <c r="I405" s="11"/>
      <c r="J405" s="11"/>
      <c r="K405" s="11"/>
      <c r="L405" s="11"/>
      <c r="M405" s="11"/>
      <c r="N405" s="11"/>
      <c r="O405" s="11"/>
    </row>
    <row r="406" spans="2:15" x14ac:dyDescent="0.2">
      <c r="B406" s="11"/>
      <c r="C406" s="11"/>
      <c r="D406" s="11"/>
      <c r="E406" s="11"/>
      <c r="F406" s="11"/>
      <c r="G406" s="11"/>
      <c r="H406" s="11"/>
      <c r="I406" s="11"/>
      <c r="J406" s="11"/>
      <c r="K406" s="11"/>
      <c r="L406" s="11"/>
      <c r="M406" s="11"/>
      <c r="N406" s="11"/>
      <c r="O406" s="11"/>
    </row>
    <row r="407" spans="2:15" x14ac:dyDescent="0.2">
      <c r="B407" s="11"/>
      <c r="C407" s="11"/>
      <c r="D407" s="11"/>
      <c r="E407" s="11"/>
      <c r="F407" s="11"/>
      <c r="G407" s="11"/>
      <c r="H407" s="11"/>
      <c r="I407" s="11"/>
      <c r="J407" s="11"/>
      <c r="K407" s="11"/>
      <c r="L407" s="11"/>
      <c r="M407" s="11"/>
      <c r="N407" s="11"/>
      <c r="O407" s="11"/>
    </row>
    <row r="408" spans="2:15" x14ac:dyDescent="0.2">
      <c r="B408" s="11"/>
      <c r="C408" s="11"/>
      <c r="D408" s="11"/>
      <c r="E408" s="11"/>
      <c r="F408" s="11"/>
      <c r="G408" s="11"/>
      <c r="H408" s="11"/>
      <c r="I408" s="11"/>
      <c r="J408" s="11"/>
      <c r="K408" s="11"/>
      <c r="L408" s="11"/>
      <c r="M408" s="11"/>
      <c r="N408" s="11"/>
      <c r="O408" s="11"/>
    </row>
    <row r="409" spans="2:15" x14ac:dyDescent="0.2">
      <c r="B409" s="11"/>
      <c r="C409" s="11"/>
      <c r="D409" s="11"/>
      <c r="E409" s="11"/>
      <c r="F409" s="11"/>
      <c r="G409" s="11"/>
      <c r="H409" s="11"/>
      <c r="I409" s="11"/>
      <c r="J409" s="11"/>
      <c r="K409" s="11"/>
      <c r="L409" s="11"/>
      <c r="M409" s="11"/>
      <c r="N409" s="11"/>
      <c r="O409" s="11"/>
    </row>
    <row r="410" spans="2:15" x14ac:dyDescent="0.2">
      <c r="B410" s="11"/>
      <c r="C410" s="11"/>
      <c r="D410" s="11"/>
      <c r="E410" s="11"/>
      <c r="F410" s="11"/>
      <c r="G410" s="11"/>
      <c r="H410" s="11"/>
      <c r="I410" s="11"/>
      <c r="J410" s="11"/>
      <c r="K410" s="11"/>
      <c r="L410" s="11"/>
      <c r="M410" s="11"/>
      <c r="N410" s="11"/>
      <c r="O410" s="11"/>
    </row>
    <row r="411" spans="2:15" x14ac:dyDescent="0.2">
      <c r="B411" s="11"/>
      <c r="C411" s="11"/>
      <c r="D411" s="11"/>
      <c r="E411" s="11"/>
      <c r="F411" s="11"/>
      <c r="G411" s="11"/>
      <c r="H411" s="11"/>
      <c r="I411" s="11"/>
      <c r="J411" s="11"/>
      <c r="K411" s="11"/>
      <c r="L411" s="11"/>
      <c r="M411" s="11"/>
      <c r="N411" s="11"/>
      <c r="O411" s="11"/>
    </row>
    <row r="412" spans="2:15" x14ac:dyDescent="0.2">
      <c r="B412" s="11"/>
      <c r="C412" s="11"/>
      <c r="D412" s="11"/>
      <c r="E412" s="11"/>
      <c r="F412" s="11"/>
      <c r="G412" s="11"/>
      <c r="H412" s="11"/>
      <c r="I412" s="11"/>
      <c r="J412" s="11"/>
      <c r="K412" s="11"/>
      <c r="L412" s="11"/>
      <c r="M412" s="11"/>
      <c r="N412" s="11"/>
      <c r="O412" s="11"/>
    </row>
    <row r="413" spans="2:15" x14ac:dyDescent="0.2">
      <c r="B413" s="11"/>
      <c r="C413" s="11"/>
      <c r="D413" s="11"/>
      <c r="E413" s="11"/>
      <c r="F413" s="11"/>
      <c r="G413" s="11"/>
      <c r="H413" s="11"/>
      <c r="I413" s="11"/>
      <c r="J413" s="11"/>
      <c r="K413" s="11"/>
      <c r="L413" s="11"/>
      <c r="M413" s="11"/>
      <c r="N413" s="11"/>
      <c r="O413" s="11"/>
    </row>
    <row r="414" spans="2:15" x14ac:dyDescent="0.2">
      <c r="B414" s="11"/>
      <c r="C414" s="11"/>
      <c r="D414" s="11"/>
      <c r="E414" s="11"/>
      <c r="F414" s="11"/>
      <c r="G414" s="11"/>
      <c r="H414" s="11"/>
      <c r="I414" s="11"/>
      <c r="J414" s="11"/>
      <c r="K414" s="11"/>
      <c r="L414" s="11"/>
      <c r="M414" s="11"/>
      <c r="N414" s="11"/>
      <c r="O414" s="11"/>
    </row>
    <row r="415" spans="2:15" x14ac:dyDescent="0.2">
      <c r="B415" s="11"/>
      <c r="C415" s="11"/>
      <c r="D415" s="11"/>
      <c r="E415" s="11"/>
      <c r="F415" s="11"/>
      <c r="G415" s="11"/>
      <c r="H415" s="11"/>
      <c r="I415" s="11"/>
      <c r="J415" s="11"/>
      <c r="K415" s="11"/>
      <c r="L415" s="11"/>
      <c r="M415" s="11"/>
      <c r="N415" s="11"/>
      <c r="O415" s="11"/>
    </row>
    <row r="416" spans="2:15" x14ac:dyDescent="0.2">
      <c r="B416" s="11"/>
      <c r="C416" s="11"/>
      <c r="D416" s="11"/>
      <c r="E416" s="11"/>
      <c r="F416" s="11"/>
      <c r="G416" s="11"/>
      <c r="H416" s="11"/>
      <c r="I416" s="11"/>
      <c r="J416" s="11"/>
      <c r="K416" s="11"/>
      <c r="L416" s="11"/>
      <c r="M416" s="11"/>
      <c r="N416" s="11"/>
      <c r="O416" s="11"/>
    </row>
    <row r="417" spans="2:15" x14ac:dyDescent="0.2">
      <c r="B417" s="11"/>
      <c r="C417" s="11"/>
      <c r="D417" s="11"/>
      <c r="E417" s="11"/>
      <c r="F417" s="11"/>
      <c r="G417" s="11"/>
      <c r="H417" s="11"/>
      <c r="I417" s="11"/>
      <c r="J417" s="11"/>
      <c r="K417" s="11"/>
      <c r="L417" s="11"/>
      <c r="M417" s="11"/>
      <c r="N417" s="11"/>
      <c r="O417" s="11"/>
    </row>
    <row r="418" spans="2:15" x14ac:dyDescent="0.2">
      <c r="B418" s="11"/>
      <c r="C418" s="11"/>
      <c r="D418" s="11"/>
      <c r="E418" s="11"/>
      <c r="F418" s="11"/>
      <c r="G418" s="11"/>
      <c r="H418" s="11"/>
      <c r="I418" s="11"/>
      <c r="J418" s="11"/>
      <c r="K418" s="11"/>
      <c r="L418" s="11"/>
      <c r="M418" s="11"/>
      <c r="N418" s="11"/>
      <c r="O418" s="11"/>
    </row>
    <row r="419" spans="2:15" x14ac:dyDescent="0.2">
      <c r="B419" s="11"/>
      <c r="C419" s="11"/>
      <c r="D419" s="11"/>
      <c r="E419" s="11"/>
      <c r="F419" s="11"/>
      <c r="G419" s="11"/>
      <c r="H419" s="11"/>
      <c r="I419" s="11"/>
      <c r="J419" s="11"/>
      <c r="K419" s="11"/>
      <c r="L419" s="11"/>
      <c r="M419" s="11"/>
      <c r="N419" s="11"/>
      <c r="O419" s="11"/>
    </row>
    <row r="420" spans="2:15" x14ac:dyDescent="0.2">
      <c r="B420" s="11"/>
      <c r="C420" s="11"/>
      <c r="D420" s="11"/>
      <c r="E420" s="11"/>
      <c r="F420" s="11"/>
      <c r="G420" s="11"/>
      <c r="H420" s="11"/>
      <c r="I420" s="11"/>
      <c r="J420" s="11"/>
      <c r="K420" s="11"/>
      <c r="L420" s="11"/>
      <c r="M420" s="11"/>
      <c r="N420" s="11"/>
      <c r="O420" s="11"/>
    </row>
    <row r="421" spans="2:15" x14ac:dyDescent="0.2">
      <c r="B421" s="11"/>
      <c r="C421" s="11"/>
      <c r="D421" s="11"/>
      <c r="E421" s="11"/>
      <c r="F421" s="11"/>
      <c r="G421" s="11"/>
      <c r="H421" s="11"/>
      <c r="I421" s="11"/>
      <c r="J421" s="11"/>
      <c r="K421" s="11"/>
      <c r="L421" s="11"/>
      <c r="M421" s="11"/>
      <c r="N421" s="11"/>
      <c r="O421" s="11"/>
    </row>
    <row r="422" spans="2:15" x14ac:dyDescent="0.2">
      <c r="B422" s="11"/>
      <c r="C422" s="11"/>
      <c r="D422" s="11"/>
      <c r="E422" s="11"/>
      <c r="F422" s="11"/>
      <c r="G422" s="11"/>
      <c r="H422" s="11"/>
      <c r="I422" s="11"/>
      <c r="J422" s="11"/>
      <c r="K422" s="11"/>
      <c r="L422" s="11"/>
      <c r="M422" s="11"/>
      <c r="N422" s="11"/>
      <c r="O422" s="11"/>
    </row>
    <row r="423" spans="2:15" x14ac:dyDescent="0.2">
      <c r="B423" s="11"/>
      <c r="C423" s="11"/>
      <c r="D423" s="11"/>
      <c r="E423" s="11"/>
      <c r="F423" s="11"/>
      <c r="G423" s="11"/>
      <c r="H423" s="11"/>
      <c r="I423" s="11"/>
      <c r="J423" s="11"/>
      <c r="K423" s="11"/>
      <c r="L423" s="11"/>
      <c r="M423" s="11"/>
      <c r="N423" s="11"/>
      <c r="O423" s="11"/>
    </row>
    <row r="424" spans="2:15" x14ac:dyDescent="0.2">
      <c r="B424" s="11"/>
      <c r="C424" s="11"/>
      <c r="D424" s="11"/>
      <c r="E424" s="11"/>
      <c r="F424" s="11"/>
      <c r="G424" s="11"/>
      <c r="H424" s="11"/>
      <c r="I424" s="11"/>
      <c r="J424" s="11"/>
      <c r="K424" s="11"/>
      <c r="L424" s="11"/>
      <c r="M424" s="11"/>
      <c r="N424" s="11"/>
      <c r="O424" s="11"/>
    </row>
    <row r="425" spans="2:15" x14ac:dyDescent="0.2">
      <c r="B425" s="11"/>
      <c r="C425" s="11"/>
      <c r="D425" s="11"/>
      <c r="E425" s="11"/>
      <c r="F425" s="11"/>
      <c r="G425" s="11"/>
      <c r="H425" s="11"/>
      <c r="I425" s="11"/>
      <c r="J425" s="11"/>
      <c r="K425" s="11"/>
      <c r="L425" s="11"/>
      <c r="M425" s="11"/>
      <c r="N425" s="11"/>
      <c r="O425" s="11"/>
    </row>
    <row r="426" spans="2:15" x14ac:dyDescent="0.2">
      <c r="B426" s="11"/>
      <c r="C426" s="11"/>
      <c r="D426" s="11"/>
      <c r="E426" s="11"/>
      <c r="F426" s="11"/>
      <c r="G426" s="11"/>
      <c r="H426" s="11"/>
      <c r="I426" s="11"/>
      <c r="J426" s="11"/>
      <c r="K426" s="11"/>
      <c r="L426" s="11"/>
      <c r="M426" s="11"/>
      <c r="N426" s="11"/>
      <c r="O426" s="11"/>
    </row>
    <row r="427" spans="2:15" x14ac:dyDescent="0.2">
      <c r="B427" s="11"/>
      <c r="C427" s="11"/>
      <c r="D427" s="11"/>
      <c r="E427" s="11"/>
      <c r="F427" s="11"/>
      <c r="G427" s="11"/>
      <c r="H427" s="11"/>
      <c r="I427" s="11"/>
      <c r="J427" s="11"/>
      <c r="K427" s="11"/>
      <c r="L427" s="11"/>
      <c r="M427" s="11"/>
      <c r="N427" s="11"/>
      <c r="O427" s="11"/>
    </row>
    <row r="428" spans="2:15" x14ac:dyDescent="0.2">
      <c r="B428" s="11"/>
      <c r="C428" s="11"/>
      <c r="D428" s="11"/>
      <c r="E428" s="11"/>
      <c r="F428" s="11"/>
      <c r="G428" s="11"/>
      <c r="H428" s="11"/>
      <c r="I428" s="11"/>
      <c r="J428" s="11"/>
      <c r="K428" s="11"/>
      <c r="L428" s="11"/>
      <c r="M428" s="11"/>
      <c r="N428" s="11"/>
      <c r="O428" s="11"/>
    </row>
    <row r="429" spans="2:15" x14ac:dyDescent="0.2">
      <c r="B429" s="11"/>
      <c r="C429" s="11"/>
      <c r="D429" s="11"/>
      <c r="E429" s="11"/>
      <c r="F429" s="11"/>
      <c r="G429" s="11"/>
      <c r="H429" s="11"/>
      <c r="I429" s="11"/>
      <c r="J429" s="11"/>
      <c r="K429" s="11"/>
      <c r="L429" s="11"/>
      <c r="M429" s="11"/>
      <c r="N429" s="11"/>
      <c r="O429" s="11"/>
    </row>
    <row r="430" spans="2:15" x14ac:dyDescent="0.2">
      <c r="B430" s="11"/>
      <c r="C430" s="11"/>
      <c r="D430" s="11"/>
      <c r="E430" s="11"/>
      <c r="F430" s="11"/>
      <c r="G430" s="11"/>
      <c r="H430" s="11"/>
      <c r="I430" s="11"/>
      <c r="J430" s="11"/>
      <c r="K430" s="11"/>
      <c r="L430" s="11"/>
      <c r="M430" s="11"/>
      <c r="N430" s="11"/>
      <c r="O430" s="11"/>
    </row>
    <row r="431" spans="2:15" x14ac:dyDescent="0.2">
      <c r="B431" s="11"/>
      <c r="C431" s="11"/>
      <c r="D431" s="11"/>
      <c r="E431" s="11"/>
      <c r="F431" s="11"/>
      <c r="G431" s="11"/>
      <c r="H431" s="11"/>
      <c r="I431" s="11"/>
      <c r="J431" s="11"/>
      <c r="K431" s="11"/>
      <c r="L431" s="11"/>
      <c r="M431" s="11"/>
      <c r="N431" s="11"/>
      <c r="O431" s="11"/>
    </row>
    <row r="432" spans="2:15" x14ac:dyDescent="0.2">
      <c r="B432" s="11"/>
      <c r="C432" s="11"/>
      <c r="D432" s="11"/>
      <c r="E432" s="11"/>
      <c r="F432" s="11"/>
      <c r="G432" s="11"/>
      <c r="H432" s="11"/>
      <c r="I432" s="11"/>
      <c r="J432" s="11"/>
      <c r="K432" s="11"/>
      <c r="L432" s="11"/>
      <c r="M432" s="11"/>
      <c r="N432" s="11"/>
      <c r="O432" s="11"/>
    </row>
    <row r="433" spans="2:15" x14ac:dyDescent="0.2">
      <c r="B433" s="11"/>
      <c r="C433" s="11"/>
      <c r="D433" s="11"/>
      <c r="E433" s="11"/>
      <c r="F433" s="11"/>
      <c r="G433" s="11"/>
      <c r="H433" s="11"/>
      <c r="I433" s="11"/>
      <c r="J433" s="11"/>
      <c r="K433" s="11"/>
      <c r="L433" s="11"/>
      <c r="M433" s="11"/>
      <c r="N433" s="11"/>
      <c r="O433" s="11"/>
    </row>
    <row r="434" spans="2:15" x14ac:dyDescent="0.2">
      <c r="B434" s="11"/>
      <c r="C434" s="11"/>
      <c r="D434" s="11"/>
      <c r="E434" s="11"/>
      <c r="F434" s="11"/>
      <c r="G434" s="11"/>
      <c r="H434" s="11"/>
      <c r="I434" s="11"/>
      <c r="J434" s="11"/>
      <c r="K434" s="11"/>
      <c r="L434" s="11"/>
      <c r="M434" s="11"/>
      <c r="N434" s="11"/>
      <c r="O434" s="11"/>
    </row>
    <row r="435" spans="2:15" x14ac:dyDescent="0.2">
      <c r="B435" s="11"/>
      <c r="C435" s="11"/>
      <c r="D435" s="11"/>
      <c r="E435" s="11"/>
      <c r="F435" s="11"/>
      <c r="G435" s="11"/>
      <c r="H435" s="11"/>
      <c r="I435" s="11"/>
      <c r="J435" s="11"/>
      <c r="K435" s="11"/>
      <c r="L435" s="11"/>
      <c r="M435" s="11"/>
      <c r="N435" s="11"/>
      <c r="O435" s="11"/>
    </row>
    <row r="436" spans="2:15" x14ac:dyDescent="0.2">
      <c r="B436" s="11"/>
      <c r="C436" s="11"/>
      <c r="D436" s="11"/>
      <c r="E436" s="11"/>
      <c r="F436" s="11"/>
      <c r="G436" s="11"/>
      <c r="H436" s="11"/>
      <c r="I436" s="11"/>
      <c r="J436" s="11"/>
      <c r="K436" s="11"/>
      <c r="L436" s="11"/>
      <c r="M436" s="11"/>
      <c r="N436" s="11"/>
      <c r="O436" s="11"/>
    </row>
    <row r="437" spans="2:15" x14ac:dyDescent="0.2">
      <c r="B437" s="11"/>
      <c r="C437" s="11"/>
      <c r="D437" s="11"/>
      <c r="E437" s="11"/>
      <c r="F437" s="11"/>
      <c r="G437" s="11"/>
      <c r="H437" s="11"/>
      <c r="I437" s="11"/>
      <c r="J437" s="11"/>
      <c r="K437" s="11"/>
      <c r="L437" s="11"/>
      <c r="M437" s="11"/>
      <c r="N437" s="11"/>
      <c r="O437" s="11"/>
    </row>
    <row r="438" spans="2:15" x14ac:dyDescent="0.2">
      <c r="B438" s="11"/>
      <c r="C438" s="11"/>
      <c r="D438" s="11"/>
      <c r="E438" s="11"/>
      <c r="F438" s="11"/>
      <c r="G438" s="11"/>
      <c r="H438" s="11"/>
      <c r="I438" s="11"/>
      <c r="J438" s="11"/>
      <c r="K438" s="11"/>
      <c r="L438" s="11"/>
      <c r="M438" s="11"/>
      <c r="N438" s="11"/>
      <c r="O438" s="11"/>
    </row>
    <row r="439" spans="2:15" x14ac:dyDescent="0.2">
      <c r="B439" s="11"/>
      <c r="C439" s="11"/>
      <c r="D439" s="11"/>
      <c r="E439" s="11"/>
      <c r="F439" s="11"/>
      <c r="G439" s="11"/>
      <c r="H439" s="11"/>
      <c r="I439" s="11"/>
      <c r="J439" s="11"/>
      <c r="K439" s="11"/>
      <c r="L439" s="11"/>
      <c r="M439" s="11"/>
      <c r="N439" s="11"/>
      <c r="O439" s="11"/>
    </row>
    <row r="440" spans="2:15" x14ac:dyDescent="0.2">
      <c r="B440" s="11"/>
      <c r="C440" s="11"/>
      <c r="D440" s="11"/>
      <c r="E440" s="11"/>
      <c r="F440" s="11"/>
      <c r="G440" s="11"/>
      <c r="H440" s="11"/>
      <c r="I440" s="11"/>
      <c r="J440" s="11"/>
      <c r="K440" s="11"/>
      <c r="L440" s="11"/>
      <c r="M440" s="11"/>
      <c r="N440" s="11"/>
      <c r="O440" s="11"/>
    </row>
    <row r="441" spans="2:15" x14ac:dyDescent="0.2">
      <c r="B441" s="11"/>
      <c r="C441" s="11"/>
      <c r="D441" s="11"/>
      <c r="E441" s="11"/>
      <c r="F441" s="11"/>
      <c r="G441" s="11"/>
      <c r="H441" s="11"/>
      <c r="I441" s="11"/>
      <c r="J441" s="11"/>
      <c r="K441" s="11"/>
      <c r="L441" s="11"/>
      <c r="M441" s="11"/>
      <c r="N441" s="11"/>
      <c r="O441" s="11"/>
    </row>
    <row r="442" spans="2:15" x14ac:dyDescent="0.2">
      <c r="B442" s="11"/>
      <c r="C442" s="11"/>
      <c r="D442" s="11"/>
      <c r="E442" s="11"/>
      <c r="F442" s="11"/>
      <c r="G442" s="11"/>
      <c r="H442" s="11"/>
      <c r="I442" s="11"/>
      <c r="J442" s="11"/>
      <c r="K442" s="11"/>
      <c r="L442" s="11"/>
      <c r="M442" s="11"/>
      <c r="N442" s="11"/>
      <c r="O442" s="11"/>
    </row>
    <row r="443" spans="2:15" x14ac:dyDescent="0.2">
      <c r="B443" s="11"/>
      <c r="C443" s="11"/>
      <c r="D443" s="11"/>
      <c r="E443" s="11"/>
      <c r="F443" s="11"/>
      <c r="G443" s="11"/>
      <c r="H443" s="11"/>
      <c r="I443" s="11"/>
      <c r="J443" s="11"/>
      <c r="K443" s="11"/>
      <c r="L443" s="11"/>
      <c r="M443" s="11"/>
      <c r="N443" s="11"/>
      <c r="O443" s="11"/>
    </row>
    <row r="444" spans="2:15" x14ac:dyDescent="0.2">
      <c r="B444" s="11"/>
      <c r="C444" s="11"/>
      <c r="D444" s="11"/>
      <c r="E444" s="11"/>
      <c r="F444" s="11"/>
      <c r="G444" s="11"/>
      <c r="H444" s="11"/>
      <c r="I444" s="11"/>
      <c r="J444" s="11"/>
      <c r="K444" s="11"/>
      <c r="L444" s="11"/>
      <c r="M444" s="11"/>
      <c r="N444" s="11"/>
      <c r="O444" s="11"/>
    </row>
    <row r="445" spans="2:15" x14ac:dyDescent="0.2">
      <c r="B445" s="11"/>
      <c r="C445" s="11"/>
      <c r="D445" s="11"/>
      <c r="E445" s="11"/>
      <c r="F445" s="11"/>
      <c r="G445" s="11"/>
      <c r="H445" s="11"/>
      <c r="I445" s="11"/>
      <c r="J445" s="11"/>
      <c r="K445" s="11"/>
      <c r="L445" s="11"/>
      <c r="M445" s="11"/>
      <c r="N445" s="11"/>
      <c r="O445" s="11"/>
    </row>
    <row r="446" spans="2:15" x14ac:dyDescent="0.2">
      <c r="B446" s="11"/>
      <c r="C446" s="11"/>
      <c r="D446" s="11"/>
      <c r="E446" s="11"/>
      <c r="F446" s="11"/>
      <c r="G446" s="11"/>
      <c r="H446" s="11"/>
      <c r="I446" s="11"/>
      <c r="J446" s="11"/>
      <c r="K446" s="11"/>
      <c r="L446" s="11"/>
      <c r="M446" s="11"/>
      <c r="N446" s="11"/>
      <c r="O446" s="11"/>
    </row>
    <row r="447" spans="2:15" x14ac:dyDescent="0.2">
      <c r="B447" s="11"/>
      <c r="C447" s="11"/>
      <c r="D447" s="11"/>
      <c r="E447" s="11"/>
      <c r="F447" s="11"/>
      <c r="G447" s="11"/>
      <c r="H447" s="11"/>
      <c r="I447" s="11"/>
      <c r="J447" s="11"/>
      <c r="K447" s="11"/>
      <c r="L447" s="11"/>
      <c r="M447" s="11"/>
      <c r="N447" s="11"/>
      <c r="O447" s="11"/>
    </row>
    <row r="448" spans="2:15" x14ac:dyDescent="0.2">
      <c r="B448" s="11"/>
      <c r="C448" s="11"/>
      <c r="D448" s="11"/>
      <c r="E448" s="11"/>
      <c r="F448" s="11"/>
      <c r="G448" s="11"/>
      <c r="H448" s="11"/>
      <c r="I448" s="11"/>
      <c r="J448" s="11"/>
      <c r="K448" s="11"/>
      <c r="L448" s="11"/>
      <c r="M448" s="11"/>
      <c r="N448" s="11"/>
      <c r="O448" s="11"/>
    </row>
    <row r="449" spans="2:15" x14ac:dyDescent="0.2">
      <c r="B449" s="11"/>
      <c r="C449" s="11"/>
      <c r="D449" s="11"/>
      <c r="E449" s="11"/>
      <c r="F449" s="11"/>
      <c r="G449" s="11"/>
      <c r="H449" s="11"/>
      <c r="I449" s="11"/>
      <c r="J449" s="11"/>
      <c r="K449" s="11"/>
      <c r="L449" s="11"/>
      <c r="M449" s="11"/>
      <c r="N449" s="11"/>
      <c r="O449" s="11"/>
    </row>
    <row r="450" spans="2:15" x14ac:dyDescent="0.2">
      <c r="B450" s="11"/>
      <c r="C450" s="11"/>
      <c r="D450" s="11"/>
      <c r="E450" s="11"/>
      <c r="F450" s="11"/>
      <c r="G450" s="11"/>
      <c r="H450" s="11"/>
      <c r="I450" s="11"/>
      <c r="J450" s="11"/>
      <c r="K450" s="11"/>
      <c r="L450" s="11"/>
      <c r="M450" s="11"/>
      <c r="N450" s="11"/>
      <c r="O450" s="11"/>
    </row>
    <row r="451" spans="2:15" x14ac:dyDescent="0.2">
      <c r="B451" s="11"/>
      <c r="C451" s="11"/>
      <c r="D451" s="11"/>
      <c r="E451" s="11"/>
      <c r="F451" s="11"/>
      <c r="G451" s="11"/>
      <c r="H451" s="11"/>
      <c r="I451" s="11"/>
      <c r="J451" s="11"/>
      <c r="K451" s="11"/>
      <c r="L451" s="11"/>
      <c r="M451" s="11"/>
      <c r="N451" s="11"/>
      <c r="O451" s="11"/>
    </row>
    <row r="452" spans="2:15" x14ac:dyDescent="0.2">
      <c r="B452" s="11"/>
      <c r="C452" s="11"/>
      <c r="D452" s="11"/>
      <c r="E452" s="11"/>
      <c r="F452" s="11"/>
      <c r="G452" s="11"/>
      <c r="H452" s="11"/>
      <c r="I452" s="11"/>
      <c r="J452" s="11"/>
      <c r="K452" s="11"/>
      <c r="L452" s="11"/>
      <c r="M452" s="11"/>
      <c r="N452" s="11"/>
      <c r="O452" s="11"/>
    </row>
    <row r="453" spans="2:15" x14ac:dyDescent="0.2">
      <c r="B453" s="11"/>
      <c r="C453" s="11"/>
      <c r="D453" s="11"/>
      <c r="E453" s="11"/>
      <c r="F453" s="11"/>
      <c r="G453" s="11"/>
      <c r="H453" s="11"/>
      <c r="I453" s="11"/>
      <c r="J453" s="11"/>
      <c r="K453" s="11"/>
      <c r="L453" s="11"/>
      <c r="M453" s="11"/>
      <c r="N453" s="11"/>
      <c r="O453" s="11"/>
    </row>
    <row r="454" spans="2:15" x14ac:dyDescent="0.2">
      <c r="B454" s="11"/>
      <c r="C454" s="11"/>
      <c r="D454" s="11"/>
      <c r="E454" s="11"/>
      <c r="F454" s="11"/>
      <c r="G454" s="11"/>
      <c r="H454" s="11"/>
      <c r="I454" s="11"/>
      <c r="J454" s="11"/>
      <c r="K454" s="11"/>
      <c r="L454" s="11"/>
      <c r="M454" s="11"/>
      <c r="N454" s="11"/>
      <c r="O454" s="11"/>
    </row>
    <row r="455" spans="2:15" x14ac:dyDescent="0.2">
      <c r="B455" s="11"/>
      <c r="C455" s="11"/>
      <c r="D455" s="11"/>
      <c r="E455" s="11"/>
      <c r="F455" s="11"/>
      <c r="G455" s="11"/>
      <c r="H455" s="11"/>
      <c r="I455" s="11"/>
      <c r="J455" s="11"/>
      <c r="K455" s="11"/>
      <c r="L455" s="11"/>
      <c r="M455" s="11"/>
      <c r="N455" s="11"/>
      <c r="O455" s="11"/>
    </row>
    <row r="456" spans="2:15" x14ac:dyDescent="0.2">
      <c r="B456" s="11"/>
      <c r="C456" s="11"/>
      <c r="D456" s="11"/>
      <c r="E456" s="11"/>
      <c r="F456" s="11"/>
      <c r="G456" s="11"/>
      <c r="H456" s="11"/>
      <c r="I456" s="11"/>
      <c r="J456" s="11"/>
      <c r="K456" s="11"/>
      <c r="L456" s="11"/>
      <c r="M456" s="11"/>
      <c r="N456" s="11"/>
      <c r="O456" s="11"/>
    </row>
    <row r="457" spans="2:15" x14ac:dyDescent="0.2">
      <c r="B457" s="11"/>
      <c r="C457" s="11"/>
      <c r="D457" s="11"/>
      <c r="E457" s="11"/>
      <c r="F457" s="11"/>
      <c r="G457" s="11"/>
      <c r="H457" s="11"/>
      <c r="I457" s="11"/>
      <c r="J457" s="11"/>
      <c r="K457" s="11"/>
      <c r="L457" s="11"/>
      <c r="M457" s="11"/>
      <c r="N457" s="11"/>
      <c r="O457" s="11"/>
    </row>
    <row r="458" spans="2:15" x14ac:dyDescent="0.2">
      <c r="B458" s="11"/>
      <c r="C458" s="11"/>
      <c r="D458" s="11"/>
      <c r="E458" s="11"/>
      <c r="F458" s="11"/>
      <c r="G458" s="11"/>
      <c r="H458" s="11"/>
      <c r="I458" s="11"/>
      <c r="J458" s="11"/>
      <c r="K458" s="11"/>
      <c r="L458" s="11"/>
      <c r="M458" s="11"/>
      <c r="N458" s="11"/>
      <c r="O458" s="11"/>
    </row>
    <row r="459" spans="2:15" x14ac:dyDescent="0.2">
      <c r="B459" s="11"/>
      <c r="C459" s="11"/>
      <c r="D459" s="11"/>
      <c r="E459" s="11"/>
      <c r="F459" s="11"/>
      <c r="G459" s="11"/>
      <c r="H459" s="11"/>
      <c r="I459" s="11"/>
      <c r="J459" s="11"/>
      <c r="K459" s="11"/>
      <c r="L459" s="11"/>
      <c r="M459" s="11"/>
      <c r="N459" s="11"/>
      <c r="O459" s="11"/>
    </row>
    <row r="460" spans="2:15" x14ac:dyDescent="0.2">
      <c r="B460" s="11"/>
      <c r="C460" s="11"/>
      <c r="D460" s="11"/>
      <c r="E460" s="11"/>
      <c r="F460" s="11"/>
      <c r="G460" s="11"/>
      <c r="H460" s="11"/>
      <c r="I460" s="11"/>
      <c r="J460" s="11"/>
      <c r="K460" s="11"/>
      <c r="L460" s="11"/>
      <c r="M460" s="11"/>
      <c r="N460" s="11"/>
      <c r="O460" s="11"/>
    </row>
    <row r="461" spans="2:15" x14ac:dyDescent="0.2">
      <c r="B461" s="11"/>
      <c r="C461" s="11"/>
      <c r="D461" s="11"/>
      <c r="E461" s="11"/>
      <c r="F461" s="11"/>
      <c r="G461" s="11"/>
      <c r="H461" s="11"/>
      <c r="I461" s="11"/>
      <c r="J461" s="11"/>
      <c r="K461" s="11"/>
      <c r="L461" s="11"/>
      <c r="M461" s="11"/>
      <c r="N461" s="11"/>
      <c r="O461" s="11"/>
    </row>
    <row r="462" spans="2:15" x14ac:dyDescent="0.2">
      <c r="B462" s="11"/>
      <c r="C462" s="11"/>
      <c r="D462" s="11"/>
      <c r="E462" s="11"/>
      <c r="F462" s="11"/>
      <c r="G462" s="11"/>
      <c r="H462" s="11"/>
      <c r="I462" s="11"/>
      <c r="J462" s="11"/>
      <c r="K462" s="11"/>
      <c r="L462" s="11"/>
      <c r="M462" s="11"/>
      <c r="N462" s="11"/>
      <c r="O462" s="11"/>
    </row>
    <row r="463" spans="2:15" x14ac:dyDescent="0.2">
      <c r="B463" s="11"/>
      <c r="C463" s="11"/>
      <c r="D463" s="11"/>
      <c r="E463" s="11"/>
      <c r="F463" s="11"/>
      <c r="G463" s="11"/>
      <c r="H463" s="11"/>
      <c r="I463" s="11"/>
      <c r="J463" s="11"/>
      <c r="K463" s="11"/>
      <c r="L463" s="11"/>
      <c r="M463" s="11"/>
      <c r="N463" s="11"/>
      <c r="O463" s="11"/>
    </row>
    <row r="464" spans="2:15" x14ac:dyDescent="0.2">
      <c r="B464" s="11"/>
      <c r="C464" s="11"/>
      <c r="D464" s="11"/>
      <c r="E464" s="11"/>
      <c r="F464" s="11"/>
      <c r="G464" s="11"/>
      <c r="H464" s="11"/>
      <c r="I464" s="11"/>
      <c r="J464" s="11"/>
      <c r="K464" s="11"/>
      <c r="L464" s="11"/>
      <c r="M464" s="11"/>
      <c r="N464" s="11"/>
      <c r="O464" s="11"/>
    </row>
    <row r="465" spans="2:15" x14ac:dyDescent="0.2">
      <c r="B465" s="11"/>
      <c r="C465" s="11"/>
      <c r="D465" s="11"/>
      <c r="E465" s="11"/>
      <c r="F465" s="11"/>
      <c r="G465" s="11"/>
      <c r="H465" s="11"/>
      <c r="I465" s="11"/>
      <c r="J465" s="11"/>
      <c r="K465" s="11"/>
      <c r="L465" s="11"/>
      <c r="M465" s="11"/>
      <c r="N465" s="11"/>
      <c r="O465" s="11"/>
    </row>
    <row r="466" spans="2:15" x14ac:dyDescent="0.2">
      <c r="B466" s="11"/>
      <c r="C466" s="11"/>
      <c r="D466" s="11"/>
      <c r="E466" s="11"/>
      <c r="F466" s="11"/>
      <c r="G466" s="11"/>
      <c r="H466" s="11"/>
      <c r="I466" s="11"/>
      <c r="J466" s="11"/>
      <c r="K466" s="11"/>
      <c r="L466" s="11"/>
      <c r="M466" s="11"/>
      <c r="N466" s="11"/>
      <c r="O466" s="11"/>
    </row>
    <row r="467" spans="2:15" x14ac:dyDescent="0.2">
      <c r="B467" s="11"/>
      <c r="C467" s="11"/>
      <c r="D467" s="11"/>
      <c r="E467" s="11"/>
      <c r="F467" s="11"/>
      <c r="G467" s="11"/>
      <c r="H467" s="11"/>
      <c r="I467" s="11"/>
      <c r="J467" s="11"/>
      <c r="K467" s="11"/>
      <c r="L467" s="11"/>
      <c r="M467" s="11"/>
      <c r="N467" s="11"/>
      <c r="O467" s="11"/>
    </row>
    <row r="468" spans="2:15" x14ac:dyDescent="0.2">
      <c r="B468" s="11"/>
      <c r="C468" s="11"/>
      <c r="D468" s="11"/>
      <c r="E468" s="11"/>
      <c r="F468" s="11"/>
      <c r="G468" s="11"/>
      <c r="H468" s="11"/>
      <c r="I468" s="11"/>
      <c r="J468" s="11"/>
      <c r="K468" s="11"/>
      <c r="L468" s="11"/>
      <c r="M468" s="11"/>
      <c r="N468" s="11"/>
      <c r="O468" s="11"/>
    </row>
    <row r="469" spans="2:15" x14ac:dyDescent="0.2">
      <c r="B469" s="11"/>
      <c r="C469" s="11"/>
      <c r="D469" s="11"/>
      <c r="E469" s="11"/>
      <c r="F469" s="11"/>
      <c r="G469" s="11"/>
      <c r="H469" s="11"/>
      <c r="I469" s="11"/>
      <c r="J469" s="11"/>
      <c r="K469" s="11"/>
      <c r="L469" s="11"/>
      <c r="M469" s="11"/>
      <c r="N469" s="11"/>
      <c r="O469" s="11"/>
    </row>
    <row r="470" spans="2:15" x14ac:dyDescent="0.2">
      <c r="B470" s="11"/>
      <c r="C470" s="11"/>
      <c r="D470" s="11"/>
      <c r="E470" s="11"/>
      <c r="F470" s="11"/>
      <c r="G470" s="11"/>
      <c r="H470" s="11"/>
      <c r="I470" s="11"/>
      <c r="J470" s="11"/>
      <c r="K470" s="11"/>
      <c r="L470" s="11"/>
      <c r="M470" s="11"/>
      <c r="N470" s="11"/>
      <c r="O470" s="11"/>
    </row>
    <row r="471" spans="2:15" x14ac:dyDescent="0.2">
      <c r="B471" s="11"/>
      <c r="C471" s="11"/>
      <c r="D471" s="11"/>
      <c r="E471" s="11"/>
      <c r="F471" s="11"/>
      <c r="G471" s="11"/>
      <c r="H471" s="11"/>
      <c r="I471" s="11"/>
      <c r="J471" s="11"/>
      <c r="K471" s="11"/>
      <c r="L471" s="11"/>
      <c r="M471" s="11"/>
      <c r="N471" s="11"/>
      <c r="O471" s="11"/>
    </row>
    <row r="472" spans="2:15" x14ac:dyDescent="0.2">
      <c r="B472" s="11"/>
      <c r="C472" s="11"/>
      <c r="D472" s="11"/>
      <c r="E472" s="11"/>
      <c r="F472" s="11"/>
      <c r="G472" s="11"/>
      <c r="H472" s="11"/>
      <c r="I472" s="11"/>
      <c r="J472" s="11"/>
      <c r="K472" s="11"/>
      <c r="L472" s="11"/>
      <c r="M472" s="11"/>
      <c r="N472" s="11"/>
      <c r="O472" s="11"/>
    </row>
    <row r="473" spans="2:15" x14ac:dyDescent="0.2">
      <c r="B473" s="11"/>
      <c r="C473" s="11"/>
      <c r="D473" s="11"/>
      <c r="E473" s="11"/>
      <c r="F473" s="11"/>
      <c r="G473" s="11"/>
      <c r="H473" s="11"/>
      <c r="I473" s="11"/>
      <c r="J473" s="11"/>
      <c r="K473" s="11"/>
      <c r="L473" s="11"/>
      <c r="M473" s="11"/>
      <c r="N473" s="11"/>
      <c r="O473" s="11"/>
    </row>
    <row r="474" spans="2:15" x14ac:dyDescent="0.2">
      <c r="B474" s="11"/>
      <c r="C474" s="11"/>
      <c r="D474" s="11"/>
      <c r="E474" s="11"/>
      <c r="F474" s="11"/>
      <c r="G474" s="11"/>
      <c r="H474" s="11"/>
      <c r="I474" s="11"/>
      <c r="J474" s="11"/>
      <c r="K474" s="11"/>
      <c r="L474" s="11"/>
      <c r="M474" s="11"/>
      <c r="N474" s="11"/>
      <c r="O474" s="11"/>
    </row>
    <row r="475" spans="2:15" x14ac:dyDescent="0.2">
      <c r="B475" s="11"/>
      <c r="C475" s="11"/>
      <c r="D475" s="11"/>
      <c r="E475" s="11"/>
      <c r="F475" s="11"/>
      <c r="G475" s="11"/>
      <c r="H475" s="11"/>
      <c r="I475" s="11"/>
      <c r="J475" s="11"/>
      <c r="K475" s="11"/>
      <c r="L475" s="11"/>
      <c r="M475" s="11"/>
      <c r="N475" s="11"/>
      <c r="O475" s="11"/>
    </row>
    <row r="476" spans="2:15" x14ac:dyDescent="0.2">
      <c r="B476" s="11"/>
      <c r="C476" s="11"/>
      <c r="D476" s="11"/>
      <c r="E476" s="11"/>
      <c r="F476" s="11"/>
      <c r="G476" s="11"/>
      <c r="H476" s="11"/>
      <c r="I476" s="11"/>
      <c r="J476" s="11"/>
      <c r="K476" s="11"/>
      <c r="L476" s="11"/>
      <c r="M476" s="11"/>
      <c r="N476" s="11"/>
      <c r="O476" s="11"/>
    </row>
    <row r="477" spans="2:15" x14ac:dyDescent="0.2">
      <c r="B477" s="11"/>
      <c r="C477" s="11"/>
      <c r="D477" s="11"/>
      <c r="E477" s="11"/>
      <c r="F477" s="11"/>
      <c r="G477" s="11"/>
      <c r="H477" s="11"/>
      <c r="I477" s="11"/>
      <c r="J477" s="11"/>
      <c r="K477" s="11"/>
      <c r="L477" s="11"/>
      <c r="M477" s="11"/>
      <c r="N477" s="11"/>
      <c r="O477" s="11"/>
    </row>
    <row r="478" spans="2:15" x14ac:dyDescent="0.2">
      <c r="B478" s="11"/>
      <c r="C478" s="11"/>
      <c r="D478" s="11"/>
      <c r="E478" s="11"/>
      <c r="F478" s="11"/>
      <c r="G478" s="11"/>
      <c r="H478" s="11"/>
      <c r="I478" s="11"/>
      <c r="J478" s="11"/>
      <c r="K478" s="11"/>
      <c r="L478" s="11"/>
      <c r="M478" s="11"/>
      <c r="N478" s="11"/>
      <c r="O478" s="11"/>
    </row>
    <row r="479" spans="2:15" x14ac:dyDescent="0.2">
      <c r="B479" s="11"/>
      <c r="C479" s="11"/>
      <c r="D479" s="11"/>
      <c r="E479" s="11"/>
      <c r="F479" s="11"/>
      <c r="G479" s="11"/>
      <c r="H479" s="11"/>
      <c r="I479" s="11"/>
      <c r="J479" s="11"/>
      <c r="K479" s="11"/>
      <c r="L479" s="11"/>
      <c r="M479" s="11"/>
      <c r="N479" s="11"/>
      <c r="O479" s="11"/>
    </row>
    <row r="480" spans="2:15" x14ac:dyDescent="0.2">
      <c r="B480" s="11"/>
      <c r="C480" s="11"/>
      <c r="D480" s="11"/>
      <c r="E480" s="11"/>
      <c r="F480" s="11"/>
      <c r="G480" s="11"/>
      <c r="H480" s="11"/>
      <c r="I480" s="11"/>
      <c r="J480" s="11"/>
      <c r="K480" s="11"/>
      <c r="L480" s="11"/>
      <c r="M480" s="11"/>
      <c r="N480" s="11"/>
      <c r="O480" s="11"/>
    </row>
    <row r="481" spans="2:15" x14ac:dyDescent="0.2">
      <c r="B481" s="11"/>
      <c r="C481" s="11"/>
      <c r="D481" s="11"/>
      <c r="E481" s="11"/>
      <c r="F481" s="11"/>
      <c r="G481" s="11"/>
      <c r="H481" s="11"/>
      <c r="I481" s="11"/>
      <c r="J481" s="11"/>
      <c r="K481" s="11"/>
      <c r="L481" s="11"/>
      <c r="M481" s="11"/>
      <c r="N481" s="11"/>
      <c r="O481" s="11"/>
    </row>
    <row r="482" spans="2:15" x14ac:dyDescent="0.2">
      <c r="B482" s="11"/>
      <c r="C482" s="11"/>
      <c r="D482" s="11"/>
      <c r="E482" s="11"/>
      <c r="F482" s="11"/>
      <c r="G482" s="11"/>
      <c r="H482" s="11"/>
      <c r="I482" s="11"/>
      <c r="J482" s="11"/>
      <c r="K482" s="11"/>
      <c r="L482" s="11"/>
      <c r="M482" s="11"/>
      <c r="N482" s="11"/>
      <c r="O482" s="11"/>
    </row>
    <row r="483" spans="2:15" x14ac:dyDescent="0.2">
      <c r="B483" s="11"/>
      <c r="C483" s="11"/>
      <c r="D483" s="11"/>
      <c r="E483" s="11"/>
      <c r="F483" s="11"/>
      <c r="G483" s="11"/>
      <c r="H483" s="11"/>
      <c r="I483" s="11"/>
      <c r="J483" s="11"/>
      <c r="K483" s="11"/>
      <c r="L483" s="11"/>
      <c r="M483" s="11"/>
      <c r="N483" s="11"/>
      <c r="O483" s="11"/>
    </row>
    <row r="484" spans="2:15" x14ac:dyDescent="0.2">
      <c r="B484" s="11"/>
      <c r="C484" s="11"/>
      <c r="D484" s="11"/>
      <c r="E484" s="11"/>
      <c r="F484" s="11"/>
      <c r="G484" s="11"/>
      <c r="H484" s="11"/>
      <c r="I484" s="11"/>
      <c r="J484" s="11"/>
      <c r="K484" s="11"/>
      <c r="L484" s="11"/>
      <c r="M484" s="11"/>
      <c r="N484" s="11"/>
      <c r="O484" s="11"/>
    </row>
    <row r="485" spans="2:15" x14ac:dyDescent="0.2">
      <c r="B485" s="11"/>
      <c r="C485" s="11"/>
      <c r="D485" s="11"/>
      <c r="E485" s="11"/>
      <c r="F485" s="11"/>
      <c r="G485" s="11"/>
      <c r="H485" s="11"/>
      <c r="I485" s="11"/>
      <c r="J485" s="11"/>
      <c r="K485" s="11"/>
      <c r="L485" s="11"/>
      <c r="M485" s="11"/>
      <c r="N485" s="11"/>
      <c r="O485" s="11"/>
    </row>
    <row r="486" spans="2:15" x14ac:dyDescent="0.2">
      <c r="B486" s="11"/>
      <c r="C486" s="11"/>
      <c r="D486" s="11"/>
      <c r="E486" s="11"/>
      <c r="F486" s="11"/>
      <c r="G486" s="11"/>
      <c r="H486" s="11"/>
      <c r="I486" s="11"/>
      <c r="J486" s="11"/>
      <c r="K486" s="11"/>
      <c r="L486" s="11"/>
      <c r="M486" s="11"/>
      <c r="N486" s="11"/>
      <c r="O486" s="11"/>
    </row>
    <row r="487" spans="2:15" x14ac:dyDescent="0.2">
      <c r="B487" s="11"/>
      <c r="C487" s="11"/>
      <c r="D487" s="11"/>
      <c r="E487" s="11"/>
      <c r="F487" s="11"/>
      <c r="G487" s="11"/>
      <c r="H487" s="11"/>
      <c r="I487" s="11"/>
      <c r="J487" s="11"/>
      <c r="K487" s="11"/>
      <c r="L487" s="11"/>
      <c r="M487" s="11"/>
      <c r="N487" s="11"/>
      <c r="O487" s="11"/>
    </row>
    <row r="488" spans="2:15" x14ac:dyDescent="0.2">
      <c r="B488" s="11"/>
      <c r="C488" s="11"/>
      <c r="D488" s="11"/>
      <c r="E488" s="11"/>
      <c r="F488" s="11"/>
      <c r="G488" s="11"/>
      <c r="H488" s="11"/>
      <c r="I488" s="11"/>
      <c r="J488" s="11"/>
      <c r="K488" s="11"/>
      <c r="L488" s="11"/>
      <c r="M488" s="11"/>
      <c r="N488" s="11"/>
      <c r="O488" s="11"/>
    </row>
    <row r="489" spans="2:15" x14ac:dyDescent="0.2">
      <c r="B489" s="11"/>
      <c r="C489" s="11"/>
      <c r="D489" s="11"/>
      <c r="E489" s="11"/>
      <c r="F489" s="11"/>
      <c r="G489" s="11"/>
      <c r="H489" s="11"/>
      <c r="I489" s="11"/>
      <c r="J489" s="11"/>
      <c r="K489" s="11"/>
      <c r="L489" s="11"/>
      <c r="M489" s="11"/>
      <c r="N489" s="11"/>
      <c r="O489" s="11"/>
    </row>
    <row r="490" spans="2:15" x14ac:dyDescent="0.2">
      <c r="B490" s="11"/>
      <c r="C490" s="11"/>
      <c r="D490" s="11"/>
      <c r="E490" s="11"/>
      <c r="F490" s="11"/>
      <c r="G490" s="11"/>
      <c r="H490" s="11"/>
      <c r="I490" s="11"/>
      <c r="J490" s="11"/>
      <c r="K490" s="11"/>
      <c r="L490" s="11"/>
      <c r="M490" s="11"/>
      <c r="N490" s="11"/>
      <c r="O490" s="11"/>
    </row>
    <row r="491" spans="2:15" x14ac:dyDescent="0.2">
      <c r="B491" s="11"/>
      <c r="C491" s="11"/>
      <c r="D491" s="11"/>
      <c r="E491" s="11"/>
      <c r="F491" s="11"/>
      <c r="G491" s="11"/>
      <c r="H491" s="11"/>
      <c r="I491" s="11"/>
      <c r="J491" s="11"/>
      <c r="K491" s="11"/>
      <c r="L491" s="11"/>
      <c r="M491" s="11"/>
      <c r="N491" s="11"/>
      <c r="O491" s="11"/>
    </row>
    <row r="492" spans="2:15" x14ac:dyDescent="0.2">
      <c r="B492" s="11"/>
      <c r="C492" s="11"/>
      <c r="D492" s="11"/>
      <c r="E492" s="11"/>
      <c r="F492" s="11"/>
      <c r="G492" s="11"/>
      <c r="H492" s="11"/>
      <c r="I492" s="11"/>
      <c r="J492" s="11"/>
      <c r="K492" s="11"/>
      <c r="L492" s="11"/>
      <c r="M492" s="11"/>
      <c r="N492" s="11"/>
      <c r="O492" s="11"/>
    </row>
    <row r="493" spans="2:15" x14ac:dyDescent="0.2">
      <c r="B493" s="11"/>
      <c r="C493" s="11"/>
      <c r="D493" s="11"/>
      <c r="E493" s="11"/>
      <c r="F493" s="11"/>
      <c r="G493" s="11"/>
      <c r="H493" s="11"/>
      <c r="I493" s="11"/>
      <c r="J493" s="11"/>
      <c r="K493" s="11"/>
      <c r="L493" s="11"/>
      <c r="M493" s="11"/>
      <c r="N493" s="11"/>
      <c r="O493" s="11"/>
    </row>
    <row r="494" spans="2:15" x14ac:dyDescent="0.2">
      <c r="B494" s="11"/>
      <c r="C494" s="11"/>
      <c r="D494" s="11"/>
      <c r="E494" s="11"/>
      <c r="F494" s="11"/>
      <c r="G494" s="11"/>
      <c r="H494" s="11"/>
      <c r="I494" s="11"/>
      <c r="J494" s="11"/>
      <c r="K494" s="11"/>
      <c r="L494" s="11"/>
      <c r="M494" s="11"/>
      <c r="N494" s="11"/>
      <c r="O494" s="11"/>
    </row>
    <row r="495" spans="2:15" x14ac:dyDescent="0.2">
      <c r="B495" s="11"/>
      <c r="C495" s="11"/>
      <c r="D495" s="11"/>
      <c r="E495" s="11"/>
      <c r="F495" s="11"/>
      <c r="G495" s="11"/>
      <c r="H495" s="11"/>
      <c r="I495" s="11"/>
      <c r="J495" s="11"/>
      <c r="K495" s="11"/>
      <c r="L495" s="11"/>
      <c r="M495" s="11"/>
      <c r="N495" s="11"/>
      <c r="O495" s="11"/>
    </row>
    <row r="496" spans="2:15" x14ac:dyDescent="0.2">
      <c r="B496" s="11"/>
      <c r="C496" s="11"/>
      <c r="D496" s="11"/>
      <c r="E496" s="11"/>
      <c r="F496" s="11"/>
      <c r="G496" s="11"/>
      <c r="H496" s="11"/>
      <c r="I496" s="11"/>
      <c r="J496" s="11"/>
      <c r="K496" s="11"/>
      <c r="L496" s="11"/>
      <c r="M496" s="11"/>
      <c r="N496" s="11"/>
      <c r="O496" s="11"/>
    </row>
    <row r="497" spans="2:15" x14ac:dyDescent="0.2">
      <c r="B497" s="11"/>
      <c r="C497" s="11"/>
      <c r="D497" s="11"/>
      <c r="E497" s="11"/>
      <c r="F497" s="11"/>
      <c r="G497" s="11"/>
      <c r="H497" s="11"/>
      <c r="I497" s="11"/>
      <c r="J497" s="11"/>
      <c r="K497" s="11"/>
      <c r="L497" s="11"/>
      <c r="M497" s="11"/>
      <c r="N497" s="11"/>
      <c r="O497" s="11"/>
    </row>
    <row r="498" spans="2:15" x14ac:dyDescent="0.2">
      <c r="B498" s="11"/>
      <c r="C498" s="11"/>
      <c r="D498" s="11"/>
      <c r="E498" s="11"/>
      <c r="F498" s="11"/>
      <c r="G498" s="11"/>
      <c r="H498" s="11"/>
      <c r="I498" s="11"/>
      <c r="J498" s="11"/>
      <c r="K498" s="11"/>
      <c r="L498" s="11"/>
      <c r="M498" s="11"/>
      <c r="N498" s="11"/>
      <c r="O498" s="11"/>
    </row>
  </sheetData>
  <mergeCells count="14">
    <mergeCell ref="C21:M21"/>
    <mergeCell ref="B12:B14"/>
    <mergeCell ref="D12:M12"/>
    <mergeCell ref="D13:M13"/>
    <mergeCell ref="D14:M14"/>
    <mergeCell ref="B9:B11"/>
    <mergeCell ref="D9:M9"/>
    <mergeCell ref="D10:M10"/>
    <mergeCell ref="D11:M11"/>
    <mergeCell ref="A1:N1"/>
    <mergeCell ref="A2:N2"/>
    <mergeCell ref="D4:M4"/>
    <mergeCell ref="D5:M5"/>
    <mergeCell ref="D6:M6"/>
  </mergeCells>
  <pageMargins left="0.25" right="0.25" top="0.5" bottom="0.5" header="0.3" footer="0.3"/>
  <pageSetup orientation="landscape" horizontalDpi="1200" verticalDpi="1200" r:id="rId1"/>
  <headerFooter>
    <oddFooter>Page &amp;P&amp;R&amp;F</oddFooter>
  </headerFooter>
  <rowBreaks count="1" manualBreakCount="1">
    <brk id="21"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343"/>
  <sheetViews>
    <sheetView showGridLines="0" tabSelected="1" zoomScaleNormal="100" zoomScalePageLayoutView="40" workbookViewId="0"/>
  </sheetViews>
  <sheetFormatPr defaultColWidth="9.140625" defaultRowHeight="12.75" x14ac:dyDescent="0.2"/>
  <cols>
    <col min="1" max="1" width="1.85546875" style="2" customWidth="1"/>
    <col min="2" max="2" width="3.5703125" style="58" customWidth="1"/>
    <col min="3" max="3" width="29.5703125" style="3" customWidth="1"/>
    <col min="4" max="4" width="55.8554687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2.85546875" style="3" customWidth="1"/>
    <col min="13" max="13" width="11.5703125" style="3" bestFit="1"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26" t="s">
        <v>26</v>
      </c>
      <c r="C1" s="226"/>
      <c r="D1" s="226"/>
      <c r="E1" s="226"/>
      <c r="F1" s="226"/>
      <c r="G1" s="226"/>
      <c r="H1" s="226"/>
      <c r="I1" s="226"/>
      <c r="J1" s="226"/>
      <c r="K1" s="226"/>
      <c r="L1" s="226"/>
      <c r="M1" s="226"/>
      <c r="N1" s="226"/>
      <c r="O1" s="226"/>
      <c r="P1" s="226"/>
      <c r="Q1" s="226"/>
    </row>
    <row r="2" spans="1:25" ht="20.25" x14ac:dyDescent="0.3">
      <c r="B2" s="226" t="s">
        <v>54</v>
      </c>
      <c r="C2" s="226"/>
      <c r="D2" s="226"/>
      <c r="E2" s="226"/>
      <c r="F2" s="226"/>
      <c r="G2" s="226"/>
      <c r="H2" s="226"/>
      <c r="I2" s="226"/>
      <c r="J2" s="226"/>
      <c r="K2" s="226"/>
      <c r="L2" s="226"/>
      <c r="M2" s="226"/>
      <c r="N2" s="226"/>
      <c r="O2" s="226"/>
      <c r="P2" s="226"/>
      <c r="Q2" s="226"/>
    </row>
    <row r="3" spans="1:25" ht="5.25" customHeight="1" x14ac:dyDescent="0.2">
      <c r="B3" s="6"/>
      <c r="C3" s="2"/>
      <c r="D3" s="2"/>
      <c r="E3" s="2"/>
      <c r="F3" s="2"/>
      <c r="G3" s="2"/>
      <c r="H3" s="2"/>
      <c r="J3" s="2"/>
      <c r="K3" s="2"/>
      <c r="L3" s="2"/>
      <c r="M3" s="2"/>
      <c r="N3" s="2"/>
      <c r="O3" s="2"/>
      <c r="P3" s="2"/>
    </row>
    <row r="4" spans="1:25" ht="13.5" thickBot="1" x14ac:dyDescent="0.25">
      <c r="B4" s="238" t="s">
        <v>55</v>
      </c>
      <c r="C4" s="238"/>
      <c r="D4" s="205" t="s">
        <v>234</v>
      </c>
      <c r="E4" s="206"/>
      <c r="F4" s="11"/>
      <c r="G4" s="11"/>
      <c r="H4" s="11"/>
      <c r="I4" s="11"/>
      <c r="J4" s="11"/>
      <c r="K4" s="11"/>
      <c r="L4" s="11"/>
      <c r="M4" s="11"/>
      <c r="N4" s="11"/>
      <c r="O4" s="11"/>
      <c r="P4" s="2"/>
    </row>
    <row r="5" spans="1:25" ht="13.5" thickBot="1" x14ac:dyDescent="0.25">
      <c r="B5" s="238" t="s">
        <v>56</v>
      </c>
      <c r="C5" s="238"/>
      <c r="D5" s="207">
        <v>1</v>
      </c>
      <c r="E5" s="207" t="s">
        <v>57</v>
      </c>
      <c r="F5" s="208" t="s">
        <v>58</v>
      </c>
      <c r="G5" s="240" t="s">
        <v>236</v>
      </c>
      <c r="H5" s="240"/>
      <c r="I5" s="240"/>
      <c r="J5" s="240"/>
      <c r="K5" s="11"/>
      <c r="L5" s="11"/>
      <c r="M5" s="209" t="s">
        <v>40</v>
      </c>
      <c r="N5" s="210" t="str">
        <f>DQI!I5</f>
        <v>2,1,4,1,1</v>
      </c>
      <c r="O5" s="211"/>
      <c r="P5" s="11" t="s">
        <v>59</v>
      </c>
    </row>
    <row r="6" spans="1:25" ht="27.75" customHeight="1" x14ac:dyDescent="0.2">
      <c r="B6" s="241" t="s">
        <v>60</v>
      </c>
      <c r="C6" s="242"/>
      <c r="D6" s="243" t="s">
        <v>244</v>
      </c>
      <c r="E6" s="244"/>
      <c r="F6" s="244"/>
      <c r="G6" s="244"/>
      <c r="H6" s="244"/>
      <c r="I6" s="244"/>
      <c r="J6" s="244"/>
      <c r="K6" s="244"/>
      <c r="L6" s="244"/>
      <c r="M6" s="244"/>
      <c r="N6" s="244"/>
      <c r="O6" s="245"/>
      <c r="P6" s="14"/>
    </row>
    <row r="7" spans="1:25" ht="13.5" thickBot="1" x14ac:dyDescent="0.25">
      <c r="B7" s="6"/>
      <c r="C7" s="2"/>
      <c r="D7" s="2"/>
      <c r="E7" s="2"/>
      <c r="F7" s="2"/>
      <c r="G7" s="2"/>
      <c r="H7" s="2"/>
      <c r="J7" s="2"/>
      <c r="K7" s="2"/>
      <c r="L7" s="2"/>
      <c r="M7" s="2"/>
      <c r="N7" s="2"/>
      <c r="O7" s="2"/>
      <c r="P7" s="2"/>
    </row>
    <row r="8" spans="1:25" s="16" customFormat="1" ht="13.5" thickBot="1" x14ac:dyDescent="0.25">
      <c r="A8" s="15"/>
      <c r="B8" s="246" t="s">
        <v>61</v>
      </c>
      <c r="C8" s="247"/>
      <c r="D8" s="247"/>
      <c r="E8" s="247"/>
      <c r="F8" s="247"/>
      <c r="G8" s="247"/>
      <c r="H8" s="247"/>
      <c r="I8" s="247"/>
      <c r="J8" s="247"/>
      <c r="K8" s="247"/>
      <c r="L8" s="247"/>
      <c r="M8" s="247"/>
      <c r="N8" s="247"/>
      <c r="O8" s="247"/>
      <c r="P8" s="248"/>
      <c r="Q8" s="15"/>
      <c r="R8" s="15"/>
      <c r="S8" s="15"/>
      <c r="T8" s="15"/>
      <c r="U8" s="15"/>
      <c r="V8" s="15"/>
      <c r="W8" s="15"/>
      <c r="X8" s="15"/>
      <c r="Y8" s="15"/>
    </row>
    <row r="9" spans="1:25" x14ac:dyDescent="0.2">
      <c r="B9" s="6"/>
      <c r="C9" s="2"/>
      <c r="D9" s="2"/>
      <c r="E9" s="2"/>
      <c r="F9" s="2"/>
      <c r="G9" s="2"/>
      <c r="H9" s="2"/>
      <c r="J9" s="2"/>
      <c r="K9" s="2"/>
      <c r="L9" s="2"/>
      <c r="M9" s="2"/>
      <c r="N9" s="2"/>
      <c r="O9" s="2"/>
      <c r="P9" s="2"/>
    </row>
    <row r="10" spans="1:25" x14ac:dyDescent="0.2">
      <c r="B10" s="238" t="s">
        <v>62</v>
      </c>
      <c r="C10" s="238"/>
      <c r="D10" s="249" t="s">
        <v>15</v>
      </c>
      <c r="E10" s="250"/>
      <c r="F10" s="2"/>
      <c r="G10" s="17" t="s">
        <v>63</v>
      </c>
      <c r="H10" s="18"/>
      <c r="I10" s="18"/>
      <c r="J10" s="18"/>
      <c r="K10" s="18"/>
      <c r="L10" s="18"/>
      <c r="M10" s="18"/>
      <c r="N10" s="18"/>
      <c r="O10" s="19"/>
      <c r="P10" s="2"/>
    </row>
    <row r="11" spans="1:25" x14ac:dyDescent="0.2">
      <c r="B11" s="251" t="s">
        <v>64</v>
      </c>
      <c r="C11" s="252"/>
      <c r="D11" s="253" t="s">
        <v>218</v>
      </c>
      <c r="E11" s="250"/>
      <c r="F11" s="2"/>
      <c r="G11" s="20" t="str">
        <f>CONCATENATE("Reference Flow: ",D5," ",E5," of ",G5)</f>
        <v>Reference Flow: 1 kg of Crushed Coal</v>
      </c>
      <c r="H11" s="21"/>
      <c r="I11" s="21"/>
      <c r="J11" s="21"/>
      <c r="K11" s="21"/>
      <c r="L11" s="21"/>
      <c r="M11" s="21"/>
      <c r="N11" s="21"/>
      <c r="O11" s="22"/>
      <c r="P11" s="2"/>
    </row>
    <row r="12" spans="1:25" x14ac:dyDescent="0.2">
      <c r="B12" s="238" t="s">
        <v>65</v>
      </c>
      <c r="C12" s="238"/>
      <c r="D12" s="239" t="s">
        <v>230</v>
      </c>
      <c r="E12" s="239"/>
      <c r="F12" s="2"/>
      <c r="G12" s="20"/>
      <c r="H12" s="21"/>
      <c r="I12" s="21"/>
      <c r="J12" s="21"/>
      <c r="K12" s="21"/>
      <c r="L12" s="21"/>
      <c r="M12" s="21"/>
      <c r="N12" s="21"/>
      <c r="O12" s="22"/>
      <c r="P12" s="2"/>
    </row>
    <row r="13" spans="1:25" ht="12.75" customHeight="1" x14ac:dyDescent="0.2">
      <c r="B13" s="238" t="s">
        <v>66</v>
      </c>
      <c r="C13" s="238"/>
      <c r="D13" s="239" t="s">
        <v>4</v>
      </c>
      <c r="E13" s="239"/>
      <c r="F13" s="2"/>
      <c r="G13" s="254" t="s">
        <v>247</v>
      </c>
      <c r="H13" s="255"/>
      <c r="I13" s="255"/>
      <c r="J13" s="255"/>
      <c r="K13" s="255"/>
      <c r="L13" s="255"/>
      <c r="M13" s="255"/>
      <c r="N13" s="255"/>
      <c r="O13" s="256"/>
      <c r="P13" s="2"/>
    </row>
    <row r="14" spans="1:25" x14ac:dyDescent="0.2">
      <c r="B14" s="238" t="s">
        <v>67</v>
      </c>
      <c r="C14" s="238"/>
      <c r="D14" s="239" t="s">
        <v>9</v>
      </c>
      <c r="E14" s="239"/>
      <c r="F14" s="2"/>
      <c r="G14" s="254"/>
      <c r="H14" s="255"/>
      <c r="I14" s="255"/>
      <c r="J14" s="255"/>
      <c r="K14" s="255"/>
      <c r="L14" s="255"/>
      <c r="M14" s="255"/>
      <c r="N14" s="255"/>
      <c r="O14" s="256"/>
      <c r="P14" s="2"/>
    </row>
    <row r="15" spans="1:25" x14ac:dyDescent="0.2">
      <c r="B15" s="238" t="s">
        <v>68</v>
      </c>
      <c r="C15" s="238"/>
      <c r="D15" s="239" t="s">
        <v>18</v>
      </c>
      <c r="E15" s="239"/>
      <c r="F15" s="2"/>
      <c r="G15" s="254"/>
      <c r="H15" s="255"/>
      <c r="I15" s="255"/>
      <c r="J15" s="255"/>
      <c r="K15" s="255"/>
      <c r="L15" s="255"/>
      <c r="M15" s="255"/>
      <c r="N15" s="255"/>
      <c r="O15" s="256"/>
      <c r="P15" s="2"/>
    </row>
    <row r="16" spans="1:25" x14ac:dyDescent="0.2">
      <c r="B16" s="238" t="s">
        <v>69</v>
      </c>
      <c r="C16" s="238"/>
      <c r="D16" s="239" t="s">
        <v>99</v>
      </c>
      <c r="E16" s="239"/>
      <c r="F16" s="2"/>
      <c r="G16" s="254"/>
      <c r="H16" s="255"/>
      <c r="I16" s="255"/>
      <c r="J16" s="255"/>
      <c r="K16" s="255"/>
      <c r="L16" s="255"/>
      <c r="M16" s="255"/>
      <c r="N16" s="255"/>
      <c r="O16" s="256"/>
      <c r="P16" s="2"/>
    </row>
    <row r="17" spans="1:25" ht="23.45" customHeight="1" x14ac:dyDescent="0.2">
      <c r="B17" s="258" t="s">
        <v>70</v>
      </c>
      <c r="C17" s="259"/>
      <c r="D17" s="260"/>
      <c r="E17" s="260"/>
      <c r="F17" s="2"/>
      <c r="G17" s="23" t="s">
        <v>232</v>
      </c>
      <c r="H17" s="24"/>
      <c r="I17" s="24"/>
      <c r="J17" s="24"/>
      <c r="K17" s="24"/>
      <c r="L17" s="24"/>
      <c r="M17" s="24"/>
      <c r="N17" s="24"/>
      <c r="O17" s="25"/>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16" customFormat="1" ht="13.5" thickBot="1" x14ac:dyDescent="0.25">
      <c r="A20" s="15"/>
      <c r="B20" s="246" t="s">
        <v>71</v>
      </c>
      <c r="C20" s="247"/>
      <c r="D20" s="247"/>
      <c r="E20" s="247"/>
      <c r="F20" s="247"/>
      <c r="G20" s="247"/>
      <c r="H20" s="247"/>
      <c r="I20" s="247"/>
      <c r="J20" s="247"/>
      <c r="K20" s="247"/>
      <c r="L20" s="247"/>
      <c r="M20" s="247"/>
      <c r="N20" s="247"/>
      <c r="O20" s="247"/>
      <c r="P20" s="248"/>
      <c r="Q20" s="15"/>
      <c r="R20" s="15"/>
      <c r="S20" s="15"/>
      <c r="T20" s="15"/>
      <c r="U20" s="15"/>
      <c r="V20" s="15"/>
      <c r="W20" s="15"/>
      <c r="X20" s="15"/>
      <c r="Y20" s="15"/>
    </row>
    <row r="21" spans="1:25" x14ac:dyDescent="0.2">
      <c r="B21" s="6"/>
      <c r="C21" s="2"/>
      <c r="D21" s="2"/>
      <c r="E21" s="2"/>
      <c r="F21" s="2"/>
      <c r="G21" s="26" t="s">
        <v>72</v>
      </c>
      <c r="H21" s="2"/>
      <c r="J21" s="2"/>
      <c r="K21" s="2"/>
      <c r="L21" s="2"/>
      <c r="M21" s="2"/>
      <c r="N21" s="2"/>
      <c r="O21" s="2"/>
      <c r="P21" s="2"/>
    </row>
    <row r="22" spans="1:25" x14ac:dyDescent="0.2">
      <c r="B22" s="6"/>
      <c r="C22" s="27" t="s">
        <v>73</v>
      </c>
      <c r="D22" s="27" t="s">
        <v>20</v>
      </c>
      <c r="E22" s="27" t="s">
        <v>0</v>
      </c>
      <c r="F22" s="27" t="s">
        <v>74</v>
      </c>
      <c r="G22" s="27" t="s">
        <v>75</v>
      </c>
      <c r="H22" s="27" t="s">
        <v>24</v>
      </c>
      <c r="I22" s="27" t="s">
        <v>76</v>
      </c>
      <c r="J22" s="261" t="s">
        <v>77</v>
      </c>
      <c r="K22" s="262"/>
      <c r="L22" s="262"/>
      <c r="M22" s="262"/>
      <c r="N22" s="262"/>
      <c r="O22" s="262"/>
      <c r="P22" s="263"/>
    </row>
    <row r="23" spans="1:25" x14ac:dyDescent="0.2">
      <c r="B23" s="11">
        <f t="shared" ref="B23" si="0">LEN(C23)</f>
        <v>11</v>
      </c>
      <c r="C23" s="28" t="s">
        <v>239</v>
      </c>
      <c r="D23" s="29"/>
      <c r="E23" s="217">
        <f>Calculations!D5</f>
        <v>3.0108777777777783E-2</v>
      </c>
      <c r="F23" s="30"/>
      <c r="G23" s="31"/>
      <c r="H23" s="199" t="s">
        <v>233</v>
      </c>
      <c r="I23" s="30">
        <v>1</v>
      </c>
      <c r="J23" s="253" t="s">
        <v>240</v>
      </c>
      <c r="K23" s="264"/>
      <c r="L23" s="264"/>
      <c r="M23" s="264"/>
      <c r="N23" s="264"/>
      <c r="O23" s="264"/>
      <c r="P23" s="265"/>
    </row>
    <row r="24" spans="1:25" x14ac:dyDescent="0.2">
      <c r="B24" s="6"/>
      <c r="C24" s="33" t="s">
        <v>78</v>
      </c>
      <c r="D24" s="34" t="s">
        <v>79</v>
      </c>
      <c r="E24" s="35"/>
      <c r="F24" s="35"/>
      <c r="G24" s="35"/>
      <c r="H24" s="36"/>
      <c r="I24" s="37"/>
      <c r="J24" s="38"/>
      <c r="K24" s="38"/>
      <c r="L24" s="38"/>
      <c r="M24" s="38"/>
      <c r="N24" s="38"/>
      <c r="O24" s="38"/>
      <c r="P24" s="39"/>
    </row>
    <row r="25" spans="1:25" ht="13.5" thickBot="1" x14ac:dyDescent="0.25">
      <c r="B25" s="6"/>
      <c r="C25" s="2"/>
      <c r="D25" s="2"/>
      <c r="E25" s="2"/>
      <c r="F25" s="2"/>
      <c r="G25" s="2"/>
      <c r="H25" s="2"/>
      <c r="J25" s="2"/>
      <c r="K25" s="2"/>
      <c r="L25" s="2"/>
      <c r="M25" s="2"/>
      <c r="N25" s="2"/>
      <c r="O25" s="2"/>
      <c r="P25" s="2"/>
    </row>
    <row r="26" spans="1:25" s="16" customFormat="1" ht="13.5" thickBot="1" x14ac:dyDescent="0.25">
      <c r="A26" s="15"/>
      <c r="B26" s="246" t="s">
        <v>80</v>
      </c>
      <c r="C26" s="247"/>
      <c r="D26" s="247"/>
      <c r="E26" s="247"/>
      <c r="F26" s="247"/>
      <c r="G26" s="247"/>
      <c r="H26" s="247"/>
      <c r="I26" s="247"/>
      <c r="J26" s="247"/>
      <c r="K26" s="247"/>
      <c r="L26" s="247"/>
      <c r="M26" s="247"/>
      <c r="N26" s="247"/>
      <c r="O26" s="247"/>
      <c r="P26" s="248"/>
      <c r="Q26" s="15"/>
      <c r="R26" s="15"/>
      <c r="S26" s="15"/>
      <c r="T26" s="15"/>
      <c r="U26" s="15"/>
      <c r="V26" s="15"/>
      <c r="W26" s="15"/>
      <c r="X26" s="15"/>
      <c r="Y26" s="15"/>
    </row>
    <row r="27" spans="1:25" x14ac:dyDescent="0.2">
      <c r="B27" s="6"/>
      <c r="C27" s="2"/>
      <c r="D27" s="2"/>
      <c r="E27" s="2"/>
      <c r="F27" s="2"/>
      <c r="G27" s="2"/>
      <c r="H27" s="26" t="s">
        <v>81</v>
      </c>
      <c r="J27" s="2"/>
      <c r="K27" s="2"/>
      <c r="L27" s="2"/>
      <c r="M27" s="2"/>
      <c r="N27" s="2"/>
      <c r="O27" s="2"/>
      <c r="P27" s="2"/>
    </row>
    <row r="28" spans="1:25" x14ac:dyDescent="0.2">
      <c r="B28" s="6"/>
      <c r="C28" s="27" t="s">
        <v>19</v>
      </c>
      <c r="D28" s="27" t="s">
        <v>82</v>
      </c>
      <c r="E28" s="27" t="s">
        <v>0</v>
      </c>
      <c r="F28" s="27" t="s">
        <v>83</v>
      </c>
      <c r="G28" s="27" t="s">
        <v>19</v>
      </c>
      <c r="H28" s="27" t="s">
        <v>24</v>
      </c>
      <c r="I28" s="27" t="s">
        <v>84</v>
      </c>
      <c r="J28" s="27" t="s">
        <v>85</v>
      </c>
      <c r="K28" s="27" t="s">
        <v>86</v>
      </c>
      <c r="L28" s="27" t="s">
        <v>25</v>
      </c>
      <c r="M28" s="27" t="s">
        <v>76</v>
      </c>
      <c r="N28" s="257" t="s">
        <v>77</v>
      </c>
      <c r="O28" s="257"/>
      <c r="P28" s="257"/>
      <c r="X28" s="15"/>
      <c r="Y28" s="15"/>
    </row>
    <row r="29" spans="1:25" x14ac:dyDescent="0.2">
      <c r="B29" s="6"/>
      <c r="C29" s="40"/>
      <c r="D29" s="41" t="s">
        <v>250</v>
      </c>
      <c r="E29" s="216">
        <v>1</v>
      </c>
      <c r="F29" s="42" t="s">
        <v>57</v>
      </c>
      <c r="G29" s="43">
        <f>IF($C29="",1,VLOOKUP($C29,$C$22:$H$24,3,FALSE))</f>
        <v>1</v>
      </c>
      <c r="H29" s="44" t="str">
        <f>IF($C29="","",VLOOKUP($C29,$C$22:$H$24,6,FALSE))</f>
        <v/>
      </c>
      <c r="I29" s="218">
        <f>IF(D29="","",E29*G29*$D$5)</f>
        <v>1</v>
      </c>
      <c r="J29" s="42" t="s">
        <v>57</v>
      </c>
      <c r="K29" s="45" t="s">
        <v>95</v>
      </c>
      <c r="L29" s="42" t="s">
        <v>13</v>
      </c>
      <c r="M29" s="200"/>
      <c r="N29" s="268" t="s">
        <v>237</v>
      </c>
      <c r="O29" s="269"/>
      <c r="P29" s="270"/>
      <c r="X29" s="15"/>
      <c r="Y29" s="15"/>
    </row>
    <row r="30" spans="1:25" x14ac:dyDescent="0.2">
      <c r="B30" s="6"/>
      <c r="C30" s="40" t="s">
        <v>239</v>
      </c>
      <c r="D30" s="41" t="s">
        <v>246</v>
      </c>
      <c r="E30" s="216">
        <v>1</v>
      </c>
      <c r="F30" s="42" t="s">
        <v>233</v>
      </c>
      <c r="G30" s="43">
        <f>IF($C30="",1,VLOOKUP($C30,$C$22:$H$24,3,FALSE))</f>
        <v>3.0108777777777783E-2</v>
      </c>
      <c r="H30" s="44" t="str">
        <f>IF($C30="","",VLOOKUP($C30,$C$22:$H$24,6,FALSE))</f>
        <v>kWh/kg</v>
      </c>
      <c r="I30" s="195">
        <f>IF(D30="","",E30*G30*$D$5)</f>
        <v>3.0108777777777783E-2</v>
      </c>
      <c r="J30" s="42" t="s">
        <v>233</v>
      </c>
      <c r="K30" s="45" t="s">
        <v>95</v>
      </c>
      <c r="L30" s="42" t="s">
        <v>97</v>
      </c>
      <c r="M30" s="200">
        <v>1</v>
      </c>
      <c r="N30" s="268" t="s">
        <v>248</v>
      </c>
      <c r="O30" s="269"/>
      <c r="P30" s="270"/>
      <c r="X30" s="15"/>
      <c r="Y30" s="15"/>
    </row>
    <row r="31" spans="1:25" x14ac:dyDescent="0.2">
      <c r="B31" s="6"/>
      <c r="C31" s="47" t="s">
        <v>78</v>
      </c>
      <c r="D31" s="34" t="s">
        <v>79</v>
      </c>
      <c r="E31" s="48" t="s">
        <v>23</v>
      </c>
      <c r="F31" s="34"/>
      <c r="G31" s="34"/>
      <c r="H31" s="34"/>
      <c r="I31" s="48" t="s">
        <v>22</v>
      </c>
      <c r="J31" s="34"/>
      <c r="K31" s="48"/>
      <c r="L31" s="34" t="s">
        <v>87</v>
      </c>
      <c r="M31" s="49"/>
      <c r="N31" s="266"/>
      <c r="O31" s="266"/>
      <c r="P31" s="266"/>
      <c r="X31" s="15"/>
      <c r="Y31" s="15"/>
    </row>
    <row r="32" spans="1:25" s="2" customFormat="1" ht="13.5" thickBot="1" x14ac:dyDescent="0.25">
      <c r="B32" s="6"/>
      <c r="X32" s="15"/>
      <c r="Y32" s="15"/>
    </row>
    <row r="33" spans="1:25" s="16" customFormat="1" ht="13.5" thickBot="1" x14ac:dyDescent="0.25">
      <c r="A33" s="15"/>
      <c r="B33" s="246" t="s">
        <v>88</v>
      </c>
      <c r="C33" s="247"/>
      <c r="D33" s="247"/>
      <c r="E33" s="247"/>
      <c r="F33" s="247"/>
      <c r="G33" s="247"/>
      <c r="H33" s="247"/>
      <c r="I33" s="247"/>
      <c r="J33" s="247"/>
      <c r="K33" s="247"/>
      <c r="L33" s="247"/>
      <c r="M33" s="247"/>
      <c r="N33" s="247"/>
      <c r="O33" s="247"/>
      <c r="P33" s="248"/>
      <c r="Q33" s="15"/>
      <c r="R33" s="15"/>
      <c r="S33" s="15"/>
      <c r="T33" s="15"/>
      <c r="U33" s="15"/>
      <c r="V33" s="15"/>
      <c r="W33" s="15"/>
      <c r="X33" s="15"/>
      <c r="Y33" s="15"/>
    </row>
    <row r="34" spans="1:25" x14ac:dyDescent="0.2">
      <c r="B34" s="6"/>
      <c r="C34" s="2"/>
      <c r="D34" s="2"/>
      <c r="E34" s="2"/>
      <c r="F34" s="2"/>
      <c r="G34" s="2"/>
      <c r="H34" s="26" t="s">
        <v>89</v>
      </c>
      <c r="J34" s="2"/>
      <c r="K34" s="2"/>
      <c r="L34" s="2"/>
      <c r="M34" s="2"/>
      <c r="N34" s="2"/>
      <c r="O34" s="2"/>
      <c r="P34" s="2"/>
      <c r="X34" s="15"/>
      <c r="Y34" s="15"/>
    </row>
    <row r="35" spans="1:25" x14ac:dyDescent="0.2">
      <c r="B35" s="6"/>
      <c r="C35" s="27" t="s">
        <v>19</v>
      </c>
      <c r="D35" s="27" t="s">
        <v>82</v>
      </c>
      <c r="E35" s="27" t="s">
        <v>0</v>
      </c>
      <c r="F35" s="27" t="s">
        <v>83</v>
      </c>
      <c r="G35" s="27" t="s">
        <v>19</v>
      </c>
      <c r="H35" s="27" t="s">
        <v>24</v>
      </c>
      <c r="I35" s="27" t="s">
        <v>84</v>
      </c>
      <c r="J35" s="27" t="s">
        <v>85</v>
      </c>
      <c r="K35" s="27" t="s">
        <v>86</v>
      </c>
      <c r="L35" s="27" t="s">
        <v>25</v>
      </c>
      <c r="M35" s="27" t="s">
        <v>76</v>
      </c>
      <c r="N35" s="257" t="s">
        <v>77</v>
      </c>
      <c r="O35" s="257"/>
      <c r="P35" s="257"/>
      <c r="X35" s="15"/>
      <c r="Y35" s="15"/>
    </row>
    <row r="36" spans="1:25" x14ac:dyDescent="0.2">
      <c r="B36" s="6"/>
      <c r="C36" s="50"/>
      <c r="D36" s="51" t="s">
        <v>249</v>
      </c>
      <c r="E36" s="52">
        <v>1</v>
      </c>
      <c r="F36" s="52" t="s">
        <v>57</v>
      </c>
      <c r="G36" s="43">
        <f>IF($C36="",1,VLOOKUP($C36,$C$22:$H$24,3,FALSE))</f>
        <v>1</v>
      </c>
      <c r="H36" s="44" t="str">
        <f>IF($C36="","",VLOOKUP($C36,$C$22:$H$24,6,FALSE))</f>
        <v/>
      </c>
      <c r="I36" s="218">
        <f>IF(D36="","",E36*G36*$D$5)</f>
        <v>1</v>
      </c>
      <c r="J36" s="52" t="s">
        <v>57</v>
      </c>
      <c r="K36" s="45" t="s">
        <v>95</v>
      </c>
      <c r="L36" s="42" t="s">
        <v>13</v>
      </c>
      <c r="M36" s="53"/>
      <c r="N36" s="267" t="s">
        <v>90</v>
      </c>
      <c r="O36" s="267"/>
      <c r="P36" s="267"/>
      <c r="X36" s="15"/>
      <c r="Y36" s="15"/>
    </row>
    <row r="37" spans="1:25" x14ac:dyDescent="0.2">
      <c r="B37" s="6"/>
      <c r="C37" s="47" t="s">
        <v>78</v>
      </c>
      <c r="D37" s="54" t="s">
        <v>79</v>
      </c>
      <c r="E37" s="48" t="s">
        <v>23</v>
      </c>
      <c r="F37" s="34"/>
      <c r="G37" s="55"/>
      <c r="H37" s="56"/>
      <c r="I37" s="56"/>
      <c r="J37" s="34"/>
      <c r="K37" s="48"/>
      <c r="L37" s="34" t="s">
        <v>87</v>
      </c>
      <c r="M37" s="49"/>
      <c r="N37" s="266"/>
      <c r="O37" s="266"/>
      <c r="P37" s="266"/>
      <c r="X37" s="15"/>
      <c r="Y37" s="15"/>
    </row>
    <row r="38" spans="1:25" x14ac:dyDescent="0.2">
      <c r="B38" s="6"/>
      <c r="C38" s="2"/>
      <c r="D38" s="2"/>
      <c r="E38" s="2"/>
      <c r="F38" s="2"/>
      <c r="G38" s="2"/>
      <c r="H38" s="2"/>
      <c r="J38" s="2"/>
      <c r="K38" s="2"/>
      <c r="L38" s="2"/>
      <c r="M38" s="2"/>
      <c r="N38" s="2"/>
      <c r="O38" s="2"/>
      <c r="P38" s="2"/>
      <c r="X38" s="15"/>
      <c r="Y38" s="15"/>
    </row>
    <row r="39" spans="1:25" x14ac:dyDescent="0.2">
      <c r="B39" s="6"/>
      <c r="C39" s="2"/>
      <c r="D39" s="2"/>
      <c r="E39" s="2"/>
      <c r="F39" s="2"/>
      <c r="G39" s="2"/>
      <c r="H39" s="2"/>
      <c r="J39" s="2"/>
      <c r="K39" s="2"/>
      <c r="L39" s="2"/>
      <c r="M39" s="2"/>
      <c r="N39" s="2"/>
      <c r="O39" s="2"/>
      <c r="P39" s="2"/>
    </row>
    <row r="40" spans="1:25" x14ac:dyDescent="0.2">
      <c r="B40" s="6"/>
      <c r="C40" s="2"/>
      <c r="D40" s="2"/>
      <c r="E40" s="2"/>
      <c r="F40" s="2"/>
      <c r="G40" s="2"/>
      <c r="H40" s="2"/>
      <c r="J40" s="2"/>
      <c r="K40" s="2"/>
      <c r="L40" s="2"/>
      <c r="M40" s="2"/>
      <c r="N40" s="2"/>
      <c r="O40" s="2"/>
      <c r="P40" s="2"/>
    </row>
    <row r="41" spans="1:25" x14ac:dyDescent="0.2">
      <c r="B41" s="6"/>
      <c r="C41" s="2"/>
      <c r="D41" s="2"/>
      <c r="E41" s="2"/>
      <c r="F41" s="2"/>
      <c r="G41" s="2"/>
      <c r="H41" s="2"/>
      <c r="J41" s="2"/>
      <c r="K41" s="2"/>
      <c r="L41" s="2"/>
      <c r="M41" s="2"/>
      <c r="N41" s="2"/>
      <c r="O41" s="2"/>
      <c r="P41" s="2"/>
    </row>
    <row r="42" spans="1:25" x14ac:dyDescent="0.2">
      <c r="B42" s="6"/>
      <c r="C42" s="2"/>
      <c r="D42" s="2"/>
      <c r="E42" s="2"/>
      <c r="F42" s="2"/>
      <c r="G42" s="2"/>
      <c r="H42" s="2"/>
      <c r="J42" s="2"/>
      <c r="K42" s="2"/>
      <c r="L42" s="2"/>
      <c r="M42" s="2"/>
      <c r="N42" s="2"/>
      <c r="O42" s="2"/>
      <c r="P42" s="2"/>
    </row>
    <row r="43" spans="1:25" x14ac:dyDescent="0.2">
      <c r="B43" s="6"/>
      <c r="C43" s="2"/>
      <c r="D43" s="2"/>
      <c r="E43" s="2"/>
      <c r="F43" s="2"/>
      <c r="G43" s="2"/>
      <c r="H43" s="2"/>
      <c r="J43" s="2"/>
      <c r="K43" s="2"/>
      <c r="L43" s="2"/>
      <c r="M43" s="2"/>
      <c r="N43" s="2"/>
      <c r="O43" s="2"/>
      <c r="P43" s="2"/>
    </row>
    <row r="44" spans="1:25" x14ac:dyDescent="0.2">
      <c r="B44" s="6"/>
      <c r="C44" s="2"/>
      <c r="D44" s="2"/>
      <c r="E44" s="2"/>
      <c r="F44" s="2"/>
      <c r="G44" s="2"/>
      <c r="H44" s="2"/>
      <c r="J44" s="2"/>
      <c r="K44" s="2"/>
      <c r="L44" s="2"/>
      <c r="M44" s="2"/>
      <c r="N44" s="2"/>
      <c r="O44" s="2"/>
      <c r="P44" s="2"/>
    </row>
    <row r="45" spans="1:25" x14ac:dyDescent="0.2">
      <c r="B45" s="6"/>
      <c r="C45" s="2"/>
      <c r="D45" s="2"/>
      <c r="E45" s="2"/>
      <c r="F45" s="2"/>
      <c r="G45" s="2"/>
      <c r="H45" s="2"/>
      <c r="J45" s="2"/>
      <c r="K45" s="2"/>
      <c r="L45" s="2"/>
      <c r="M45" s="2"/>
      <c r="N45" s="2"/>
      <c r="O45" s="2"/>
      <c r="P45" s="2"/>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x14ac:dyDescent="0.2">
      <c r="B52" s="6"/>
      <c r="C52" s="2"/>
      <c r="D52" s="2"/>
      <c r="E52" s="2"/>
      <c r="F52" s="2"/>
      <c r="G52" s="2"/>
      <c r="H52" s="2"/>
      <c r="J52" s="2"/>
      <c r="K52" s="2"/>
      <c r="L52" s="2"/>
      <c r="M52" s="2"/>
      <c r="N52" s="2"/>
      <c r="O52" s="2"/>
      <c r="P52" s="2"/>
    </row>
    <row r="53" spans="2:16" x14ac:dyDescent="0.2">
      <c r="B53" s="6"/>
      <c r="C53" s="2"/>
      <c r="D53" s="2"/>
      <c r="E53" s="2"/>
      <c r="F53" s="2"/>
      <c r="G53" s="2"/>
      <c r="H53" s="2"/>
      <c r="J53" s="2"/>
      <c r="K53" s="2"/>
      <c r="L53" s="2"/>
      <c r="M53" s="2"/>
      <c r="N53" s="2"/>
      <c r="O53" s="2"/>
      <c r="P53" s="2"/>
    </row>
    <row r="54" spans="2:16" x14ac:dyDescent="0.2">
      <c r="B54" s="6"/>
      <c r="C54" s="2"/>
      <c r="D54" s="2"/>
      <c r="E54" s="2"/>
      <c r="F54" s="2"/>
      <c r="G54" s="2"/>
      <c r="H54" s="2"/>
      <c r="J54" s="2"/>
      <c r="K54" s="2"/>
      <c r="L54" s="2"/>
      <c r="M54" s="2"/>
      <c r="N54" s="2"/>
      <c r="O54" s="2"/>
      <c r="P54" s="2"/>
    </row>
    <row r="55" spans="2:16" x14ac:dyDescent="0.2">
      <c r="B55" s="6"/>
      <c r="C55" s="2"/>
      <c r="D55" s="2"/>
      <c r="E55" s="2"/>
      <c r="F55" s="2"/>
      <c r="G55" s="2"/>
      <c r="H55" s="2"/>
      <c r="J55" s="2"/>
      <c r="K55" s="2"/>
      <c r="L55" s="2"/>
      <c r="M55" s="2"/>
      <c r="N55" s="2"/>
      <c r="O55" s="2"/>
      <c r="P55" s="2"/>
    </row>
    <row r="56" spans="2:16" x14ac:dyDescent="0.2">
      <c r="B56" s="6"/>
      <c r="C56" s="2"/>
      <c r="D56" s="2"/>
      <c r="E56" s="2"/>
      <c r="F56" s="2"/>
      <c r="G56" s="2"/>
      <c r="H56" s="2"/>
      <c r="J56" s="2"/>
      <c r="K56" s="2"/>
      <c r="L56" s="2"/>
      <c r="M56" s="2"/>
      <c r="N56" s="2"/>
      <c r="O56" s="2"/>
      <c r="P56" s="2"/>
    </row>
    <row r="57" spans="2:16" x14ac:dyDescent="0.2">
      <c r="B57" s="6"/>
      <c r="C57" s="2"/>
      <c r="D57" s="2"/>
      <c r="E57" s="2"/>
      <c r="F57" s="2"/>
      <c r="G57" s="2"/>
      <c r="H57" s="2"/>
      <c r="J57" s="2"/>
      <c r="K57" s="2"/>
      <c r="L57" s="2"/>
      <c r="M57" s="2"/>
      <c r="N57" s="2"/>
      <c r="O57" s="2"/>
      <c r="P57" s="2"/>
    </row>
    <row r="58" spans="2:16" x14ac:dyDescent="0.2">
      <c r="B58" s="6"/>
      <c r="C58" s="2"/>
      <c r="D58" s="2"/>
      <c r="E58" s="2"/>
      <c r="F58" s="2"/>
      <c r="G58" s="2"/>
      <c r="H58" s="2"/>
      <c r="J58" s="2"/>
      <c r="K58" s="2"/>
      <c r="L58" s="2"/>
      <c r="M58" s="2"/>
      <c r="N58" s="2"/>
      <c r="O58" s="2"/>
      <c r="P58" s="2"/>
    </row>
    <row r="59" spans="2:16" x14ac:dyDescent="0.2">
      <c r="B59" s="6"/>
      <c r="C59" s="2"/>
      <c r="D59" s="2"/>
      <c r="E59" s="2"/>
      <c r="F59" s="2"/>
      <c r="G59" s="2"/>
      <c r="H59" s="2"/>
      <c r="J59" s="2"/>
      <c r="K59" s="2"/>
      <c r="L59" s="2"/>
      <c r="M59" s="2"/>
      <c r="N59" s="2"/>
      <c r="O59" s="2"/>
      <c r="P59" s="2"/>
    </row>
    <row r="60" spans="2:16" x14ac:dyDescent="0.2">
      <c r="B60" s="6"/>
      <c r="C60" s="2"/>
      <c r="D60" s="2"/>
      <c r="E60" s="2"/>
      <c r="F60" s="2"/>
      <c r="G60" s="2"/>
      <c r="H60" s="2"/>
      <c r="J60" s="2"/>
      <c r="K60" s="2"/>
      <c r="L60" s="2"/>
      <c r="M60" s="2"/>
      <c r="N60" s="2"/>
      <c r="O60" s="2"/>
      <c r="P60" s="2"/>
    </row>
    <row r="61" spans="2:16" x14ac:dyDescent="0.2">
      <c r="B61" s="6"/>
      <c r="C61" s="2"/>
      <c r="D61" s="2"/>
      <c r="E61" s="2"/>
      <c r="F61" s="2"/>
      <c r="G61" s="2"/>
      <c r="H61" s="2"/>
      <c r="J61" s="2"/>
      <c r="K61" s="2"/>
      <c r="L61" s="2"/>
      <c r="M61" s="2"/>
      <c r="N61" s="2"/>
      <c r="O61" s="2"/>
      <c r="P61" s="2"/>
    </row>
    <row r="62" spans="2:16" x14ac:dyDescent="0.2">
      <c r="B62" s="6"/>
      <c r="C62" s="2"/>
      <c r="D62" s="2"/>
      <c r="E62" s="2"/>
      <c r="F62" s="2"/>
      <c r="G62" s="2"/>
      <c r="H62" s="2"/>
      <c r="J62" s="2"/>
      <c r="K62" s="2"/>
      <c r="L62" s="2"/>
      <c r="M62" s="2"/>
      <c r="N62" s="2"/>
      <c r="O62" s="2"/>
      <c r="P62" s="2"/>
    </row>
    <row r="63" spans="2:16" x14ac:dyDescent="0.2">
      <c r="B63" s="6"/>
      <c r="C63" s="2"/>
      <c r="D63" s="2"/>
      <c r="E63" s="2"/>
      <c r="F63" s="2"/>
      <c r="G63" s="2"/>
      <c r="H63" s="2"/>
      <c r="J63" s="2"/>
      <c r="K63" s="2"/>
      <c r="L63" s="2"/>
      <c r="M63" s="2"/>
      <c r="N63" s="2"/>
      <c r="O63" s="2"/>
      <c r="P63" s="2"/>
    </row>
    <row r="64" spans="2:16" x14ac:dyDescent="0.2">
      <c r="B64" s="6"/>
      <c r="C64" s="2"/>
      <c r="D64" s="2"/>
      <c r="E64" s="2"/>
      <c r="F64" s="2"/>
      <c r="G64" s="2"/>
      <c r="H64" s="2"/>
      <c r="J64" s="2"/>
      <c r="K64" s="2"/>
      <c r="L64" s="2"/>
      <c r="M64" s="2"/>
      <c r="N64" s="2"/>
      <c r="O64" s="2"/>
      <c r="P64" s="2"/>
    </row>
    <row r="65" spans="2:16" x14ac:dyDescent="0.2">
      <c r="B65" s="6"/>
      <c r="C65" s="2"/>
      <c r="D65" s="2"/>
      <c r="E65" s="2"/>
      <c r="F65" s="2"/>
      <c r="G65" s="2"/>
      <c r="H65" s="2"/>
      <c r="J65" s="2"/>
      <c r="K65" s="2"/>
      <c r="L65" s="2"/>
      <c r="M65" s="2"/>
      <c r="N65" s="2"/>
      <c r="O65" s="2"/>
      <c r="P65" s="2"/>
    </row>
    <row r="66" spans="2:16" x14ac:dyDescent="0.2">
      <c r="B66" s="6"/>
      <c r="C66" s="2"/>
      <c r="D66" s="2"/>
      <c r="E66" s="2"/>
      <c r="F66" s="2"/>
      <c r="G66" s="2"/>
      <c r="H66" s="2"/>
      <c r="J66" s="2"/>
      <c r="K66" s="2"/>
      <c r="L66" s="2"/>
      <c r="M66" s="2"/>
      <c r="N66" s="2"/>
      <c r="O66" s="2"/>
      <c r="P66" s="2"/>
    </row>
    <row r="67" spans="2:16" x14ac:dyDescent="0.2">
      <c r="B67" s="6"/>
      <c r="C67" s="2"/>
      <c r="D67" s="2"/>
      <c r="E67" s="2"/>
      <c r="F67" s="2"/>
      <c r="G67" s="2"/>
      <c r="H67" s="2"/>
      <c r="J67" s="2"/>
      <c r="K67" s="2"/>
      <c r="L67" s="2"/>
      <c r="M67" s="2"/>
      <c r="N67" s="2"/>
      <c r="O67" s="2"/>
      <c r="P67" s="2"/>
    </row>
    <row r="68" spans="2:16" x14ac:dyDescent="0.2">
      <c r="B68" s="6"/>
      <c r="C68" s="2"/>
      <c r="D68" s="2"/>
      <c r="E68" s="2"/>
      <c r="F68" s="2"/>
      <c r="G68" s="2"/>
      <c r="H68" s="2"/>
      <c r="J68" s="2"/>
      <c r="K68" s="2"/>
      <c r="L68" s="2"/>
      <c r="M68" s="2"/>
      <c r="N68" s="2"/>
      <c r="O68" s="2"/>
      <c r="P68" s="2"/>
    </row>
    <row r="69" spans="2:16" x14ac:dyDescent="0.2">
      <c r="B69" s="6"/>
      <c r="C69" s="2"/>
      <c r="D69" s="2"/>
      <c r="E69" s="2"/>
      <c r="F69" s="2"/>
      <c r="G69" s="2"/>
      <c r="H69" s="2"/>
      <c r="J69" s="2"/>
      <c r="K69" s="2"/>
      <c r="L69" s="2"/>
      <c r="M69" s="2"/>
      <c r="N69" s="2"/>
      <c r="O69" s="2"/>
      <c r="P69" s="2"/>
    </row>
    <row r="70" spans="2:16" x14ac:dyDescent="0.2">
      <c r="B70" s="6"/>
      <c r="C70" s="2"/>
      <c r="D70" s="2"/>
      <c r="E70" s="2"/>
      <c r="F70" s="2"/>
      <c r="G70" s="2"/>
      <c r="H70" s="2"/>
      <c r="J70" s="2"/>
      <c r="K70" s="2"/>
      <c r="L70" s="2"/>
      <c r="M70" s="2"/>
      <c r="N70" s="2"/>
      <c r="O70" s="2"/>
      <c r="P70" s="2"/>
    </row>
    <row r="71" spans="2:16" x14ac:dyDescent="0.2">
      <c r="B71" s="6"/>
      <c r="C71" s="2"/>
      <c r="D71" s="2"/>
      <c r="E71" s="2"/>
      <c r="F71" s="2"/>
      <c r="G71" s="2"/>
      <c r="H71" s="2"/>
      <c r="J71" s="2"/>
      <c r="K71" s="2"/>
      <c r="L71" s="2"/>
      <c r="M71" s="2"/>
      <c r="N71" s="2"/>
      <c r="O71" s="2"/>
      <c r="P71" s="2"/>
    </row>
    <row r="72" spans="2:16" x14ac:dyDescent="0.2">
      <c r="B72" s="6"/>
      <c r="C72" s="2"/>
      <c r="D72" s="2"/>
      <c r="E72" s="2"/>
      <c r="F72" s="2"/>
      <c r="G72" s="2"/>
      <c r="H72" s="2"/>
      <c r="J72" s="2"/>
      <c r="K72" s="2"/>
      <c r="L72" s="2"/>
      <c r="M72" s="2"/>
      <c r="N72" s="2"/>
      <c r="O72" s="2"/>
      <c r="P72" s="2"/>
    </row>
    <row r="73" spans="2:16" x14ac:dyDescent="0.2">
      <c r="B73" s="6"/>
      <c r="C73" s="2"/>
      <c r="D73" s="2"/>
      <c r="E73" s="2"/>
      <c r="F73" s="2"/>
      <c r="G73" s="2"/>
      <c r="H73" s="2"/>
      <c r="J73" s="2"/>
      <c r="K73" s="2"/>
      <c r="L73" s="2"/>
      <c r="M73" s="2"/>
      <c r="N73" s="2"/>
      <c r="O73" s="2"/>
      <c r="P73" s="2"/>
    </row>
    <row r="74" spans="2:16" x14ac:dyDescent="0.2">
      <c r="B74" s="6"/>
      <c r="C74" s="2"/>
      <c r="D74" s="2"/>
      <c r="E74" s="2"/>
      <c r="F74" s="2"/>
      <c r="G74" s="2"/>
      <c r="H74" s="2"/>
      <c r="J74" s="2"/>
      <c r="K74" s="2"/>
      <c r="L74" s="2"/>
      <c r="M74" s="2"/>
      <c r="N74" s="2"/>
      <c r="O74" s="2"/>
      <c r="P74" s="2"/>
    </row>
    <row r="75" spans="2:16" x14ac:dyDescent="0.2">
      <c r="B75" s="6"/>
      <c r="C75" s="2"/>
      <c r="D75" s="2"/>
      <c r="E75" s="2"/>
      <c r="F75" s="2"/>
      <c r="G75" s="2"/>
      <c r="H75" s="2"/>
      <c r="J75" s="2"/>
      <c r="K75" s="2"/>
      <c r="L75" s="2"/>
      <c r="M75" s="2"/>
      <c r="N75" s="2"/>
      <c r="O75" s="2"/>
      <c r="P75" s="2"/>
    </row>
    <row r="76" spans="2:16" x14ac:dyDescent="0.2">
      <c r="B76" s="6"/>
      <c r="C76" s="2"/>
      <c r="D76" s="2"/>
      <c r="E76" s="2"/>
      <c r="F76" s="2"/>
      <c r="G76" s="2"/>
      <c r="H76" s="2"/>
      <c r="J76" s="2"/>
      <c r="K76" s="2"/>
      <c r="L76" s="2"/>
      <c r="M76" s="2"/>
      <c r="N76" s="2"/>
      <c r="O76" s="2"/>
      <c r="P76" s="2"/>
    </row>
    <row r="77" spans="2:16" x14ac:dyDescent="0.2">
      <c r="B77" s="6"/>
      <c r="C77" s="2"/>
      <c r="D77" s="2"/>
      <c r="E77" s="2"/>
      <c r="F77" s="2"/>
      <c r="G77" s="2"/>
      <c r="H77" s="2"/>
      <c r="J77" s="2"/>
      <c r="K77" s="2"/>
      <c r="L77" s="2"/>
      <c r="M77" s="2"/>
      <c r="N77" s="2"/>
      <c r="O77" s="2"/>
      <c r="P77" s="2"/>
    </row>
    <row r="78" spans="2:16" x14ac:dyDescent="0.2">
      <c r="B78" s="6"/>
      <c r="C78" s="2"/>
      <c r="D78" s="2"/>
      <c r="E78" s="2"/>
      <c r="F78" s="2"/>
      <c r="G78" s="2"/>
      <c r="H78" s="2"/>
      <c r="J78" s="2"/>
      <c r="K78" s="2"/>
      <c r="L78" s="2"/>
      <c r="M78" s="2"/>
      <c r="N78" s="2"/>
      <c r="O78" s="2"/>
      <c r="P78" s="2"/>
    </row>
    <row r="79" spans="2:16" x14ac:dyDescent="0.2">
      <c r="B79" s="6"/>
      <c r="C79" s="2"/>
      <c r="D79" s="2"/>
      <c r="E79" s="2"/>
      <c r="F79" s="2"/>
      <c r="G79" s="2"/>
      <c r="H79" s="2"/>
      <c r="J79" s="2"/>
      <c r="K79" s="2"/>
      <c r="L79" s="2"/>
      <c r="M79" s="2"/>
      <c r="N79" s="2"/>
      <c r="O79" s="2"/>
      <c r="P79" s="2"/>
    </row>
    <row r="80" spans="2:16" x14ac:dyDescent="0.2">
      <c r="B80" s="6"/>
      <c r="C80" s="2"/>
      <c r="D80" s="2"/>
      <c r="E80" s="2"/>
      <c r="F80" s="2"/>
      <c r="G80" s="2"/>
      <c r="H80" s="2"/>
      <c r="J80" s="2"/>
      <c r="K80" s="2"/>
      <c r="L80" s="2"/>
      <c r="M80" s="2"/>
      <c r="N80" s="2"/>
      <c r="O80" s="2"/>
      <c r="P80" s="2"/>
    </row>
    <row r="81" spans="1:25" x14ac:dyDescent="0.2">
      <c r="B81" s="6"/>
      <c r="C81" s="2"/>
      <c r="D81" s="2"/>
      <c r="E81" s="2"/>
      <c r="F81" s="2"/>
      <c r="G81" s="2"/>
      <c r="H81" s="2"/>
      <c r="J81" s="2"/>
      <c r="K81" s="2"/>
      <c r="L81" s="2"/>
      <c r="M81" s="2"/>
      <c r="N81" s="2"/>
      <c r="O81" s="2"/>
      <c r="P81" s="2"/>
    </row>
    <row r="82" spans="1:25" x14ac:dyDescent="0.2">
      <c r="B82" s="6"/>
      <c r="C82" s="2"/>
      <c r="D82" s="2"/>
      <c r="E82" s="2"/>
      <c r="F82" s="2"/>
      <c r="G82" s="2"/>
      <c r="H82" s="2"/>
      <c r="J82" s="2"/>
      <c r="K82" s="2"/>
      <c r="L82" s="2"/>
      <c r="M82" s="2"/>
      <c r="N82" s="2"/>
      <c r="O82" s="2"/>
      <c r="P82" s="2"/>
    </row>
    <row r="83" spans="1:25" x14ac:dyDescent="0.2">
      <c r="B83" s="6"/>
      <c r="C83" s="2"/>
      <c r="D83" s="2"/>
      <c r="E83" s="2"/>
      <c r="F83" s="2"/>
      <c r="G83" s="2"/>
      <c r="H83" s="2"/>
      <c r="J83" s="2"/>
      <c r="K83" s="2"/>
      <c r="L83" s="2"/>
      <c r="M83" s="2"/>
      <c r="N83" s="2"/>
      <c r="O83" s="2"/>
      <c r="P83" s="2"/>
    </row>
    <row r="84" spans="1:25" x14ac:dyDescent="0.2">
      <c r="B84" s="6"/>
      <c r="C84" s="2"/>
      <c r="D84" s="2"/>
      <c r="E84" s="2"/>
      <c r="F84" s="2"/>
      <c r="G84" s="2"/>
      <c r="H84" s="2"/>
      <c r="J84" s="2"/>
      <c r="K84" s="2"/>
      <c r="L84" s="2"/>
      <c r="M84" s="2"/>
      <c r="N84" s="2"/>
      <c r="O84" s="2"/>
      <c r="P84" s="2"/>
    </row>
    <row r="85" spans="1:25" x14ac:dyDescent="0.2">
      <c r="B85" s="6"/>
      <c r="C85" s="2"/>
      <c r="D85" s="2"/>
      <c r="E85" s="2"/>
      <c r="F85" s="2"/>
      <c r="G85" s="2"/>
      <c r="H85" s="2"/>
      <c r="J85" s="2"/>
      <c r="K85" s="2"/>
      <c r="L85" s="2"/>
      <c r="M85" s="2"/>
      <c r="N85" s="2"/>
      <c r="O85" s="2"/>
      <c r="P85" s="2"/>
    </row>
    <row r="86" spans="1:25" x14ac:dyDescent="0.2">
      <c r="B86" s="6"/>
      <c r="C86" s="2"/>
      <c r="D86" s="2"/>
      <c r="E86" s="2"/>
      <c r="F86" s="2"/>
      <c r="G86" s="2"/>
      <c r="H86" s="2"/>
      <c r="J86" s="2"/>
      <c r="K86" s="2"/>
      <c r="L86" s="2"/>
      <c r="M86" s="2"/>
      <c r="N86" s="2"/>
      <c r="O86" s="2"/>
      <c r="P86" s="2"/>
    </row>
    <row r="87" spans="1:25" x14ac:dyDescent="0.2">
      <c r="B87" s="6"/>
      <c r="C87" s="2"/>
      <c r="D87" s="2"/>
      <c r="E87" s="2"/>
      <c r="F87" s="2"/>
      <c r="G87" s="2"/>
      <c r="H87" s="2"/>
      <c r="J87" s="2"/>
      <c r="K87" s="2"/>
      <c r="L87" s="2"/>
      <c r="M87" s="2"/>
      <c r="N87" s="2"/>
      <c r="O87" s="2"/>
      <c r="P87" s="2"/>
    </row>
    <row r="88" spans="1:25" x14ac:dyDescent="0.2">
      <c r="B88" s="6"/>
      <c r="C88" s="2"/>
      <c r="D88" s="2"/>
      <c r="E88" s="2"/>
      <c r="F88" s="2"/>
      <c r="G88" s="2"/>
      <c r="H88" s="2"/>
      <c r="J88" s="2"/>
      <c r="K88" s="2"/>
      <c r="L88" s="2"/>
      <c r="M88" s="2"/>
      <c r="N88" s="2"/>
      <c r="O88" s="2"/>
      <c r="P88" s="2"/>
    </row>
    <row r="89" spans="1:25" x14ac:dyDescent="0.2">
      <c r="B89" s="6"/>
      <c r="C89" s="2"/>
      <c r="D89" s="2"/>
      <c r="E89" s="2"/>
      <c r="F89" s="2"/>
      <c r="G89" s="2"/>
      <c r="H89" s="2"/>
      <c r="J89" s="2"/>
      <c r="K89" s="2"/>
      <c r="L89" s="2"/>
      <c r="M89" s="2"/>
      <c r="N89" s="2"/>
      <c r="O89" s="2"/>
      <c r="P89" s="2"/>
    </row>
    <row r="90" spans="1:25" x14ac:dyDescent="0.2">
      <c r="B90" s="6"/>
      <c r="C90" s="2"/>
      <c r="D90" s="2"/>
      <c r="E90" s="2"/>
      <c r="F90" s="2"/>
      <c r="G90" s="2"/>
      <c r="H90" s="2"/>
      <c r="J90" s="2"/>
      <c r="K90" s="2"/>
      <c r="L90" s="2"/>
      <c r="M90" s="2"/>
      <c r="N90" s="2"/>
      <c r="O90" s="2"/>
      <c r="P90" s="2"/>
    </row>
    <row r="91" spans="1:25" x14ac:dyDescent="0.2">
      <c r="B91" s="6"/>
      <c r="C91" s="2"/>
      <c r="D91" s="2"/>
      <c r="E91" s="2"/>
      <c r="F91" s="2"/>
      <c r="G91" s="2"/>
      <c r="H91" s="2"/>
      <c r="J91" s="2"/>
      <c r="K91" s="2"/>
      <c r="L91" s="2"/>
      <c r="M91" s="2"/>
      <c r="N91" s="2"/>
      <c r="O91" s="2"/>
      <c r="P91" s="2"/>
    </row>
    <row r="92" spans="1:25" x14ac:dyDescent="0.2">
      <c r="B92" s="6"/>
      <c r="C92" s="2"/>
      <c r="D92" s="2"/>
      <c r="E92" s="2"/>
      <c r="F92" s="2"/>
      <c r="G92" s="2"/>
      <c r="H92" s="2"/>
      <c r="J92" s="2"/>
      <c r="K92" s="2"/>
      <c r="L92" s="2"/>
      <c r="M92" s="2"/>
      <c r="N92" s="2"/>
      <c r="O92" s="2"/>
      <c r="P92" s="2"/>
    </row>
    <row r="93" spans="1:25" x14ac:dyDescent="0.2">
      <c r="B93" s="57" t="s">
        <v>91</v>
      </c>
      <c r="C93" s="2"/>
      <c r="D93" s="2"/>
      <c r="E93" s="2"/>
      <c r="F93" s="2"/>
      <c r="G93" s="2"/>
      <c r="H93" s="2"/>
      <c r="J93" s="2"/>
      <c r="K93" s="2"/>
      <c r="L93" s="2"/>
      <c r="M93" s="2"/>
      <c r="N93" s="2"/>
      <c r="O93" s="2"/>
      <c r="P93" s="2"/>
    </row>
    <row r="94" spans="1:25" s="58" customFormat="1" x14ac:dyDescent="0.2">
      <c r="A94" s="6"/>
      <c r="B94" s="6"/>
      <c r="C94" s="6" t="s">
        <v>92</v>
      </c>
      <c r="D94" s="6" t="s">
        <v>93</v>
      </c>
      <c r="E94" s="6" t="s">
        <v>16</v>
      </c>
      <c r="F94" s="6"/>
      <c r="G94" s="6"/>
      <c r="H94" s="6" t="s">
        <v>25</v>
      </c>
      <c r="I94" s="6"/>
      <c r="J94" s="6" t="s">
        <v>86</v>
      </c>
      <c r="K94" s="6"/>
      <c r="L94" s="6"/>
      <c r="M94" s="6"/>
      <c r="N94" s="6"/>
      <c r="O94" s="6"/>
      <c r="P94" s="6"/>
      <c r="Q94" s="6"/>
      <c r="R94" s="6"/>
      <c r="S94" s="6"/>
      <c r="T94" s="6"/>
      <c r="U94" s="6"/>
      <c r="V94" s="6"/>
      <c r="W94" s="6"/>
      <c r="X94" s="6"/>
      <c r="Y94" s="6"/>
    </row>
    <row r="95" spans="1:25" x14ac:dyDescent="0.2">
      <c r="B95" s="6"/>
      <c r="C95" s="59" t="s">
        <v>87</v>
      </c>
      <c r="D95" s="59" t="s">
        <v>87</v>
      </c>
      <c r="E95" s="59" t="s">
        <v>87</v>
      </c>
      <c r="F95" s="2"/>
      <c r="G95" s="2"/>
      <c r="H95" s="59" t="s">
        <v>87</v>
      </c>
      <c r="J95" s="2"/>
      <c r="K95" s="2"/>
      <c r="L95" s="2"/>
      <c r="M95" s="2"/>
      <c r="N95" s="2"/>
      <c r="O95" s="2"/>
      <c r="P95" s="2"/>
    </row>
    <row r="96" spans="1:25" x14ac:dyDescent="0.2">
      <c r="B96" s="6"/>
      <c r="C96" s="11" t="s">
        <v>1</v>
      </c>
      <c r="D96" s="2" t="s">
        <v>7</v>
      </c>
      <c r="E96" s="2" t="s">
        <v>11</v>
      </c>
      <c r="F96" s="2"/>
      <c r="G96" s="2"/>
      <c r="H96" s="2" t="s">
        <v>94</v>
      </c>
      <c r="J96" s="2" t="s">
        <v>95</v>
      </c>
      <c r="K96" s="2"/>
      <c r="L96" s="2"/>
      <c r="M96" s="2"/>
      <c r="N96" s="2"/>
      <c r="O96" s="2"/>
      <c r="P96" s="2"/>
    </row>
    <row r="97" spans="2:16" x14ac:dyDescent="0.2">
      <c r="B97" s="6"/>
      <c r="C97" s="2" t="s">
        <v>2</v>
      </c>
      <c r="D97" s="2" t="s">
        <v>8</v>
      </c>
      <c r="E97" s="2" t="s">
        <v>96</v>
      </c>
      <c r="F97" s="2"/>
      <c r="G97" s="2"/>
      <c r="H97" s="2" t="s">
        <v>97</v>
      </c>
      <c r="J97" s="2" t="s">
        <v>98</v>
      </c>
      <c r="K97" s="2"/>
      <c r="L97" s="2"/>
      <c r="M97" s="2"/>
      <c r="N97" s="2"/>
      <c r="O97" s="2"/>
      <c r="P97" s="2"/>
    </row>
    <row r="98" spans="2:16" x14ac:dyDescent="0.2">
      <c r="B98" s="6"/>
      <c r="C98" s="2" t="s">
        <v>3</v>
      </c>
      <c r="D98" s="2" t="s">
        <v>9</v>
      </c>
      <c r="E98" s="2" t="s">
        <v>99</v>
      </c>
      <c r="F98" s="2"/>
      <c r="G98" s="2"/>
      <c r="H98" s="2" t="s">
        <v>100</v>
      </c>
      <c r="J98" s="2"/>
      <c r="K98" s="2"/>
      <c r="L98" s="2"/>
      <c r="M98" s="2"/>
      <c r="N98" s="2"/>
      <c r="O98" s="2"/>
      <c r="P98" s="2"/>
    </row>
    <row r="99" spans="2:16" x14ac:dyDescent="0.2">
      <c r="B99" s="6"/>
      <c r="C99" s="2" t="s">
        <v>4</v>
      </c>
      <c r="D99" s="2" t="s">
        <v>10</v>
      </c>
      <c r="E99" s="2" t="s">
        <v>12</v>
      </c>
      <c r="F99" s="2"/>
      <c r="G99" s="2"/>
      <c r="H99" s="2" t="s">
        <v>101</v>
      </c>
      <c r="J99" s="2"/>
      <c r="K99" s="2"/>
      <c r="L99" s="2"/>
      <c r="M99" s="2"/>
      <c r="N99" s="2"/>
      <c r="O99" s="2"/>
      <c r="P99" s="2"/>
    </row>
    <row r="100" spans="2:16" x14ac:dyDescent="0.2">
      <c r="B100" s="6"/>
      <c r="C100" s="2" t="s">
        <v>5</v>
      </c>
      <c r="D100" s="2"/>
      <c r="E100" s="2" t="s">
        <v>13</v>
      </c>
      <c r="F100" s="2"/>
      <c r="G100" s="2"/>
      <c r="H100" s="2" t="s">
        <v>13</v>
      </c>
      <c r="J100" s="2"/>
      <c r="K100" s="2"/>
      <c r="L100" s="2"/>
      <c r="M100" s="2"/>
      <c r="N100" s="2"/>
      <c r="O100" s="2"/>
      <c r="P100" s="2"/>
    </row>
    <row r="101" spans="2:16" x14ac:dyDescent="0.2">
      <c r="B101" s="6"/>
      <c r="C101" s="2" t="s">
        <v>102</v>
      </c>
      <c r="D101" s="2"/>
      <c r="E101" s="2"/>
      <c r="F101" s="2"/>
      <c r="G101" s="2"/>
      <c r="H101" s="2"/>
      <c r="J101" s="2"/>
      <c r="K101" s="2"/>
      <c r="L101" s="2"/>
      <c r="M101" s="2"/>
      <c r="N101" s="2"/>
      <c r="O101" s="2"/>
      <c r="P101" s="2"/>
    </row>
    <row r="102" spans="2:16" x14ac:dyDescent="0.2">
      <c r="B102" s="6"/>
      <c r="C102" s="2" t="s">
        <v>6</v>
      </c>
      <c r="D102" s="2"/>
      <c r="E102" s="2"/>
      <c r="F102" s="2"/>
      <c r="G102" s="2"/>
      <c r="H102" s="2"/>
      <c r="J102" s="2"/>
      <c r="K102" s="2"/>
      <c r="L102" s="2"/>
      <c r="M102" s="2"/>
      <c r="N102" s="2"/>
      <c r="O102" s="2"/>
      <c r="P102" s="2"/>
    </row>
    <row r="103" spans="2:16" x14ac:dyDescent="0.2">
      <c r="B103" s="6"/>
      <c r="C103" s="2" t="s">
        <v>103</v>
      </c>
      <c r="D103" s="2"/>
      <c r="E103" s="2"/>
      <c r="F103" s="2"/>
      <c r="G103" s="2"/>
      <c r="H103" s="2"/>
      <c r="J103" s="2"/>
      <c r="K103" s="2"/>
      <c r="L103" s="2"/>
      <c r="M103" s="2"/>
      <c r="N103" s="2"/>
      <c r="O103" s="2"/>
      <c r="P103" s="2"/>
    </row>
    <row r="104" spans="2:16" x14ac:dyDescent="0.2">
      <c r="B104" s="6"/>
      <c r="C104" s="11" t="s">
        <v>104</v>
      </c>
      <c r="D104" s="2"/>
      <c r="E104" s="2"/>
      <c r="F104" s="2"/>
      <c r="G104" s="2"/>
      <c r="H104" s="2"/>
      <c r="J104" s="2"/>
      <c r="K104" s="2"/>
      <c r="L104" s="2"/>
      <c r="M104" s="2"/>
      <c r="N104" s="2"/>
      <c r="O104" s="2"/>
      <c r="P104" s="2"/>
    </row>
    <row r="105" spans="2:16" x14ac:dyDescent="0.2">
      <c r="B105" s="6"/>
    </row>
    <row r="106" spans="2:16" x14ac:dyDescent="0.2">
      <c r="B106" s="6"/>
    </row>
    <row r="107" spans="2:16" x14ac:dyDescent="0.2">
      <c r="B107" s="6"/>
    </row>
    <row r="108" spans="2:16" x14ac:dyDescent="0.2">
      <c r="B108" s="6"/>
    </row>
    <row r="109" spans="2:16" x14ac:dyDescent="0.2">
      <c r="B109" s="6"/>
    </row>
    <row r="110" spans="2:16" x14ac:dyDescent="0.2">
      <c r="B110" s="6"/>
    </row>
    <row r="111" spans="2:16" x14ac:dyDescent="0.2">
      <c r="B111" s="6"/>
    </row>
    <row r="112" spans="2:16" x14ac:dyDescent="0.2">
      <c r="B112" s="6"/>
    </row>
    <row r="113" spans="2:2" x14ac:dyDescent="0.2">
      <c r="B113" s="6"/>
    </row>
    <row r="114" spans="2:2" x14ac:dyDescent="0.2">
      <c r="B114" s="6"/>
    </row>
    <row r="115" spans="2:2" x14ac:dyDescent="0.2">
      <c r="B115" s="6"/>
    </row>
    <row r="116" spans="2:2" x14ac:dyDescent="0.2">
      <c r="B116" s="6"/>
    </row>
    <row r="117" spans="2:2" x14ac:dyDescent="0.2">
      <c r="B117" s="6"/>
    </row>
    <row r="118" spans="2:2" x14ac:dyDescent="0.2">
      <c r="B118" s="6"/>
    </row>
    <row r="119" spans="2:2" x14ac:dyDescent="0.2">
      <c r="B119" s="6"/>
    </row>
    <row r="120" spans="2:2" x14ac:dyDescent="0.2">
      <c r="B120" s="6"/>
    </row>
    <row r="121" spans="2:2" x14ac:dyDescent="0.2">
      <c r="B121" s="6"/>
    </row>
    <row r="122" spans="2:2" x14ac:dyDescent="0.2">
      <c r="B122" s="6"/>
    </row>
    <row r="123" spans="2:2" x14ac:dyDescent="0.2">
      <c r="B123" s="6"/>
    </row>
    <row r="124" spans="2:2" x14ac:dyDescent="0.2">
      <c r="B124" s="6"/>
    </row>
    <row r="125" spans="2:2" x14ac:dyDescent="0.2">
      <c r="B125" s="6"/>
    </row>
    <row r="126" spans="2:2" x14ac:dyDescent="0.2">
      <c r="B126" s="6"/>
    </row>
    <row r="127" spans="2:2" x14ac:dyDescent="0.2">
      <c r="B127" s="6"/>
    </row>
    <row r="128" spans="2:2"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sheetData>
  <sheetProtection formatCells="0" formatRows="0" insertRows="0" insertHyperlinks="0" deleteRows="0" selectLockedCells="1"/>
  <mergeCells count="37">
    <mergeCell ref="N37:P37"/>
    <mergeCell ref="N36:P36"/>
    <mergeCell ref="N35:P35"/>
    <mergeCell ref="N29:P29"/>
    <mergeCell ref="N31:P31"/>
    <mergeCell ref="B33:P33"/>
    <mergeCell ref="N30:P30"/>
    <mergeCell ref="N28:P28"/>
    <mergeCell ref="B17:C17"/>
    <mergeCell ref="D17:E17"/>
    <mergeCell ref="B20:P20"/>
    <mergeCell ref="J22:P22"/>
    <mergeCell ref="B26:P26"/>
    <mergeCell ref="J23:P23"/>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s>
  <conditionalFormatting sqref="H29:H30 H36:H37">
    <cfRule type="cellIs" dxfId="3" priority="2" stopIfTrue="1" operator="equal">
      <formula>0</formula>
    </cfRule>
  </conditionalFormatting>
  <conditionalFormatting sqref="G29:G30 G36:G37">
    <cfRule type="cellIs" dxfId="2" priority="1" stopIfTrue="1" operator="equal">
      <formula>1</formula>
    </cfRule>
  </conditionalFormatting>
  <dataValidations count="7">
    <dataValidation type="list" allowBlank="1" showInputMessage="1" showErrorMessage="1" sqref="D65501:E65501 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IZ65501:JA65501 SV65501:SW65501 ACR65501:ACS65501 AMN65501:AMO65501 AWJ65501:AWK65501 BGF65501:BGG65501 BQB65501:BQC65501 BZX65501:BZY65501 CJT65501:CJU65501 CTP65501:CTQ65501 DDL65501:DDM65501 DNH65501:DNI65501 DXD65501:DXE65501 EGZ65501:EHA65501 EQV65501:EQW65501 FAR65501:FAS65501 FKN65501:FKO65501 FUJ65501:FUK65501 GEF65501:GEG65501 GOB65501:GOC65501 GXX65501:GXY65501 HHT65501:HHU65501 HRP65501:HRQ65501 IBL65501:IBM65501 ILH65501:ILI65501 IVD65501:IVE65501 JEZ65501:JFA65501 JOV65501:JOW65501 JYR65501:JYS65501 KIN65501:KIO65501 KSJ65501:KSK65501 LCF65501:LCG65501 LMB65501:LMC65501 LVX65501:LVY65501 MFT65501:MFU65501 MPP65501:MPQ65501 MZL65501:MZM65501 NJH65501:NJI65501 NTD65501:NTE65501 OCZ65501:ODA65501 OMV65501:OMW65501 OWR65501:OWS65501 PGN65501:PGO65501 PQJ65501:PQK65501 QAF65501:QAG65501 QKB65501:QKC65501 QTX65501:QTY65501 RDT65501:RDU65501 RNP65501:RNQ65501 RXL65501:RXM65501 SHH65501:SHI65501 SRD65501:SRE65501 TAZ65501:TBA65501 TKV65501:TKW65501 TUR65501:TUS65501 UEN65501:UEO65501 UOJ65501:UOK65501 UYF65501:UYG65501 VIB65501:VIC65501 VRX65501:VRY65501 WBT65501:WBU65501 WLP65501:WLQ65501 WVL65501:WVM65501 D131037:E131037 IZ131037:JA131037 SV131037:SW131037 ACR131037:ACS131037 AMN131037:AMO131037 AWJ131037:AWK131037 BGF131037:BGG131037 BQB131037:BQC131037 BZX131037:BZY131037 CJT131037:CJU131037 CTP131037:CTQ131037 DDL131037:DDM131037 DNH131037:DNI131037 DXD131037:DXE131037 EGZ131037:EHA131037 EQV131037:EQW131037 FAR131037:FAS131037 FKN131037:FKO131037 FUJ131037:FUK131037 GEF131037:GEG131037 GOB131037:GOC131037 GXX131037:GXY131037 HHT131037:HHU131037 HRP131037:HRQ131037 IBL131037:IBM131037 ILH131037:ILI131037 IVD131037:IVE131037 JEZ131037:JFA131037 JOV131037:JOW131037 JYR131037:JYS131037 KIN131037:KIO131037 KSJ131037:KSK131037 LCF131037:LCG131037 LMB131037:LMC131037 LVX131037:LVY131037 MFT131037:MFU131037 MPP131037:MPQ131037 MZL131037:MZM131037 NJH131037:NJI131037 NTD131037:NTE131037 OCZ131037:ODA131037 OMV131037:OMW131037 OWR131037:OWS131037 PGN131037:PGO131037 PQJ131037:PQK131037 QAF131037:QAG131037 QKB131037:QKC131037 QTX131037:QTY131037 RDT131037:RDU131037 RNP131037:RNQ131037 RXL131037:RXM131037 SHH131037:SHI131037 SRD131037:SRE131037 TAZ131037:TBA131037 TKV131037:TKW131037 TUR131037:TUS131037 UEN131037:UEO131037 UOJ131037:UOK131037 UYF131037:UYG131037 VIB131037:VIC131037 VRX131037:VRY131037 WBT131037:WBU131037 WLP131037:WLQ131037 WVL131037:WVM131037 D196573:E196573 IZ196573:JA196573 SV196573:SW196573 ACR196573:ACS196573 AMN196573:AMO196573 AWJ196573:AWK196573 BGF196573:BGG196573 BQB196573:BQC196573 BZX196573:BZY196573 CJT196573:CJU196573 CTP196573:CTQ196573 DDL196573:DDM196573 DNH196573:DNI196573 DXD196573:DXE196573 EGZ196573:EHA196573 EQV196573:EQW196573 FAR196573:FAS196573 FKN196573:FKO196573 FUJ196573:FUK196573 GEF196573:GEG196573 GOB196573:GOC196573 GXX196573:GXY196573 HHT196573:HHU196573 HRP196573:HRQ196573 IBL196573:IBM196573 ILH196573:ILI196573 IVD196573:IVE196573 JEZ196573:JFA196573 JOV196573:JOW196573 JYR196573:JYS196573 KIN196573:KIO196573 KSJ196573:KSK196573 LCF196573:LCG196573 LMB196573:LMC196573 LVX196573:LVY196573 MFT196573:MFU196573 MPP196573:MPQ196573 MZL196573:MZM196573 NJH196573:NJI196573 NTD196573:NTE196573 OCZ196573:ODA196573 OMV196573:OMW196573 OWR196573:OWS196573 PGN196573:PGO196573 PQJ196573:PQK196573 QAF196573:QAG196573 QKB196573:QKC196573 QTX196573:QTY196573 RDT196573:RDU196573 RNP196573:RNQ196573 RXL196573:RXM196573 SHH196573:SHI196573 SRD196573:SRE196573 TAZ196573:TBA196573 TKV196573:TKW196573 TUR196573:TUS196573 UEN196573:UEO196573 UOJ196573:UOK196573 UYF196573:UYG196573 VIB196573:VIC196573 VRX196573:VRY196573 WBT196573:WBU196573 WLP196573:WLQ196573 WVL196573:WVM196573 D262109:E262109 IZ262109:JA262109 SV262109:SW262109 ACR262109:ACS262109 AMN262109:AMO262109 AWJ262109:AWK262109 BGF262109:BGG262109 BQB262109:BQC262109 BZX262109:BZY262109 CJT262109:CJU262109 CTP262109:CTQ262109 DDL262109:DDM262109 DNH262109:DNI262109 DXD262109:DXE262109 EGZ262109:EHA262109 EQV262109:EQW262109 FAR262109:FAS262109 FKN262109:FKO262109 FUJ262109:FUK262109 GEF262109:GEG262109 GOB262109:GOC262109 GXX262109:GXY262109 HHT262109:HHU262109 HRP262109:HRQ262109 IBL262109:IBM262109 ILH262109:ILI262109 IVD262109:IVE262109 JEZ262109:JFA262109 JOV262109:JOW262109 JYR262109:JYS262109 KIN262109:KIO262109 KSJ262109:KSK262109 LCF262109:LCG262109 LMB262109:LMC262109 LVX262109:LVY262109 MFT262109:MFU262109 MPP262109:MPQ262109 MZL262109:MZM262109 NJH262109:NJI262109 NTD262109:NTE262109 OCZ262109:ODA262109 OMV262109:OMW262109 OWR262109:OWS262109 PGN262109:PGO262109 PQJ262109:PQK262109 QAF262109:QAG262109 QKB262109:QKC262109 QTX262109:QTY262109 RDT262109:RDU262109 RNP262109:RNQ262109 RXL262109:RXM262109 SHH262109:SHI262109 SRD262109:SRE262109 TAZ262109:TBA262109 TKV262109:TKW262109 TUR262109:TUS262109 UEN262109:UEO262109 UOJ262109:UOK262109 UYF262109:UYG262109 VIB262109:VIC262109 VRX262109:VRY262109 WBT262109:WBU262109 WLP262109:WLQ262109 WVL262109:WVM262109 D327645:E327645 IZ327645:JA327645 SV327645:SW327645 ACR327645:ACS327645 AMN327645:AMO327645 AWJ327645:AWK327645 BGF327645:BGG327645 BQB327645:BQC327645 BZX327645:BZY327645 CJT327645:CJU327645 CTP327645:CTQ327645 DDL327645:DDM327645 DNH327645:DNI327645 DXD327645:DXE327645 EGZ327645:EHA327645 EQV327645:EQW327645 FAR327645:FAS327645 FKN327645:FKO327645 FUJ327645:FUK327645 GEF327645:GEG327645 GOB327645:GOC327645 GXX327645:GXY327645 HHT327645:HHU327645 HRP327645:HRQ327645 IBL327645:IBM327645 ILH327645:ILI327645 IVD327645:IVE327645 JEZ327645:JFA327645 JOV327645:JOW327645 JYR327645:JYS327645 KIN327645:KIO327645 KSJ327645:KSK327645 LCF327645:LCG327645 LMB327645:LMC327645 LVX327645:LVY327645 MFT327645:MFU327645 MPP327645:MPQ327645 MZL327645:MZM327645 NJH327645:NJI327645 NTD327645:NTE327645 OCZ327645:ODA327645 OMV327645:OMW327645 OWR327645:OWS327645 PGN327645:PGO327645 PQJ327645:PQK327645 QAF327645:QAG327645 QKB327645:QKC327645 QTX327645:QTY327645 RDT327645:RDU327645 RNP327645:RNQ327645 RXL327645:RXM327645 SHH327645:SHI327645 SRD327645:SRE327645 TAZ327645:TBA327645 TKV327645:TKW327645 TUR327645:TUS327645 UEN327645:UEO327645 UOJ327645:UOK327645 UYF327645:UYG327645 VIB327645:VIC327645 VRX327645:VRY327645 WBT327645:WBU327645 WLP327645:WLQ327645 WVL327645:WVM327645 D393181:E393181 IZ393181:JA393181 SV393181:SW393181 ACR393181:ACS393181 AMN393181:AMO393181 AWJ393181:AWK393181 BGF393181:BGG393181 BQB393181:BQC393181 BZX393181:BZY393181 CJT393181:CJU393181 CTP393181:CTQ393181 DDL393181:DDM393181 DNH393181:DNI393181 DXD393181:DXE393181 EGZ393181:EHA393181 EQV393181:EQW393181 FAR393181:FAS393181 FKN393181:FKO393181 FUJ393181:FUK393181 GEF393181:GEG393181 GOB393181:GOC393181 GXX393181:GXY393181 HHT393181:HHU393181 HRP393181:HRQ393181 IBL393181:IBM393181 ILH393181:ILI393181 IVD393181:IVE393181 JEZ393181:JFA393181 JOV393181:JOW393181 JYR393181:JYS393181 KIN393181:KIO393181 KSJ393181:KSK393181 LCF393181:LCG393181 LMB393181:LMC393181 LVX393181:LVY393181 MFT393181:MFU393181 MPP393181:MPQ393181 MZL393181:MZM393181 NJH393181:NJI393181 NTD393181:NTE393181 OCZ393181:ODA393181 OMV393181:OMW393181 OWR393181:OWS393181 PGN393181:PGO393181 PQJ393181:PQK393181 QAF393181:QAG393181 QKB393181:QKC393181 QTX393181:QTY393181 RDT393181:RDU393181 RNP393181:RNQ393181 RXL393181:RXM393181 SHH393181:SHI393181 SRD393181:SRE393181 TAZ393181:TBA393181 TKV393181:TKW393181 TUR393181:TUS393181 UEN393181:UEO393181 UOJ393181:UOK393181 UYF393181:UYG393181 VIB393181:VIC393181 VRX393181:VRY393181 WBT393181:WBU393181 WLP393181:WLQ393181 WVL393181:WVM393181 D458717:E458717 IZ458717:JA458717 SV458717:SW458717 ACR458717:ACS458717 AMN458717:AMO458717 AWJ458717:AWK458717 BGF458717:BGG458717 BQB458717:BQC458717 BZX458717:BZY458717 CJT458717:CJU458717 CTP458717:CTQ458717 DDL458717:DDM458717 DNH458717:DNI458717 DXD458717:DXE458717 EGZ458717:EHA458717 EQV458717:EQW458717 FAR458717:FAS458717 FKN458717:FKO458717 FUJ458717:FUK458717 GEF458717:GEG458717 GOB458717:GOC458717 GXX458717:GXY458717 HHT458717:HHU458717 HRP458717:HRQ458717 IBL458717:IBM458717 ILH458717:ILI458717 IVD458717:IVE458717 JEZ458717:JFA458717 JOV458717:JOW458717 JYR458717:JYS458717 KIN458717:KIO458717 KSJ458717:KSK458717 LCF458717:LCG458717 LMB458717:LMC458717 LVX458717:LVY458717 MFT458717:MFU458717 MPP458717:MPQ458717 MZL458717:MZM458717 NJH458717:NJI458717 NTD458717:NTE458717 OCZ458717:ODA458717 OMV458717:OMW458717 OWR458717:OWS458717 PGN458717:PGO458717 PQJ458717:PQK458717 QAF458717:QAG458717 QKB458717:QKC458717 QTX458717:QTY458717 RDT458717:RDU458717 RNP458717:RNQ458717 RXL458717:RXM458717 SHH458717:SHI458717 SRD458717:SRE458717 TAZ458717:TBA458717 TKV458717:TKW458717 TUR458717:TUS458717 UEN458717:UEO458717 UOJ458717:UOK458717 UYF458717:UYG458717 VIB458717:VIC458717 VRX458717:VRY458717 WBT458717:WBU458717 WLP458717:WLQ458717 WVL458717:WVM458717 D524253:E524253 IZ524253:JA524253 SV524253:SW524253 ACR524253:ACS524253 AMN524253:AMO524253 AWJ524253:AWK524253 BGF524253:BGG524253 BQB524253:BQC524253 BZX524253:BZY524253 CJT524253:CJU524253 CTP524253:CTQ524253 DDL524253:DDM524253 DNH524253:DNI524253 DXD524253:DXE524253 EGZ524253:EHA524253 EQV524253:EQW524253 FAR524253:FAS524253 FKN524253:FKO524253 FUJ524253:FUK524253 GEF524253:GEG524253 GOB524253:GOC524253 GXX524253:GXY524253 HHT524253:HHU524253 HRP524253:HRQ524253 IBL524253:IBM524253 ILH524253:ILI524253 IVD524253:IVE524253 JEZ524253:JFA524253 JOV524253:JOW524253 JYR524253:JYS524253 KIN524253:KIO524253 KSJ524253:KSK524253 LCF524253:LCG524253 LMB524253:LMC524253 LVX524253:LVY524253 MFT524253:MFU524253 MPP524253:MPQ524253 MZL524253:MZM524253 NJH524253:NJI524253 NTD524253:NTE524253 OCZ524253:ODA524253 OMV524253:OMW524253 OWR524253:OWS524253 PGN524253:PGO524253 PQJ524253:PQK524253 QAF524253:QAG524253 QKB524253:QKC524253 QTX524253:QTY524253 RDT524253:RDU524253 RNP524253:RNQ524253 RXL524253:RXM524253 SHH524253:SHI524253 SRD524253:SRE524253 TAZ524253:TBA524253 TKV524253:TKW524253 TUR524253:TUS524253 UEN524253:UEO524253 UOJ524253:UOK524253 UYF524253:UYG524253 VIB524253:VIC524253 VRX524253:VRY524253 WBT524253:WBU524253 WLP524253:WLQ524253 WVL524253:WVM524253 D589789:E589789 IZ589789:JA589789 SV589789:SW589789 ACR589789:ACS589789 AMN589789:AMO589789 AWJ589789:AWK589789 BGF589789:BGG589789 BQB589789:BQC589789 BZX589789:BZY589789 CJT589789:CJU589789 CTP589789:CTQ589789 DDL589789:DDM589789 DNH589789:DNI589789 DXD589789:DXE589789 EGZ589789:EHA589789 EQV589789:EQW589789 FAR589789:FAS589789 FKN589789:FKO589789 FUJ589789:FUK589789 GEF589789:GEG589789 GOB589789:GOC589789 GXX589789:GXY589789 HHT589789:HHU589789 HRP589789:HRQ589789 IBL589789:IBM589789 ILH589789:ILI589789 IVD589789:IVE589789 JEZ589789:JFA589789 JOV589789:JOW589789 JYR589789:JYS589789 KIN589789:KIO589789 KSJ589789:KSK589789 LCF589789:LCG589789 LMB589789:LMC589789 LVX589789:LVY589789 MFT589789:MFU589789 MPP589789:MPQ589789 MZL589789:MZM589789 NJH589789:NJI589789 NTD589789:NTE589789 OCZ589789:ODA589789 OMV589789:OMW589789 OWR589789:OWS589789 PGN589789:PGO589789 PQJ589789:PQK589789 QAF589789:QAG589789 QKB589789:QKC589789 QTX589789:QTY589789 RDT589789:RDU589789 RNP589789:RNQ589789 RXL589789:RXM589789 SHH589789:SHI589789 SRD589789:SRE589789 TAZ589789:TBA589789 TKV589789:TKW589789 TUR589789:TUS589789 UEN589789:UEO589789 UOJ589789:UOK589789 UYF589789:UYG589789 VIB589789:VIC589789 VRX589789:VRY589789 WBT589789:WBU589789 WLP589789:WLQ589789 WVL589789:WVM589789 D655325:E655325 IZ655325:JA655325 SV655325:SW655325 ACR655325:ACS655325 AMN655325:AMO655325 AWJ655325:AWK655325 BGF655325:BGG655325 BQB655325:BQC655325 BZX655325:BZY655325 CJT655325:CJU655325 CTP655325:CTQ655325 DDL655325:DDM655325 DNH655325:DNI655325 DXD655325:DXE655325 EGZ655325:EHA655325 EQV655325:EQW655325 FAR655325:FAS655325 FKN655325:FKO655325 FUJ655325:FUK655325 GEF655325:GEG655325 GOB655325:GOC655325 GXX655325:GXY655325 HHT655325:HHU655325 HRP655325:HRQ655325 IBL655325:IBM655325 ILH655325:ILI655325 IVD655325:IVE655325 JEZ655325:JFA655325 JOV655325:JOW655325 JYR655325:JYS655325 KIN655325:KIO655325 KSJ655325:KSK655325 LCF655325:LCG655325 LMB655325:LMC655325 LVX655325:LVY655325 MFT655325:MFU655325 MPP655325:MPQ655325 MZL655325:MZM655325 NJH655325:NJI655325 NTD655325:NTE655325 OCZ655325:ODA655325 OMV655325:OMW655325 OWR655325:OWS655325 PGN655325:PGO655325 PQJ655325:PQK655325 QAF655325:QAG655325 QKB655325:QKC655325 QTX655325:QTY655325 RDT655325:RDU655325 RNP655325:RNQ655325 RXL655325:RXM655325 SHH655325:SHI655325 SRD655325:SRE655325 TAZ655325:TBA655325 TKV655325:TKW655325 TUR655325:TUS655325 UEN655325:UEO655325 UOJ655325:UOK655325 UYF655325:UYG655325 VIB655325:VIC655325 VRX655325:VRY655325 WBT655325:WBU655325 WLP655325:WLQ655325 WVL655325:WVM655325 D720861:E720861 IZ720861:JA720861 SV720861:SW720861 ACR720861:ACS720861 AMN720861:AMO720861 AWJ720861:AWK720861 BGF720861:BGG720861 BQB720861:BQC720861 BZX720861:BZY720861 CJT720861:CJU720861 CTP720861:CTQ720861 DDL720861:DDM720861 DNH720861:DNI720861 DXD720861:DXE720861 EGZ720861:EHA720861 EQV720861:EQW720861 FAR720861:FAS720861 FKN720861:FKO720861 FUJ720861:FUK720861 GEF720861:GEG720861 GOB720861:GOC720861 GXX720861:GXY720861 HHT720861:HHU720861 HRP720861:HRQ720861 IBL720861:IBM720861 ILH720861:ILI720861 IVD720861:IVE720861 JEZ720861:JFA720861 JOV720861:JOW720861 JYR720861:JYS720861 KIN720861:KIO720861 KSJ720861:KSK720861 LCF720861:LCG720861 LMB720861:LMC720861 LVX720861:LVY720861 MFT720861:MFU720861 MPP720861:MPQ720861 MZL720861:MZM720861 NJH720861:NJI720861 NTD720861:NTE720861 OCZ720861:ODA720861 OMV720861:OMW720861 OWR720861:OWS720861 PGN720861:PGO720861 PQJ720861:PQK720861 QAF720861:QAG720861 QKB720861:QKC720861 QTX720861:QTY720861 RDT720861:RDU720861 RNP720861:RNQ720861 RXL720861:RXM720861 SHH720861:SHI720861 SRD720861:SRE720861 TAZ720861:TBA720861 TKV720861:TKW720861 TUR720861:TUS720861 UEN720861:UEO720861 UOJ720861:UOK720861 UYF720861:UYG720861 VIB720861:VIC720861 VRX720861:VRY720861 WBT720861:WBU720861 WLP720861:WLQ720861 WVL720861:WVM720861 D786397:E786397 IZ786397:JA786397 SV786397:SW786397 ACR786397:ACS786397 AMN786397:AMO786397 AWJ786397:AWK786397 BGF786397:BGG786397 BQB786397:BQC786397 BZX786397:BZY786397 CJT786397:CJU786397 CTP786397:CTQ786397 DDL786397:DDM786397 DNH786397:DNI786397 DXD786397:DXE786397 EGZ786397:EHA786397 EQV786397:EQW786397 FAR786397:FAS786397 FKN786397:FKO786397 FUJ786397:FUK786397 GEF786397:GEG786397 GOB786397:GOC786397 GXX786397:GXY786397 HHT786397:HHU786397 HRP786397:HRQ786397 IBL786397:IBM786397 ILH786397:ILI786397 IVD786397:IVE786397 JEZ786397:JFA786397 JOV786397:JOW786397 JYR786397:JYS786397 KIN786397:KIO786397 KSJ786397:KSK786397 LCF786397:LCG786397 LMB786397:LMC786397 LVX786397:LVY786397 MFT786397:MFU786397 MPP786397:MPQ786397 MZL786397:MZM786397 NJH786397:NJI786397 NTD786397:NTE786397 OCZ786397:ODA786397 OMV786397:OMW786397 OWR786397:OWS786397 PGN786397:PGO786397 PQJ786397:PQK786397 QAF786397:QAG786397 QKB786397:QKC786397 QTX786397:QTY786397 RDT786397:RDU786397 RNP786397:RNQ786397 RXL786397:RXM786397 SHH786397:SHI786397 SRD786397:SRE786397 TAZ786397:TBA786397 TKV786397:TKW786397 TUR786397:TUS786397 UEN786397:UEO786397 UOJ786397:UOK786397 UYF786397:UYG786397 VIB786397:VIC786397 VRX786397:VRY786397 WBT786397:WBU786397 WLP786397:WLQ786397 WVL786397:WVM786397 D851933:E851933 IZ851933:JA851933 SV851933:SW851933 ACR851933:ACS851933 AMN851933:AMO851933 AWJ851933:AWK851933 BGF851933:BGG851933 BQB851933:BQC851933 BZX851933:BZY851933 CJT851933:CJU851933 CTP851933:CTQ851933 DDL851933:DDM851933 DNH851933:DNI851933 DXD851933:DXE851933 EGZ851933:EHA851933 EQV851933:EQW851933 FAR851933:FAS851933 FKN851933:FKO851933 FUJ851933:FUK851933 GEF851933:GEG851933 GOB851933:GOC851933 GXX851933:GXY851933 HHT851933:HHU851933 HRP851933:HRQ851933 IBL851933:IBM851933 ILH851933:ILI851933 IVD851933:IVE851933 JEZ851933:JFA851933 JOV851933:JOW851933 JYR851933:JYS851933 KIN851933:KIO851933 KSJ851933:KSK851933 LCF851933:LCG851933 LMB851933:LMC851933 LVX851933:LVY851933 MFT851933:MFU851933 MPP851933:MPQ851933 MZL851933:MZM851933 NJH851933:NJI851933 NTD851933:NTE851933 OCZ851933:ODA851933 OMV851933:OMW851933 OWR851933:OWS851933 PGN851933:PGO851933 PQJ851933:PQK851933 QAF851933:QAG851933 QKB851933:QKC851933 QTX851933:QTY851933 RDT851933:RDU851933 RNP851933:RNQ851933 RXL851933:RXM851933 SHH851933:SHI851933 SRD851933:SRE851933 TAZ851933:TBA851933 TKV851933:TKW851933 TUR851933:TUS851933 UEN851933:UEO851933 UOJ851933:UOK851933 UYF851933:UYG851933 VIB851933:VIC851933 VRX851933:VRY851933 WBT851933:WBU851933 WLP851933:WLQ851933 WVL851933:WVM851933 D917469:E917469 IZ917469:JA917469 SV917469:SW917469 ACR917469:ACS917469 AMN917469:AMO917469 AWJ917469:AWK917469 BGF917469:BGG917469 BQB917469:BQC917469 BZX917469:BZY917469 CJT917469:CJU917469 CTP917469:CTQ917469 DDL917469:DDM917469 DNH917469:DNI917469 DXD917469:DXE917469 EGZ917469:EHA917469 EQV917469:EQW917469 FAR917469:FAS917469 FKN917469:FKO917469 FUJ917469:FUK917469 GEF917469:GEG917469 GOB917469:GOC917469 GXX917469:GXY917469 HHT917469:HHU917469 HRP917469:HRQ917469 IBL917469:IBM917469 ILH917469:ILI917469 IVD917469:IVE917469 JEZ917469:JFA917469 JOV917469:JOW917469 JYR917469:JYS917469 KIN917469:KIO917469 KSJ917469:KSK917469 LCF917469:LCG917469 LMB917469:LMC917469 LVX917469:LVY917469 MFT917469:MFU917469 MPP917469:MPQ917469 MZL917469:MZM917469 NJH917469:NJI917469 NTD917469:NTE917469 OCZ917469:ODA917469 OMV917469:OMW917469 OWR917469:OWS917469 PGN917469:PGO917469 PQJ917469:PQK917469 QAF917469:QAG917469 QKB917469:QKC917469 QTX917469:QTY917469 RDT917469:RDU917469 RNP917469:RNQ917469 RXL917469:RXM917469 SHH917469:SHI917469 SRD917469:SRE917469 TAZ917469:TBA917469 TKV917469:TKW917469 TUR917469:TUS917469 UEN917469:UEO917469 UOJ917469:UOK917469 UYF917469:UYG917469 VIB917469:VIC917469 VRX917469:VRY917469 WBT917469:WBU917469 WLP917469:WLQ917469 WVL917469:WVM917469 D983005:E983005 IZ983005:JA983005 SV983005:SW983005 ACR983005:ACS983005 AMN983005:AMO983005 AWJ983005:AWK983005 BGF983005:BGG983005 BQB983005:BQC983005 BZX983005:BZY983005 CJT983005:CJU983005 CTP983005:CTQ983005 DDL983005:DDM983005 DNH983005:DNI983005 DXD983005:DXE983005 EGZ983005:EHA983005 EQV983005:EQW983005 FAR983005:FAS983005 FKN983005:FKO983005 FUJ983005:FUK983005 GEF983005:GEG983005 GOB983005:GOC983005 GXX983005:GXY983005 HHT983005:HHU983005 HRP983005:HRQ983005 IBL983005:IBM983005 ILH983005:ILI983005 IVD983005:IVE983005 JEZ983005:JFA983005 JOV983005:JOW983005 JYR983005:JYS983005 KIN983005:KIO983005 KSJ983005:KSK983005 LCF983005:LCG983005 LMB983005:LMC983005 LVX983005:LVY983005 MFT983005:MFU983005 MPP983005:MPQ983005 MZL983005:MZM983005 NJH983005:NJI983005 NTD983005:NTE983005 OCZ983005:ODA983005 OMV983005:OMW983005 OWR983005:OWS983005 PGN983005:PGO983005 PQJ983005:PQK983005 QAF983005:QAG983005 QKB983005:QKC983005 QTX983005:QTY983005 RDT983005:RDU983005 RNP983005:RNQ983005 RXL983005:RXM983005 SHH983005:SHI983005 SRD983005:SRE983005 TAZ983005:TBA983005 TKV983005:TKW983005 TUR983005:TUS983005 UEN983005:UEO983005 UOJ983005:UOK983005 UYF983005:UYG983005 VIB983005:VIC983005 VRX983005:VRY983005 WBT983005:WBU983005 WLP983005:WLQ983005 WVL983005:WVM983005">
      <formula1>$E$95:$E$100</formula1>
    </dataValidation>
    <dataValidation type="list" allowBlank="1" showInputMessage="1" showErrorMessage="1" sqref="D65499:E65499 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IZ65499:JA65499 SV65499:SW65499 ACR65499:ACS65499 AMN65499:AMO65499 AWJ65499:AWK65499 BGF65499:BGG65499 BQB65499:BQC65499 BZX65499:BZY65499 CJT65499:CJU65499 CTP65499:CTQ65499 DDL65499:DDM65499 DNH65499:DNI65499 DXD65499:DXE65499 EGZ65499:EHA65499 EQV65499:EQW65499 FAR65499:FAS65499 FKN65499:FKO65499 FUJ65499:FUK65499 GEF65499:GEG65499 GOB65499:GOC65499 GXX65499:GXY65499 HHT65499:HHU65499 HRP65499:HRQ65499 IBL65499:IBM65499 ILH65499:ILI65499 IVD65499:IVE65499 JEZ65499:JFA65499 JOV65499:JOW65499 JYR65499:JYS65499 KIN65499:KIO65499 KSJ65499:KSK65499 LCF65499:LCG65499 LMB65499:LMC65499 LVX65499:LVY65499 MFT65499:MFU65499 MPP65499:MPQ65499 MZL65499:MZM65499 NJH65499:NJI65499 NTD65499:NTE65499 OCZ65499:ODA65499 OMV65499:OMW65499 OWR65499:OWS65499 PGN65499:PGO65499 PQJ65499:PQK65499 QAF65499:QAG65499 QKB65499:QKC65499 QTX65499:QTY65499 RDT65499:RDU65499 RNP65499:RNQ65499 RXL65499:RXM65499 SHH65499:SHI65499 SRD65499:SRE65499 TAZ65499:TBA65499 TKV65499:TKW65499 TUR65499:TUS65499 UEN65499:UEO65499 UOJ65499:UOK65499 UYF65499:UYG65499 VIB65499:VIC65499 VRX65499:VRY65499 WBT65499:WBU65499 WLP65499:WLQ65499 WVL65499:WVM65499 D131035:E131035 IZ131035:JA131035 SV131035:SW131035 ACR131035:ACS131035 AMN131035:AMO131035 AWJ131035:AWK131035 BGF131035:BGG131035 BQB131035:BQC131035 BZX131035:BZY131035 CJT131035:CJU131035 CTP131035:CTQ131035 DDL131035:DDM131035 DNH131035:DNI131035 DXD131035:DXE131035 EGZ131035:EHA131035 EQV131035:EQW131035 FAR131035:FAS131035 FKN131035:FKO131035 FUJ131035:FUK131035 GEF131035:GEG131035 GOB131035:GOC131035 GXX131035:GXY131035 HHT131035:HHU131035 HRP131035:HRQ131035 IBL131035:IBM131035 ILH131035:ILI131035 IVD131035:IVE131035 JEZ131035:JFA131035 JOV131035:JOW131035 JYR131035:JYS131035 KIN131035:KIO131035 KSJ131035:KSK131035 LCF131035:LCG131035 LMB131035:LMC131035 LVX131035:LVY131035 MFT131035:MFU131035 MPP131035:MPQ131035 MZL131035:MZM131035 NJH131035:NJI131035 NTD131035:NTE131035 OCZ131035:ODA131035 OMV131035:OMW131035 OWR131035:OWS131035 PGN131035:PGO131035 PQJ131035:PQK131035 QAF131035:QAG131035 QKB131035:QKC131035 QTX131035:QTY131035 RDT131035:RDU131035 RNP131035:RNQ131035 RXL131035:RXM131035 SHH131035:SHI131035 SRD131035:SRE131035 TAZ131035:TBA131035 TKV131035:TKW131035 TUR131035:TUS131035 UEN131035:UEO131035 UOJ131035:UOK131035 UYF131035:UYG131035 VIB131035:VIC131035 VRX131035:VRY131035 WBT131035:WBU131035 WLP131035:WLQ131035 WVL131035:WVM131035 D196571:E196571 IZ196571:JA196571 SV196571:SW196571 ACR196571:ACS196571 AMN196571:AMO196571 AWJ196571:AWK196571 BGF196571:BGG196571 BQB196571:BQC196571 BZX196571:BZY196571 CJT196571:CJU196571 CTP196571:CTQ196571 DDL196571:DDM196571 DNH196571:DNI196571 DXD196571:DXE196571 EGZ196571:EHA196571 EQV196571:EQW196571 FAR196571:FAS196571 FKN196571:FKO196571 FUJ196571:FUK196571 GEF196571:GEG196571 GOB196571:GOC196571 GXX196571:GXY196571 HHT196571:HHU196571 HRP196571:HRQ196571 IBL196571:IBM196571 ILH196571:ILI196571 IVD196571:IVE196571 JEZ196571:JFA196571 JOV196571:JOW196571 JYR196571:JYS196571 KIN196571:KIO196571 KSJ196571:KSK196571 LCF196571:LCG196571 LMB196571:LMC196571 LVX196571:LVY196571 MFT196571:MFU196571 MPP196571:MPQ196571 MZL196571:MZM196571 NJH196571:NJI196571 NTD196571:NTE196571 OCZ196571:ODA196571 OMV196571:OMW196571 OWR196571:OWS196571 PGN196571:PGO196571 PQJ196571:PQK196571 QAF196571:QAG196571 QKB196571:QKC196571 QTX196571:QTY196571 RDT196571:RDU196571 RNP196571:RNQ196571 RXL196571:RXM196571 SHH196571:SHI196571 SRD196571:SRE196571 TAZ196571:TBA196571 TKV196571:TKW196571 TUR196571:TUS196571 UEN196571:UEO196571 UOJ196571:UOK196571 UYF196571:UYG196571 VIB196571:VIC196571 VRX196571:VRY196571 WBT196571:WBU196571 WLP196571:WLQ196571 WVL196571:WVM196571 D262107:E262107 IZ262107:JA262107 SV262107:SW262107 ACR262107:ACS262107 AMN262107:AMO262107 AWJ262107:AWK262107 BGF262107:BGG262107 BQB262107:BQC262107 BZX262107:BZY262107 CJT262107:CJU262107 CTP262107:CTQ262107 DDL262107:DDM262107 DNH262107:DNI262107 DXD262107:DXE262107 EGZ262107:EHA262107 EQV262107:EQW262107 FAR262107:FAS262107 FKN262107:FKO262107 FUJ262107:FUK262107 GEF262107:GEG262107 GOB262107:GOC262107 GXX262107:GXY262107 HHT262107:HHU262107 HRP262107:HRQ262107 IBL262107:IBM262107 ILH262107:ILI262107 IVD262107:IVE262107 JEZ262107:JFA262107 JOV262107:JOW262107 JYR262107:JYS262107 KIN262107:KIO262107 KSJ262107:KSK262107 LCF262107:LCG262107 LMB262107:LMC262107 LVX262107:LVY262107 MFT262107:MFU262107 MPP262107:MPQ262107 MZL262107:MZM262107 NJH262107:NJI262107 NTD262107:NTE262107 OCZ262107:ODA262107 OMV262107:OMW262107 OWR262107:OWS262107 PGN262107:PGO262107 PQJ262107:PQK262107 QAF262107:QAG262107 QKB262107:QKC262107 QTX262107:QTY262107 RDT262107:RDU262107 RNP262107:RNQ262107 RXL262107:RXM262107 SHH262107:SHI262107 SRD262107:SRE262107 TAZ262107:TBA262107 TKV262107:TKW262107 TUR262107:TUS262107 UEN262107:UEO262107 UOJ262107:UOK262107 UYF262107:UYG262107 VIB262107:VIC262107 VRX262107:VRY262107 WBT262107:WBU262107 WLP262107:WLQ262107 WVL262107:WVM262107 D327643:E327643 IZ327643:JA327643 SV327643:SW327643 ACR327643:ACS327643 AMN327643:AMO327643 AWJ327643:AWK327643 BGF327643:BGG327643 BQB327643:BQC327643 BZX327643:BZY327643 CJT327643:CJU327643 CTP327643:CTQ327643 DDL327643:DDM327643 DNH327643:DNI327643 DXD327643:DXE327643 EGZ327643:EHA327643 EQV327643:EQW327643 FAR327643:FAS327643 FKN327643:FKO327643 FUJ327643:FUK327643 GEF327643:GEG327643 GOB327643:GOC327643 GXX327643:GXY327643 HHT327643:HHU327643 HRP327643:HRQ327643 IBL327643:IBM327643 ILH327643:ILI327643 IVD327643:IVE327643 JEZ327643:JFA327643 JOV327643:JOW327643 JYR327643:JYS327643 KIN327643:KIO327643 KSJ327643:KSK327643 LCF327643:LCG327643 LMB327643:LMC327643 LVX327643:LVY327643 MFT327643:MFU327643 MPP327643:MPQ327643 MZL327643:MZM327643 NJH327643:NJI327643 NTD327643:NTE327643 OCZ327643:ODA327643 OMV327643:OMW327643 OWR327643:OWS327643 PGN327643:PGO327643 PQJ327643:PQK327643 QAF327643:QAG327643 QKB327643:QKC327643 QTX327643:QTY327643 RDT327643:RDU327643 RNP327643:RNQ327643 RXL327643:RXM327643 SHH327643:SHI327643 SRD327643:SRE327643 TAZ327643:TBA327643 TKV327643:TKW327643 TUR327643:TUS327643 UEN327643:UEO327643 UOJ327643:UOK327643 UYF327643:UYG327643 VIB327643:VIC327643 VRX327643:VRY327643 WBT327643:WBU327643 WLP327643:WLQ327643 WVL327643:WVM327643 D393179:E393179 IZ393179:JA393179 SV393179:SW393179 ACR393179:ACS393179 AMN393179:AMO393179 AWJ393179:AWK393179 BGF393179:BGG393179 BQB393179:BQC393179 BZX393179:BZY393179 CJT393179:CJU393179 CTP393179:CTQ393179 DDL393179:DDM393179 DNH393179:DNI393179 DXD393179:DXE393179 EGZ393179:EHA393179 EQV393179:EQW393179 FAR393179:FAS393179 FKN393179:FKO393179 FUJ393179:FUK393179 GEF393179:GEG393179 GOB393179:GOC393179 GXX393179:GXY393179 HHT393179:HHU393179 HRP393179:HRQ393179 IBL393179:IBM393179 ILH393179:ILI393179 IVD393179:IVE393179 JEZ393179:JFA393179 JOV393179:JOW393179 JYR393179:JYS393179 KIN393179:KIO393179 KSJ393179:KSK393179 LCF393179:LCG393179 LMB393179:LMC393179 LVX393179:LVY393179 MFT393179:MFU393179 MPP393179:MPQ393179 MZL393179:MZM393179 NJH393179:NJI393179 NTD393179:NTE393179 OCZ393179:ODA393179 OMV393179:OMW393179 OWR393179:OWS393179 PGN393179:PGO393179 PQJ393179:PQK393179 QAF393179:QAG393179 QKB393179:QKC393179 QTX393179:QTY393179 RDT393179:RDU393179 RNP393179:RNQ393179 RXL393179:RXM393179 SHH393179:SHI393179 SRD393179:SRE393179 TAZ393179:TBA393179 TKV393179:TKW393179 TUR393179:TUS393179 UEN393179:UEO393179 UOJ393179:UOK393179 UYF393179:UYG393179 VIB393179:VIC393179 VRX393179:VRY393179 WBT393179:WBU393179 WLP393179:WLQ393179 WVL393179:WVM393179 D458715:E458715 IZ458715:JA458715 SV458715:SW458715 ACR458715:ACS458715 AMN458715:AMO458715 AWJ458715:AWK458715 BGF458715:BGG458715 BQB458715:BQC458715 BZX458715:BZY458715 CJT458715:CJU458715 CTP458715:CTQ458715 DDL458715:DDM458715 DNH458715:DNI458715 DXD458715:DXE458715 EGZ458715:EHA458715 EQV458715:EQW458715 FAR458715:FAS458715 FKN458715:FKO458715 FUJ458715:FUK458715 GEF458715:GEG458715 GOB458715:GOC458715 GXX458715:GXY458715 HHT458715:HHU458715 HRP458715:HRQ458715 IBL458715:IBM458715 ILH458715:ILI458715 IVD458715:IVE458715 JEZ458715:JFA458715 JOV458715:JOW458715 JYR458715:JYS458715 KIN458715:KIO458715 KSJ458715:KSK458715 LCF458715:LCG458715 LMB458715:LMC458715 LVX458715:LVY458715 MFT458715:MFU458715 MPP458715:MPQ458715 MZL458715:MZM458715 NJH458715:NJI458715 NTD458715:NTE458715 OCZ458715:ODA458715 OMV458715:OMW458715 OWR458715:OWS458715 PGN458715:PGO458715 PQJ458715:PQK458715 QAF458715:QAG458715 QKB458715:QKC458715 QTX458715:QTY458715 RDT458715:RDU458715 RNP458715:RNQ458715 RXL458715:RXM458715 SHH458715:SHI458715 SRD458715:SRE458715 TAZ458715:TBA458715 TKV458715:TKW458715 TUR458715:TUS458715 UEN458715:UEO458715 UOJ458715:UOK458715 UYF458715:UYG458715 VIB458715:VIC458715 VRX458715:VRY458715 WBT458715:WBU458715 WLP458715:WLQ458715 WVL458715:WVM458715 D524251:E524251 IZ524251:JA524251 SV524251:SW524251 ACR524251:ACS524251 AMN524251:AMO524251 AWJ524251:AWK524251 BGF524251:BGG524251 BQB524251:BQC524251 BZX524251:BZY524251 CJT524251:CJU524251 CTP524251:CTQ524251 DDL524251:DDM524251 DNH524251:DNI524251 DXD524251:DXE524251 EGZ524251:EHA524251 EQV524251:EQW524251 FAR524251:FAS524251 FKN524251:FKO524251 FUJ524251:FUK524251 GEF524251:GEG524251 GOB524251:GOC524251 GXX524251:GXY524251 HHT524251:HHU524251 HRP524251:HRQ524251 IBL524251:IBM524251 ILH524251:ILI524251 IVD524251:IVE524251 JEZ524251:JFA524251 JOV524251:JOW524251 JYR524251:JYS524251 KIN524251:KIO524251 KSJ524251:KSK524251 LCF524251:LCG524251 LMB524251:LMC524251 LVX524251:LVY524251 MFT524251:MFU524251 MPP524251:MPQ524251 MZL524251:MZM524251 NJH524251:NJI524251 NTD524251:NTE524251 OCZ524251:ODA524251 OMV524251:OMW524251 OWR524251:OWS524251 PGN524251:PGO524251 PQJ524251:PQK524251 QAF524251:QAG524251 QKB524251:QKC524251 QTX524251:QTY524251 RDT524251:RDU524251 RNP524251:RNQ524251 RXL524251:RXM524251 SHH524251:SHI524251 SRD524251:SRE524251 TAZ524251:TBA524251 TKV524251:TKW524251 TUR524251:TUS524251 UEN524251:UEO524251 UOJ524251:UOK524251 UYF524251:UYG524251 VIB524251:VIC524251 VRX524251:VRY524251 WBT524251:WBU524251 WLP524251:WLQ524251 WVL524251:WVM524251 D589787:E589787 IZ589787:JA589787 SV589787:SW589787 ACR589787:ACS589787 AMN589787:AMO589787 AWJ589787:AWK589787 BGF589787:BGG589787 BQB589787:BQC589787 BZX589787:BZY589787 CJT589787:CJU589787 CTP589787:CTQ589787 DDL589787:DDM589787 DNH589787:DNI589787 DXD589787:DXE589787 EGZ589787:EHA589787 EQV589787:EQW589787 FAR589787:FAS589787 FKN589787:FKO589787 FUJ589787:FUK589787 GEF589787:GEG589787 GOB589787:GOC589787 GXX589787:GXY589787 HHT589787:HHU589787 HRP589787:HRQ589787 IBL589787:IBM589787 ILH589787:ILI589787 IVD589787:IVE589787 JEZ589787:JFA589787 JOV589787:JOW589787 JYR589787:JYS589787 KIN589787:KIO589787 KSJ589787:KSK589787 LCF589787:LCG589787 LMB589787:LMC589787 LVX589787:LVY589787 MFT589787:MFU589787 MPP589787:MPQ589787 MZL589787:MZM589787 NJH589787:NJI589787 NTD589787:NTE589787 OCZ589787:ODA589787 OMV589787:OMW589787 OWR589787:OWS589787 PGN589787:PGO589787 PQJ589787:PQK589787 QAF589787:QAG589787 QKB589787:QKC589787 QTX589787:QTY589787 RDT589787:RDU589787 RNP589787:RNQ589787 RXL589787:RXM589787 SHH589787:SHI589787 SRD589787:SRE589787 TAZ589787:TBA589787 TKV589787:TKW589787 TUR589787:TUS589787 UEN589787:UEO589787 UOJ589787:UOK589787 UYF589787:UYG589787 VIB589787:VIC589787 VRX589787:VRY589787 WBT589787:WBU589787 WLP589787:WLQ589787 WVL589787:WVM589787 D655323:E655323 IZ655323:JA655323 SV655323:SW655323 ACR655323:ACS655323 AMN655323:AMO655323 AWJ655323:AWK655323 BGF655323:BGG655323 BQB655323:BQC655323 BZX655323:BZY655323 CJT655323:CJU655323 CTP655323:CTQ655323 DDL655323:DDM655323 DNH655323:DNI655323 DXD655323:DXE655323 EGZ655323:EHA655323 EQV655323:EQW655323 FAR655323:FAS655323 FKN655323:FKO655323 FUJ655323:FUK655323 GEF655323:GEG655323 GOB655323:GOC655323 GXX655323:GXY655323 HHT655323:HHU655323 HRP655323:HRQ655323 IBL655323:IBM655323 ILH655323:ILI655323 IVD655323:IVE655323 JEZ655323:JFA655323 JOV655323:JOW655323 JYR655323:JYS655323 KIN655323:KIO655323 KSJ655323:KSK655323 LCF655323:LCG655323 LMB655323:LMC655323 LVX655323:LVY655323 MFT655323:MFU655323 MPP655323:MPQ655323 MZL655323:MZM655323 NJH655323:NJI655323 NTD655323:NTE655323 OCZ655323:ODA655323 OMV655323:OMW655323 OWR655323:OWS655323 PGN655323:PGO655323 PQJ655323:PQK655323 QAF655323:QAG655323 QKB655323:QKC655323 QTX655323:QTY655323 RDT655323:RDU655323 RNP655323:RNQ655323 RXL655323:RXM655323 SHH655323:SHI655323 SRD655323:SRE655323 TAZ655323:TBA655323 TKV655323:TKW655323 TUR655323:TUS655323 UEN655323:UEO655323 UOJ655323:UOK655323 UYF655323:UYG655323 VIB655323:VIC655323 VRX655323:VRY655323 WBT655323:WBU655323 WLP655323:WLQ655323 WVL655323:WVM655323 D720859:E720859 IZ720859:JA720859 SV720859:SW720859 ACR720859:ACS720859 AMN720859:AMO720859 AWJ720859:AWK720859 BGF720859:BGG720859 BQB720859:BQC720859 BZX720859:BZY720859 CJT720859:CJU720859 CTP720859:CTQ720859 DDL720859:DDM720859 DNH720859:DNI720859 DXD720859:DXE720859 EGZ720859:EHA720859 EQV720859:EQW720859 FAR720859:FAS720859 FKN720859:FKO720859 FUJ720859:FUK720859 GEF720859:GEG720859 GOB720859:GOC720859 GXX720859:GXY720859 HHT720859:HHU720859 HRP720859:HRQ720859 IBL720859:IBM720859 ILH720859:ILI720859 IVD720859:IVE720859 JEZ720859:JFA720859 JOV720859:JOW720859 JYR720859:JYS720859 KIN720859:KIO720859 KSJ720859:KSK720859 LCF720859:LCG720859 LMB720859:LMC720859 LVX720859:LVY720859 MFT720859:MFU720859 MPP720859:MPQ720859 MZL720859:MZM720859 NJH720859:NJI720859 NTD720859:NTE720859 OCZ720859:ODA720859 OMV720859:OMW720859 OWR720859:OWS720859 PGN720859:PGO720859 PQJ720859:PQK720859 QAF720859:QAG720859 QKB720859:QKC720859 QTX720859:QTY720859 RDT720859:RDU720859 RNP720859:RNQ720859 RXL720859:RXM720859 SHH720859:SHI720859 SRD720859:SRE720859 TAZ720859:TBA720859 TKV720859:TKW720859 TUR720859:TUS720859 UEN720859:UEO720859 UOJ720859:UOK720859 UYF720859:UYG720859 VIB720859:VIC720859 VRX720859:VRY720859 WBT720859:WBU720859 WLP720859:WLQ720859 WVL720859:WVM720859 D786395:E786395 IZ786395:JA786395 SV786395:SW786395 ACR786395:ACS786395 AMN786395:AMO786395 AWJ786395:AWK786395 BGF786395:BGG786395 BQB786395:BQC786395 BZX786395:BZY786395 CJT786395:CJU786395 CTP786395:CTQ786395 DDL786395:DDM786395 DNH786395:DNI786395 DXD786395:DXE786395 EGZ786395:EHA786395 EQV786395:EQW786395 FAR786395:FAS786395 FKN786395:FKO786395 FUJ786395:FUK786395 GEF786395:GEG786395 GOB786395:GOC786395 GXX786395:GXY786395 HHT786395:HHU786395 HRP786395:HRQ786395 IBL786395:IBM786395 ILH786395:ILI786395 IVD786395:IVE786395 JEZ786395:JFA786395 JOV786395:JOW786395 JYR786395:JYS786395 KIN786395:KIO786395 KSJ786395:KSK786395 LCF786395:LCG786395 LMB786395:LMC786395 LVX786395:LVY786395 MFT786395:MFU786395 MPP786395:MPQ786395 MZL786395:MZM786395 NJH786395:NJI786395 NTD786395:NTE786395 OCZ786395:ODA786395 OMV786395:OMW786395 OWR786395:OWS786395 PGN786395:PGO786395 PQJ786395:PQK786395 QAF786395:QAG786395 QKB786395:QKC786395 QTX786395:QTY786395 RDT786395:RDU786395 RNP786395:RNQ786395 RXL786395:RXM786395 SHH786395:SHI786395 SRD786395:SRE786395 TAZ786395:TBA786395 TKV786395:TKW786395 TUR786395:TUS786395 UEN786395:UEO786395 UOJ786395:UOK786395 UYF786395:UYG786395 VIB786395:VIC786395 VRX786395:VRY786395 WBT786395:WBU786395 WLP786395:WLQ786395 WVL786395:WVM786395 D851931:E851931 IZ851931:JA851931 SV851931:SW851931 ACR851931:ACS851931 AMN851931:AMO851931 AWJ851931:AWK851931 BGF851931:BGG851931 BQB851931:BQC851931 BZX851931:BZY851931 CJT851931:CJU851931 CTP851931:CTQ851931 DDL851931:DDM851931 DNH851931:DNI851931 DXD851931:DXE851931 EGZ851931:EHA851931 EQV851931:EQW851931 FAR851931:FAS851931 FKN851931:FKO851931 FUJ851931:FUK851931 GEF851931:GEG851931 GOB851931:GOC851931 GXX851931:GXY851931 HHT851931:HHU851931 HRP851931:HRQ851931 IBL851931:IBM851931 ILH851931:ILI851931 IVD851931:IVE851931 JEZ851931:JFA851931 JOV851931:JOW851931 JYR851931:JYS851931 KIN851931:KIO851931 KSJ851931:KSK851931 LCF851931:LCG851931 LMB851931:LMC851931 LVX851931:LVY851931 MFT851931:MFU851931 MPP851931:MPQ851931 MZL851931:MZM851931 NJH851931:NJI851931 NTD851931:NTE851931 OCZ851931:ODA851931 OMV851931:OMW851931 OWR851931:OWS851931 PGN851931:PGO851931 PQJ851931:PQK851931 QAF851931:QAG851931 QKB851931:QKC851931 QTX851931:QTY851931 RDT851931:RDU851931 RNP851931:RNQ851931 RXL851931:RXM851931 SHH851931:SHI851931 SRD851931:SRE851931 TAZ851931:TBA851931 TKV851931:TKW851931 TUR851931:TUS851931 UEN851931:UEO851931 UOJ851931:UOK851931 UYF851931:UYG851931 VIB851931:VIC851931 VRX851931:VRY851931 WBT851931:WBU851931 WLP851931:WLQ851931 WVL851931:WVM851931 D917467:E917467 IZ917467:JA917467 SV917467:SW917467 ACR917467:ACS917467 AMN917467:AMO917467 AWJ917467:AWK917467 BGF917467:BGG917467 BQB917467:BQC917467 BZX917467:BZY917467 CJT917467:CJU917467 CTP917467:CTQ917467 DDL917467:DDM917467 DNH917467:DNI917467 DXD917467:DXE917467 EGZ917467:EHA917467 EQV917467:EQW917467 FAR917467:FAS917467 FKN917467:FKO917467 FUJ917467:FUK917467 GEF917467:GEG917467 GOB917467:GOC917467 GXX917467:GXY917467 HHT917467:HHU917467 HRP917467:HRQ917467 IBL917467:IBM917467 ILH917467:ILI917467 IVD917467:IVE917467 JEZ917467:JFA917467 JOV917467:JOW917467 JYR917467:JYS917467 KIN917467:KIO917467 KSJ917467:KSK917467 LCF917467:LCG917467 LMB917467:LMC917467 LVX917467:LVY917467 MFT917467:MFU917467 MPP917467:MPQ917467 MZL917467:MZM917467 NJH917467:NJI917467 NTD917467:NTE917467 OCZ917467:ODA917467 OMV917467:OMW917467 OWR917467:OWS917467 PGN917467:PGO917467 PQJ917467:PQK917467 QAF917467:QAG917467 QKB917467:QKC917467 QTX917467:QTY917467 RDT917467:RDU917467 RNP917467:RNQ917467 RXL917467:RXM917467 SHH917467:SHI917467 SRD917467:SRE917467 TAZ917467:TBA917467 TKV917467:TKW917467 TUR917467:TUS917467 UEN917467:UEO917467 UOJ917467:UOK917467 UYF917467:UYG917467 VIB917467:VIC917467 VRX917467:VRY917467 WBT917467:WBU917467 WLP917467:WLQ917467 WVL917467:WVM917467 D983003:E983003 IZ983003:JA983003 SV983003:SW983003 ACR983003:ACS983003 AMN983003:AMO983003 AWJ983003:AWK983003 BGF983003:BGG983003 BQB983003:BQC983003 BZX983003:BZY983003 CJT983003:CJU983003 CTP983003:CTQ983003 DDL983003:DDM983003 DNH983003:DNI983003 DXD983003:DXE983003 EGZ983003:EHA983003 EQV983003:EQW983003 FAR983003:FAS983003 FKN983003:FKO983003 FUJ983003:FUK983003 GEF983003:GEG983003 GOB983003:GOC983003 GXX983003:GXY983003 HHT983003:HHU983003 HRP983003:HRQ983003 IBL983003:IBM983003 ILH983003:ILI983003 IVD983003:IVE983003 JEZ983003:JFA983003 JOV983003:JOW983003 JYR983003:JYS983003 KIN983003:KIO983003 KSJ983003:KSK983003 LCF983003:LCG983003 LMB983003:LMC983003 LVX983003:LVY983003 MFT983003:MFU983003 MPP983003:MPQ983003 MZL983003:MZM983003 NJH983003:NJI983003 NTD983003:NTE983003 OCZ983003:ODA983003 OMV983003:OMW983003 OWR983003:OWS983003 PGN983003:PGO983003 PQJ983003:PQK983003 QAF983003:QAG983003 QKB983003:QKC983003 QTX983003:QTY983003 RDT983003:RDU983003 RNP983003:RNQ983003 RXL983003:RXM983003 SHH983003:SHI983003 SRD983003:SRE983003 TAZ983003:TBA983003 TKV983003:TKW983003 TUR983003:TUS983003 UEN983003:UEO983003 UOJ983003:UOK983003 UYF983003:UYG983003 VIB983003:VIC983003 VRX983003:VRY983003 WBT983003:WBU983003 WLP983003:WLQ983003 WVL983003:WVM983003">
      <formula1>$D$95:$D$99</formula1>
    </dataValidation>
    <dataValidation type="list" allowBlank="1" showInputMessage="1" showErrorMessage="1" sqref="D65498:E65498 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IZ65498:JA65498 SV65498:SW65498 ACR65498:ACS65498 AMN65498:AMO65498 AWJ65498:AWK65498 BGF65498:BGG65498 BQB65498:BQC65498 BZX65498:BZY65498 CJT65498:CJU65498 CTP65498:CTQ65498 DDL65498:DDM65498 DNH65498:DNI65498 DXD65498:DXE65498 EGZ65498:EHA65498 EQV65498:EQW65498 FAR65498:FAS65498 FKN65498:FKO65498 FUJ65498:FUK65498 GEF65498:GEG65498 GOB65498:GOC65498 GXX65498:GXY65498 HHT65498:HHU65498 HRP65498:HRQ65498 IBL65498:IBM65498 ILH65498:ILI65498 IVD65498:IVE65498 JEZ65498:JFA65498 JOV65498:JOW65498 JYR65498:JYS65498 KIN65498:KIO65498 KSJ65498:KSK65498 LCF65498:LCG65498 LMB65498:LMC65498 LVX65498:LVY65498 MFT65498:MFU65498 MPP65498:MPQ65498 MZL65498:MZM65498 NJH65498:NJI65498 NTD65498:NTE65498 OCZ65498:ODA65498 OMV65498:OMW65498 OWR65498:OWS65498 PGN65498:PGO65498 PQJ65498:PQK65498 QAF65498:QAG65498 QKB65498:QKC65498 QTX65498:QTY65498 RDT65498:RDU65498 RNP65498:RNQ65498 RXL65498:RXM65498 SHH65498:SHI65498 SRD65498:SRE65498 TAZ65498:TBA65498 TKV65498:TKW65498 TUR65498:TUS65498 UEN65498:UEO65498 UOJ65498:UOK65498 UYF65498:UYG65498 VIB65498:VIC65498 VRX65498:VRY65498 WBT65498:WBU65498 WLP65498:WLQ65498 WVL65498:WVM65498 D131034:E131034 IZ131034:JA131034 SV131034:SW131034 ACR131034:ACS131034 AMN131034:AMO131034 AWJ131034:AWK131034 BGF131034:BGG131034 BQB131034:BQC131034 BZX131034:BZY131034 CJT131034:CJU131034 CTP131034:CTQ131034 DDL131034:DDM131034 DNH131034:DNI131034 DXD131034:DXE131034 EGZ131034:EHA131034 EQV131034:EQW131034 FAR131034:FAS131034 FKN131034:FKO131034 FUJ131034:FUK131034 GEF131034:GEG131034 GOB131034:GOC131034 GXX131034:GXY131034 HHT131034:HHU131034 HRP131034:HRQ131034 IBL131034:IBM131034 ILH131034:ILI131034 IVD131034:IVE131034 JEZ131034:JFA131034 JOV131034:JOW131034 JYR131034:JYS131034 KIN131034:KIO131034 KSJ131034:KSK131034 LCF131034:LCG131034 LMB131034:LMC131034 LVX131034:LVY131034 MFT131034:MFU131034 MPP131034:MPQ131034 MZL131034:MZM131034 NJH131034:NJI131034 NTD131034:NTE131034 OCZ131034:ODA131034 OMV131034:OMW131034 OWR131034:OWS131034 PGN131034:PGO131034 PQJ131034:PQK131034 QAF131034:QAG131034 QKB131034:QKC131034 QTX131034:QTY131034 RDT131034:RDU131034 RNP131034:RNQ131034 RXL131034:RXM131034 SHH131034:SHI131034 SRD131034:SRE131034 TAZ131034:TBA131034 TKV131034:TKW131034 TUR131034:TUS131034 UEN131034:UEO131034 UOJ131034:UOK131034 UYF131034:UYG131034 VIB131034:VIC131034 VRX131034:VRY131034 WBT131034:WBU131034 WLP131034:WLQ131034 WVL131034:WVM131034 D196570:E196570 IZ196570:JA196570 SV196570:SW196570 ACR196570:ACS196570 AMN196570:AMO196570 AWJ196570:AWK196570 BGF196570:BGG196570 BQB196570:BQC196570 BZX196570:BZY196570 CJT196570:CJU196570 CTP196570:CTQ196570 DDL196570:DDM196570 DNH196570:DNI196570 DXD196570:DXE196570 EGZ196570:EHA196570 EQV196570:EQW196570 FAR196570:FAS196570 FKN196570:FKO196570 FUJ196570:FUK196570 GEF196570:GEG196570 GOB196570:GOC196570 GXX196570:GXY196570 HHT196570:HHU196570 HRP196570:HRQ196570 IBL196570:IBM196570 ILH196570:ILI196570 IVD196570:IVE196570 JEZ196570:JFA196570 JOV196570:JOW196570 JYR196570:JYS196570 KIN196570:KIO196570 KSJ196570:KSK196570 LCF196570:LCG196570 LMB196570:LMC196570 LVX196570:LVY196570 MFT196570:MFU196570 MPP196570:MPQ196570 MZL196570:MZM196570 NJH196570:NJI196570 NTD196570:NTE196570 OCZ196570:ODA196570 OMV196570:OMW196570 OWR196570:OWS196570 PGN196570:PGO196570 PQJ196570:PQK196570 QAF196570:QAG196570 QKB196570:QKC196570 QTX196570:QTY196570 RDT196570:RDU196570 RNP196570:RNQ196570 RXL196570:RXM196570 SHH196570:SHI196570 SRD196570:SRE196570 TAZ196570:TBA196570 TKV196570:TKW196570 TUR196570:TUS196570 UEN196570:UEO196570 UOJ196570:UOK196570 UYF196570:UYG196570 VIB196570:VIC196570 VRX196570:VRY196570 WBT196570:WBU196570 WLP196570:WLQ196570 WVL196570:WVM196570 D262106:E262106 IZ262106:JA262106 SV262106:SW262106 ACR262106:ACS262106 AMN262106:AMO262106 AWJ262106:AWK262106 BGF262106:BGG262106 BQB262106:BQC262106 BZX262106:BZY262106 CJT262106:CJU262106 CTP262106:CTQ262106 DDL262106:DDM262106 DNH262106:DNI262106 DXD262106:DXE262106 EGZ262106:EHA262106 EQV262106:EQW262106 FAR262106:FAS262106 FKN262106:FKO262106 FUJ262106:FUK262106 GEF262106:GEG262106 GOB262106:GOC262106 GXX262106:GXY262106 HHT262106:HHU262106 HRP262106:HRQ262106 IBL262106:IBM262106 ILH262106:ILI262106 IVD262106:IVE262106 JEZ262106:JFA262106 JOV262106:JOW262106 JYR262106:JYS262106 KIN262106:KIO262106 KSJ262106:KSK262106 LCF262106:LCG262106 LMB262106:LMC262106 LVX262106:LVY262106 MFT262106:MFU262106 MPP262106:MPQ262106 MZL262106:MZM262106 NJH262106:NJI262106 NTD262106:NTE262106 OCZ262106:ODA262106 OMV262106:OMW262106 OWR262106:OWS262106 PGN262106:PGO262106 PQJ262106:PQK262106 QAF262106:QAG262106 QKB262106:QKC262106 QTX262106:QTY262106 RDT262106:RDU262106 RNP262106:RNQ262106 RXL262106:RXM262106 SHH262106:SHI262106 SRD262106:SRE262106 TAZ262106:TBA262106 TKV262106:TKW262106 TUR262106:TUS262106 UEN262106:UEO262106 UOJ262106:UOK262106 UYF262106:UYG262106 VIB262106:VIC262106 VRX262106:VRY262106 WBT262106:WBU262106 WLP262106:WLQ262106 WVL262106:WVM262106 D327642:E327642 IZ327642:JA327642 SV327642:SW327642 ACR327642:ACS327642 AMN327642:AMO327642 AWJ327642:AWK327642 BGF327642:BGG327642 BQB327642:BQC327642 BZX327642:BZY327642 CJT327642:CJU327642 CTP327642:CTQ327642 DDL327642:DDM327642 DNH327642:DNI327642 DXD327642:DXE327642 EGZ327642:EHA327642 EQV327642:EQW327642 FAR327642:FAS327642 FKN327642:FKO327642 FUJ327642:FUK327642 GEF327642:GEG327642 GOB327642:GOC327642 GXX327642:GXY327642 HHT327642:HHU327642 HRP327642:HRQ327642 IBL327642:IBM327642 ILH327642:ILI327642 IVD327642:IVE327642 JEZ327642:JFA327642 JOV327642:JOW327642 JYR327642:JYS327642 KIN327642:KIO327642 KSJ327642:KSK327642 LCF327642:LCG327642 LMB327642:LMC327642 LVX327642:LVY327642 MFT327642:MFU327642 MPP327642:MPQ327642 MZL327642:MZM327642 NJH327642:NJI327642 NTD327642:NTE327642 OCZ327642:ODA327642 OMV327642:OMW327642 OWR327642:OWS327642 PGN327642:PGO327642 PQJ327642:PQK327642 QAF327642:QAG327642 QKB327642:QKC327642 QTX327642:QTY327642 RDT327642:RDU327642 RNP327642:RNQ327642 RXL327642:RXM327642 SHH327642:SHI327642 SRD327642:SRE327642 TAZ327642:TBA327642 TKV327642:TKW327642 TUR327642:TUS327642 UEN327642:UEO327642 UOJ327642:UOK327642 UYF327642:UYG327642 VIB327642:VIC327642 VRX327642:VRY327642 WBT327642:WBU327642 WLP327642:WLQ327642 WVL327642:WVM327642 D393178:E393178 IZ393178:JA393178 SV393178:SW393178 ACR393178:ACS393178 AMN393178:AMO393178 AWJ393178:AWK393178 BGF393178:BGG393178 BQB393178:BQC393178 BZX393178:BZY393178 CJT393178:CJU393178 CTP393178:CTQ393178 DDL393178:DDM393178 DNH393178:DNI393178 DXD393178:DXE393178 EGZ393178:EHA393178 EQV393178:EQW393178 FAR393178:FAS393178 FKN393178:FKO393178 FUJ393178:FUK393178 GEF393178:GEG393178 GOB393178:GOC393178 GXX393178:GXY393178 HHT393178:HHU393178 HRP393178:HRQ393178 IBL393178:IBM393178 ILH393178:ILI393178 IVD393178:IVE393178 JEZ393178:JFA393178 JOV393178:JOW393178 JYR393178:JYS393178 KIN393178:KIO393178 KSJ393178:KSK393178 LCF393178:LCG393178 LMB393178:LMC393178 LVX393178:LVY393178 MFT393178:MFU393178 MPP393178:MPQ393178 MZL393178:MZM393178 NJH393178:NJI393178 NTD393178:NTE393178 OCZ393178:ODA393178 OMV393178:OMW393178 OWR393178:OWS393178 PGN393178:PGO393178 PQJ393178:PQK393178 QAF393178:QAG393178 QKB393178:QKC393178 QTX393178:QTY393178 RDT393178:RDU393178 RNP393178:RNQ393178 RXL393178:RXM393178 SHH393178:SHI393178 SRD393178:SRE393178 TAZ393178:TBA393178 TKV393178:TKW393178 TUR393178:TUS393178 UEN393178:UEO393178 UOJ393178:UOK393178 UYF393178:UYG393178 VIB393178:VIC393178 VRX393178:VRY393178 WBT393178:WBU393178 WLP393178:WLQ393178 WVL393178:WVM393178 D458714:E458714 IZ458714:JA458714 SV458714:SW458714 ACR458714:ACS458714 AMN458714:AMO458714 AWJ458714:AWK458714 BGF458714:BGG458714 BQB458714:BQC458714 BZX458714:BZY458714 CJT458714:CJU458714 CTP458714:CTQ458714 DDL458714:DDM458714 DNH458714:DNI458714 DXD458714:DXE458714 EGZ458714:EHA458714 EQV458714:EQW458714 FAR458714:FAS458714 FKN458714:FKO458714 FUJ458714:FUK458714 GEF458714:GEG458714 GOB458714:GOC458714 GXX458714:GXY458714 HHT458714:HHU458714 HRP458714:HRQ458714 IBL458714:IBM458714 ILH458714:ILI458714 IVD458714:IVE458714 JEZ458714:JFA458714 JOV458714:JOW458714 JYR458714:JYS458714 KIN458714:KIO458714 KSJ458714:KSK458714 LCF458714:LCG458714 LMB458714:LMC458714 LVX458714:LVY458714 MFT458714:MFU458714 MPP458714:MPQ458714 MZL458714:MZM458714 NJH458714:NJI458714 NTD458714:NTE458714 OCZ458714:ODA458714 OMV458714:OMW458714 OWR458714:OWS458714 PGN458714:PGO458714 PQJ458714:PQK458714 QAF458714:QAG458714 QKB458714:QKC458714 QTX458714:QTY458714 RDT458714:RDU458714 RNP458714:RNQ458714 RXL458714:RXM458714 SHH458714:SHI458714 SRD458714:SRE458714 TAZ458714:TBA458714 TKV458714:TKW458714 TUR458714:TUS458714 UEN458714:UEO458714 UOJ458714:UOK458714 UYF458714:UYG458714 VIB458714:VIC458714 VRX458714:VRY458714 WBT458714:WBU458714 WLP458714:WLQ458714 WVL458714:WVM458714 D524250:E524250 IZ524250:JA524250 SV524250:SW524250 ACR524250:ACS524250 AMN524250:AMO524250 AWJ524250:AWK524250 BGF524250:BGG524250 BQB524250:BQC524250 BZX524250:BZY524250 CJT524250:CJU524250 CTP524250:CTQ524250 DDL524250:DDM524250 DNH524250:DNI524250 DXD524250:DXE524250 EGZ524250:EHA524250 EQV524250:EQW524250 FAR524250:FAS524250 FKN524250:FKO524250 FUJ524250:FUK524250 GEF524250:GEG524250 GOB524250:GOC524250 GXX524250:GXY524250 HHT524250:HHU524250 HRP524250:HRQ524250 IBL524250:IBM524250 ILH524250:ILI524250 IVD524250:IVE524250 JEZ524250:JFA524250 JOV524250:JOW524250 JYR524250:JYS524250 KIN524250:KIO524250 KSJ524250:KSK524250 LCF524250:LCG524250 LMB524250:LMC524250 LVX524250:LVY524250 MFT524250:MFU524250 MPP524250:MPQ524250 MZL524250:MZM524250 NJH524250:NJI524250 NTD524250:NTE524250 OCZ524250:ODA524250 OMV524250:OMW524250 OWR524250:OWS524250 PGN524250:PGO524250 PQJ524250:PQK524250 QAF524250:QAG524250 QKB524250:QKC524250 QTX524250:QTY524250 RDT524250:RDU524250 RNP524250:RNQ524250 RXL524250:RXM524250 SHH524250:SHI524250 SRD524250:SRE524250 TAZ524250:TBA524250 TKV524250:TKW524250 TUR524250:TUS524250 UEN524250:UEO524250 UOJ524250:UOK524250 UYF524250:UYG524250 VIB524250:VIC524250 VRX524250:VRY524250 WBT524250:WBU524250 WLP524250:WLQ524250 WVL524250:WVM524250 D589786:E589786 IZ589786:JA589786 SV589786:SW589786 ACR589786:ACS589786 AMN589786:AMO589786 AWJ589786:AWK589786 BGF589786:BGG589786 BQB589786:BQC589786 BZX589786:BZY589786 CJT589786:CJU589786 CTP589786:CTQ589786 DDL589786:DDM589786 DNH589786:DNI589786 DXD589786:DXE589786 EGZ589786:EHA589786 EQV589786:EQW589786 FAR589786:FAS589786 FKN589786:FKO589786 FUJ589786:FUK589786 GEF589786:GEG589786 GOB589786:GOC589786 GXX589786:GXY589786 HHT589786:HHU589786 HRP589786:HRQ589786 IBL589786:IBM589786 ILH589786:ILI589786 IVD589786:IVE589786 JEZ589786:JFA589786 JOV589786:JOW589786 JYR589786:JYS589786 KIN589786:KIO589786 KSJ589786:KSK589786 LCF589786:LCG589786 LMB589786:LMC589786 LVX589786:LVY589786 MFT589786:MFU589786 MPP589786:MPQ589786 MZL589786:MZM589786 NJH589786:NJI589786 NTD589786:NTE589786 OCZ589786:ODA589786 OMV589786:OMW589786 OWR589786:OWS589786 PGN589786:PGO589786 PQJ589786:PQK589786 QAF589786:QAG589786 QKB589786:QKC589786 QTX589786:QTY589786 RDT589786:RDU589786 RNP589786:RNQ589786 RXL589786:RXM589786 SHH589786:SHI589786 SRD589786:SRE589786 TAZ589786:TBA589786 TKV589786:TKW589786 TUR589786:TUS589786 UEN589786:UEO589786 UOJ589786:UOK589786 UYF589786:UYG589786 VIB589786:VIC589786 VRX589786:VRY589786 WBT589786:WBU589786 WLP589786:WLQ589786 WVL589786:WVM589786 D655322:E655322 IZ655322:JA655322 SV655322:SW655322 ACR655322:ACS655322 AMN655322:AMO655322 AWJ655322:AWK655322 BGF655322:BGG655322 BQB655322:BQC655322 BZX655322:BZY655322 CJT655322:CJU655322 CTP655322:CTQ655322 DDL655322:DDM655322 DNH655322:DNI655322 DXD655322:DXE655322 EGZ655322:EHA655322 EQV655322:EQW655322 FAR655322:FAS655322 FKN655322:FKO655322 FUJ655322:FUK655322 GEF655322:GEG655322 GOB655322:GOC655322 GXX655322:GXY655322 HHT655322:HHU655322 HRP655322:HRQ655322 IBL655322:IBM655322 ILH655322:ILI655322 IVD655322:IVE655322 JEZ655322:JFA655322 JOV655322:JOW655322 JYR655322:JYS655322 KIN655322:KIO655322 KSJ655322:KSK655322 LCF655322:LCG655322 LMB655322:LMC655322 LVX655322:LVY655322 MFT655322:MFU655322 MPP655322:MPQ655322 MZL655322:MZM655322 NJH655322:NJI655322 NTD655322:NTE655322 OCZ655322:ODA655322 OMV655322:OMW655322 OWR655322:OWS655322 PGN655322:PGO655322 PQJ655322:PQK655322 QAF655322:QAG655322 QKB655322:QKC655322 QTX655322:QTY655322 RDT655322:RDU655322 RNP655322:RNQ655322 RXL655322:RXM655322 SHH655322:SHI655322 SRD655322:SRE655322 TAZ655322:TBA655322 TKV655322:TKW655322 TUR655322:TUS655322 UEN655322:UEO655322 UOJ655322:UOK655322 UYF655322:UYG655322 VIB655322:VIC655322 VRX655322:VRY655322 WBT655322:WBU655322 WLP655322:WLQ655322 WVL655322:WVM655322 D720858:E720858 IZ720858:JA720858 SV720858:SW720858 ACR720858:ACS720858 AMN720858:AMO720858 AWJ720858:AWK720858 BGF720858:BGG720858 BQB720858:BQC720858 BZX720858:BZY720858 CJT720858:CJU720858 CTP720858:CTQ720858 DDL720858:DDM720858 DNH720858:DNI720858 DXD720858:DXE720858 EGZ720858:EHA720858 EQV720858:EQW720858 FAR720858:FAS720858 FKN720858:FKO720858 FUJ720858:FUK720858 GEF720858:GEG720858 GOB720858:GOC720858 GXX720858:GXY720858 HHT720858:HHU720858 HRP720858:HRQ720858 IBL720858:IBM720858 ILH720858:ILI720858 IVD720858:IVE720858 JEZ720858:JFA720858 JOV720858:JOW720858 JYR720858:JYS720858 KIN720858:KIO720858 KSJ720858:KSK720858 LCF720858:LCG720858 LMB720858:LMC720858 LVX720858:LVY720858 MFT720858:MFU720858 MPP720858:MPQ720858 MZL720858:MZM720858 NJH720858:NJI720858 NTD720858:NTE720858 OCZ720858:ODA720858 OMV720858:OMW720858 OWR720858:OWS720858 PGN720858:PGO720858 PQJ720858:PQK720858 QAF720858:QAG720858 QKB720858:QKC720858 QTX720858:QTY720858 RDT720858:RDU720858 RNP720858:RNQ720858 RXL720858:RXM720858 SHH720858:SHI720858 SRD720858:SRE720858 TAZ720858:TBA720858 TKV720858:TKW720858 TUR720858:TUS720858 UEN720858:UEO720858 UOJ720858:UOK720858 UYF720858:UYG720858 VIB720858:VIC720858 VRX720858:VRY720858 WBT720858:WBU720858 WLP720858:WLQ720858 WVL720858:WVM720858 D786394:E786394 IZ786394:JA786394 SV786394:SW786394 ACR786394:ACS786394 AMN786394:AMO786394 AWJ786394:AWK786394 BGF786394:BGG786394 BQB786394:BQC786394 BZX786394:BZY786394 CJT786394:CJU786394 CTP786394:CTQ786394 DDL786394:DDM786394 DNH786394:DNI786394 DXD786394:DXE786394 EGZ786394:EHA786394 EQV786394:EQW786394 FAR786394:FAS786394 FKN786394:FKO786394 FUJ786394:FUK786394 GEF786394:GEG786394 GOB786394:GOC786394 GXX786394:GXY786394 HHT786394:HHU786394 HRP786394:HRQ786394 IBL786394:IBM786394 ILH786394:ILI786394 IVD786394:IVE786394 JEZ786394:JFA786394 JOV786394:JOW786394 JYR786394:JYS786394 KIN786394:KIO786394 KSJ786394:KSK786394 LCF786394:LCG786394 LMB786394:LMC786394 LVX786394:LVY786394 MFT786394:MFU786394 MPP786394:MPQ786394 MZL786394:MZM786394 NJH786394:NJI786394 NTD786394:NTE786394 OCZ786394:ODA786394 OMV786394:OMW786394 OWR786394:OWS786394 PGN786394:PGO786394 PQJ786394:PQK786394 QAF786394:QAG786394 QKB786394:QKC786394 QTX786394:QTY786394 RDT786394:RDU786394 RNP786394:RNQ786394 RXL786394:RXM786394 SHH786394:SHI786394 SRD786394:SRE786394 TAZ786394:TBA786394 TKV786394:TKW786394 TUR786394:TUS786394 UEN786394:UEO786394 UOJ786394:UOK786394 UYF786394:UYG786394 VIB786394:VIC786394 VRX786394:VRY786394 WBT786394:WBU786394 WLP786394:WLQ786394 WVL786394:WVM786394 D851930:E851930 IZ851930:JA851930 SV851930:SW851930 ACR851930:ACS851930 AMN851930:AMO851930 AWJ851930:AWK851930 BGF851930:BGG851930 BQB851930:BQC851930 BZX851930:BZY851930 CJT851930:CJU851930 CTP851930:CTQ851930 DDL851930:DDM851930 DNH851930:DNI851930 DXD851930:DXE851930 EGZ851930:EHA851930 EQV851930:EQW851930 FAR851930:FAS851930 FKN851930:FKO851930 FUJ851930:FUK851930 GEF851930:GEG851930 GOB851930:GOC851930 GXX851930:GXY851930 HHT851930:HHU851930 HRP851930:HRQ851930 IBL851930:IBM851930 ILH851930:ILI851930 IVD851930:IVE851930 JEZ851930:JFA851930 JOV851930:JOW851930 JYR851930:JYS851930 KIN851930:KIO851930 KSJ851930:KSK851930 LCF851930:LCG851930 LMB851930:LMC851930 LVX851930:LVY851930 MFT851930:MFU851930 MPP851930:MPQ851930 MZL851930:MZM851930 NJH851930:NJI851930 NTD851930:NTE851930 OCZ851930:ODA851930 OMV851930:OMW851930 OWR851930:OWS851930 PGN851930:PGO851930 PQJ851930:PQK851930 QAF851930:QAG851930 QKB851930:QKC851930 QTX851930:QTY851930 RDT851930:RDU851930 RNP851930:RNQ851930 RXL851930:RXM851930 SHH851930:SHI851930 SRD851930:SRE851930 TAZ851930:TBA851930 TKV851930:TKW851930 TUR851930:TUS851930 UEN851930:UEO851930 UOJ851930:UOK851930 UYF851930:UYG851930 VIB851930:VIC851930 VRX851930:VRY851930 WBT851930:WBU851930 WLP851930:WLQ851930 WVL851930:WVM851930 D917466:E917466 IZ917466:JA917466 SV917466:SW917466 ACR917466:ACS917466 AMN917466:AMO917466 AWJ917466:AWK917466 BGF917466:BGG917466 BQB917466:BQC917466 BZX917466:BZY917466 CJT917466:CJU917466 CTP917466:CTQ917466 DDL917466:DDM917466 DNH917466:DNI917466 DXD917466:DXE917466 EGZ917466:EHA917466 EQV917466:EQW917466 FAR917466:FAS917466 FKN917466:FKO917466 FUJ917466:FUK917466 GEF917466:GEG917466 GOB917466:GOC917466 GXX917466:GXY917466 HHT917466:HHU917466 HRP917466:HRQ917466 IBL917466:IBM917466 ILH917466:ILI917466 IVD917466:IVE917466 JEZ917466:JFA917466 JOV917466:JOW917466 JYR917466:JYS917466 KIN917466:KIO917466 KSJ917466:KSK917466 LCF917466:LCG917466 LMB917466:LMC917466 LVX917466:LVY917466 MFT917466:MFU917466 MPP917466:MPQ917466 MZL917466:MZM917466 NJH917466:NJI917466 NTD917466:NTE917466 OCZ917466:ODA917466 OMV917466:OMW917466 OWR917466:OWS917466 PGN917466:PGO917466 PQJ917466:PQK917466 QAF917466:QAG917466 QKB917466:QKC917466 QTX917466:QTY917466 RDT917466:RDU917466 RNP917466:RNQ917466 RXL917466:RXM917466 SHH917466:SHI917466 SRD917466:SRE917466 TAZ917466:TBA917466 TKV917466:TKW917466 TUR917466:TUS917466 UEN917466:UEO917466 UOJ917466:UOK917466 UYF917466:UYG917466 VIB917466:VIC917466 VRX917466:VRY917466 WBT917466:WBU917466 WLP917466:WLQ917466 WVL917466:WVM917466 D983002:E983002 IZ983002:JA983002 SV983002:SW983002 ACR983002:ACS983002 AMN983002:AMO983002 AWJ983002:AWK983002 BGF983002:BGG983002 BQB983002:BQC983002 BZX983002:BZY983002 CJT983002:CJU983002 CTP983002:CTQ983002 DDL983002:DDM983002 DNH983002:DNI983002 DXD983002:DXE983002 EGZ983002:EHA983002 EQV983002:EQW983002 FAR983002:FAS983002 FKN983002:FKO983002 FUJ983002:FUK983002 GEF983002:GEG983002 GOB983002:GOC983002 GXX983002:GXY983002 HHT983002:HHU983002 HRP983002:HRQ983002 IBL983002:IBM983002 ILH983002:ILI983002 IVD983002:IVE983002 JEZ983002:JFA983002 JOV983002:JOW983002 JYR983002:JYS983002 KIN983002:KIO983002 KSJ983002:KSK983002 LCF983002:LCG983002 LMB983002:LMC983002 LVX983002:LVY983002 MFT983002:MFU983002 MPP983002:MPQ983002 MZL983002:MZM983002 NJH983002:NJI983002 NTD983002:NTE983002 OCZ983002:ODA983002 OMV983002:OMW983002 OWR983002:OWS983002 PGN983002:PGO983002 PQJ983002:PQK983002 QAF983002:QAG983002 QKB983002:QKC983002 QTX983002:QTY983002 RDT983002:RDU983002 RNP983002:RNQ983002 RXL983002:RXM983002 SHH983002:SHI983002 SRD983002:SRE983002 TAZ983002:TBA983002 TKV983002:TKW983002 TUR983002:TUS983002 UEN983002:UEO983002 UOJ983002:UOK983002 UYF983002:UYG983002 VIB983002:VIC983002 VRX983002:VRY983002 WBT983002:WBU983002 WLP983002:WLQ983002 WVL983002:WVM983002">
      <formula1>$C$95:$C$104</formula1>
    </dataValidation>
    <dataValidation type="list" allowBlank="1" showInputMessage="1" showErrorMessage="1" sqref="D65500 IZ65500 SV65500 ACR65500 AMN65500 AWJ65500 BGF65500 BQB65500 BZX65500 CJT65500 CTP65500 DDL65500 DNH65500 DXD65500 EGZ65500 EQV65500 FAR65500 FKN65500 FUJ65500 GEF65500 GOB65500 GXX65500 HHT65500 HRP65500 IBL65500 ILH65500 IVD65500 JEZ65500 JOV65500 JYR65500 KIN65500 KSJ65500 LCF65500 LMB65500 LVX65500 MFT65500 MPP65500 MZL65500 NJH65500 NTD65500 OCZ65500 OMV65500 OWR65500 PGN65500 PQJ65500 QAF65500 QKB65500 QTX65500 RDT65500 RNP65500 RXL65500 SHH65500 SRD65500 TAZ65500 TKV65500 TUR65500 UEN65500 UOJ65500 UYF65500 VIB65500 VRX65500 WBT65500 WLP65500 WVL65500 D131036 IZ131036 SV131036 ACR131036 AMN131036 AWJ131036 BGF131036 BQB131036 BZX131036 CJT131036 CTP131036 DDL131036 DNH131036 DXD131036 EGZ131036 EQV131036 FAR131036 FKN131036 FUJ131036 GEF131036 GOB131036 GXX131036 HHT131036 HRP131036 IBL131036 ILH131036 IVD131036 JEZ131036 JOV131036 JYR131036 KIN131036 KSJ131036 LCF131036 LMB131036 LVX131036 MFT131036 MPP131036 MZL131036 NJH131036 NTD131036 OCZ131036 OMV131036 OWR131036 PGN131036 PQJ131036 QAF131036 QKB131036 QTX131036 RDT131036 RNP131036 RXL131036 SHH131036 SRD131036 TAZ131036 TKV131036 TUR131036 UEN131036 UOJ131036 UYF131036 VIB131036 VRX131036 WBT131036 WLP131036 WVL131036 D196572 IZ196572 SV196572 ACR196572 AMN196572 AWJ196572 BGF196572 BQB196572 BZX196572 CJT196572 CTP196572 DDL196572 DNH196572 DXD196572 EGZ196572 EQV196572 FAR196572 FKN196572 FUJ196572 GEF196572 GOB196572 GXX196572 HHT196572 HRP196572 IBL196572 ILH196572 IVD196572 JEZ196572 JOV196572 JYR196572 KIN196572 KSJ196572 LCF196572 LMB196572 LVX196572 MFT196572 MPP196572 MZL196572 NJH196572 NTD196572 OCZ196572 OMV196572 OWR196572 PGN196572 PQJ196572 QAF196572 QKB196572 QTX196572 RDT196572 RNP196572 RXL196572 SHH196572 SRD196572 TAZ196572 TKV196572 TUR196572 UEN196572 UOJ196572 UYF196572 VIB196572 VRX196572 WBT196572 WLP196572 WVL196572 D262108 IZ262108 SV262108 ACR262108 AMN262108 AWJ262108 BGF262108 BQB262108 BZX262108 CJT262108 CTP262108 DDL262108 DNH262108 DXD262108 EGZ262108 EQV262108 FAR262108 FKN262108 FUJ262108 GEF262108 GOB262108 GXX262108 HHT262108 HRP262108 IBL262108 ILH262108 IVD262108 JEZ262108 JOV262108 JYR262108 KIN262108 KSJ262108 LCF262108 LMB262108 LVX262108 MFT262108 MPP262108 MZL262108 NJH262108 NTD262108 OCZ262108 OMV262108 OWR262108 PGN262108 PQJ262108 QAF262108 QKB262108 QTX262108 RDT262108 RNP262108 RXL262108 SHH262108 SRD262108 TAZ262108 TKV262108 TUR262108 UEN262108 UOJ262108 UYF262108 VIB262108 VRX262108 WBT262108 WLP262108 WVL262108 D327644 IZ327644 SV327644 ACR327644 AMN327644 AWJ327644 BGF327644 BQB327644 BZX327644 CJT327644 CTP327644 DDL327644 DNH327644 DXD327644 EGZ327644 EQV327644 FAR327644 FKN327644 FUJ327644 GEF327644 GOB327644 GXX327644 HHT327644 HRP327644 IBL327644 ILH327644 IVD327644 JEZ327644 JOV327644 JYR327644 KIN327644 KSJ327644 LCF327644 LMB327644 LVX327644 MFT327644 MPP327644 MZL327644 NJH327644 NTD327644 OCZ327644 OMV327644 OWR327644 PGN327644 PQJ327644 QAF327644 QKB327644 QTX327644 RDT327644 RNP327644 RXL327644 SHH327644 SRD327644 TAZ327644 TKV327644 TUR327644 UEN327644 UOJ327644 UYF327644 VIB327644 VRX327644 WBT327644 WLP327644 WVL327644 D393180 IZ393180 SV393180 ACR393180 AMN393180 AWJ393180 BGF393180 BQB393180 BZX393180 CJT393180 CTP393180 DDL393180 DNH393180 DXD393180 EGZ393180 EQV393180 FAR393180 FKN393180 FUJ393180 GEF393180 GOB393180 GXX393180 HHT393180 HRP393180 IBL393180 ILH393180 IVD393180 JEZ393180 JOV393180 JYR393180 KIN393180 KSJ393180 LCF393180 LMB393180 LVX393180 MFT393180 MPP393180 MZL393180 NJH393180 NTD393180 OCZ393180 OMV393180 OWR393180 PGN393180 PQJ393180 QAF393180 QKB393180 QTX393180 RDT393180 RNP393180 RXL393180 SHH393180 SRD393180 TAZ393180 TKV393180 TUR393180 UEN393180 UOJ393180 UYF393180 VIB393180 VRX393180 WBT393180 WLP393180 WVL393180 D458716 IZ458716 SV458716 ACR458716 AMN458716 AWJ458716 BGF458716 BQB458716 BZX458716 CJT458716 CTP458716 DDL458716 DNH458716 DXD458716 EGZ458716 EQV458716 FAR458716 FKN458716 FUJ458716 GEF458716 GOB458716 GXX458716 HHT458716 HRP458716 IBL458716 ILH458716 IVD458716 JEZ458716 JOV458716 JYR458716 KIN458716 KSJ458716 LCF458716 LMB458716 LVX458716 MFT458716 MPP458716 MZL458716 NJH458716 NTD458716 OCZ458716 OMV458716 OWR458716 PGN458716 PQJ458716 QAF458716 QKB458716 QTX458716 RDT458716 RNP458716 RXL458716 SHH458716 SRD458716 TAZ458716 TKV458716 TUR458716 UEN458716 UOJ458716 UYF458716 VIB458716 VRX458716 WBT458716 WLP458716 WVL458716 D524252 IZ524252 SV524252 ACR524252 AMN524252 AWJ524252 BGF524252 BQB524252 BZX524252 CJT524252 CTP524252 DDL524252 DNH524252 DXD524252 EGZ524252 EQV524252 FAR524252 FKN524252 FUJ524252 GEF524252 GOB524252 GXX524252 HHT524252 HRP524252 IBL524252 ILH524252 IVD524252 JEZ524252 JOV524252 JYR524252 KIN524252 KSJ524252 LCF524252 LMB524252 LVX524252 MFT524252 MPP524252 MZL524252 NJH524252 NTD524252 OCZ524252 OMV524252 OWR524252 PGN524252 PQJ524252 QAF524252 QKB524252 QTX524252 RDT524252 RNP524252 RXL524252 SHH524252 SRD524252 TAZ524252 TKV524252 TUR524252 UEN524252 UOJ524252 UYF524252 VIB524252 VRX524252 WBT524252 WLP524252 WVL524252 D589788 IZ589788 SV589788 ACR589788 AMN589788 AWJ589788 BGF589788 BQB589788 BZX589788 CJT589788 CTP589788 DDL589788 DNH589788 DXD589788 EGZ589788 EQV589788 FAR589788 FKN589788 FUJ589788 GEF589788 GOB589788 GXX589788 HHT589788 HRP589788 IBL589788 ILH589788 IVD589788 JEZ589788 JOV589788 JYR589788 KIN589788 KSJ589788 LCF589788 LMB589788 LVX589788 MFT589788 MPP589788 MZL589788 NJH589788 NTD589788 OCZ589788 OMV589788 OWR589788 PGN589788 PQJ589788 QAF589788 QKB589788 QTX589788 RDT589788 RNP589788 RXL589788 SHH589788 SRD589788 TAZ589788 TKV589788 TUR589788 UEN589788 UOJ589788 UYF589788 VIB589788 VRX589788 WBT589788 WLP589788 WVL589788 D655324 IZ655324 SV655324 ACR655324 AMN655324 AWJ655324 BGF655324 BQB655324 BZX655324 CJT655324 CTP655324 DDL655324 DNH655324 DXD655324 EGZ655324 EQV655324 FAR655324 FKN655324 FUJ655324 GEF655324 GOB655324 GXX655324 HHT655324 HRP655324 IBL655324 ILH655324 IVD655324 JEZ655324 JOV655324 JYR655324 KIN655324 KSJ655324 LCF655324 LMB655324 LVX655324 MFT655324 MPP655324 MZL655324 NJH655324 NTD655324 OCZ655324 OMV655324 OWR655324 PGN655324 PQJ655324 QAF655324 QKB655324 QTX655324 RDT655324 RNP655324 RXL655324 SHH655324 SRD655324 TAZ655324 TKV655324 TUR655324 UEN655324 UOJ655324 UYF655324 VIB655324 VRX655324 WBT655324 WLP655324 WVL655324 D720860 IZ720860 SV720860 ACR720860 AMN720860 AWJ720860 BGF720860 BQB720860 BZX720860 CJT720860 CTP720860 DDL720860 DNH720860 DXD720860 EGZ720860 EQV720860 FAR720860 FKN720860 FUJ720860 GEF720860 GOB720860 GXX720860 HHT720860 HRP720860 IBL720860 ILH720860 IVD720860 JEZ720860 JOV720860 JYR720860 KIN720860 KSJ720860 LCF720860 LMB720860 LVX720860 MFT720860 MPP720860 MZL720860 NJH720860 NTD720860 OCZ720860 OMV720860 OWR720860 PGN720860 PQJ720860 QAF720860 QKB720860 QTX720860 RDT720860 RNP720860 RXL720860 SHH720860 SRD720860 TAZ720860 TKV720860 TUR720860 UEN720860 UOJ720860 UYF720860 VIB720860 VRX720860 WBT720860 WLP720860 WVL720860 D786396 IZ786396 SV786396 ACR786396 AMN786396 AWJ786396 BGF786396 BQB786396 BZX786396 CJT786396 CTP786396 DDL786396 DNH786396 DXD786396 EGZ786396 EQV786396 FAR786396 FKN786396 FUJ786396 GEF786396 GOB786396 GXX786396 HHT786396 HRP786396 IBL786396 ILH786396 IVD786396 JEZ786396 JOV786396 JYR786396 KIN786396 KSJ786396 LCF786396 LMB786396 LVX786396 MFT786396 MPP786396 MZL786396 NJH786396 NTD786396 OCZ786396 OMV786396 OWR786396 PGN786396 PQJ786396 QAF786396 QKB786396 QTX786396 RDT786396 RNP786396 RXL786396 SHH786396 SRD786396 TAZ786396 TKV786396 TUR786396 UEN786396 UOJ786396 UYF786396 VIB786396 VRX786396 WBT786396 WLP786396 WVL786396 D851932 IZ851932 SV851932 ACR851932 AMN851932 AWJ851932 BGF851932 BQB851932 BZX851932 CJT851932 CTP851932 DDL851932 DNH851932 DXD851932 EGZ851932 EQV851932 FAR851932 FKN851932 FUJ851932 GEF851932 GOB851932 GXX851932 HHT851932 HRP851932 IBL851932 ILH851932 IVD851932 JEZ851932 JOV851932 JYR851932 KIN851932 KSJ851932 LCF851932 LMB851932 LVX851932 MFT851932 MPP851932 MZL851932 NJH851932 NTD851932 OCZ851932 OMV851932 OWR851932 PGN851932 PQJ851932 QAF851932 QKB851932 QTX851932 RDT851932 RNP851932 RXL851932 SHH851932 SRD851932 TAZ851932 TKV851932 TUR851932 UEN851932 UOJ851932 UYF851932 VIB851932 VRX851932 WBT851932 WLP851932 WVL851932 D917468 IZ917468 SV917468 ACR917468 AMN917468 AWJ917468 BGF917468 BQB917468 BZX917468 CJT917468 CTP917468 DDL917468 DNH917468 DXD917468 EGZ917468 EQV917468 FAR917468 FKN917468 FUJ917468 GEF917468 GOB917468 GXX917468 HHT917468 HRP917468 IBL917468 ILH917468 IVD917468 JEZ917468 JOV917468 JYR917468 KIN917468 KSJ917468 LCF917468 LMB917468 LVX917468 MFT917468 MPP917468 MZL917468 NJH917468 NTD917468 OCZ917468 OMV917468 OWR917468 PGN917468 PQJ917468 QAF917468 QKB917468 QTX917468 RDT917468 RNP917468 RXL917468 SHH917468 SRD917468 TAZ917468 TKV917468 TUR917468 UEN917468 UOJ917468 UYF917468 VIB917468 VRX917468 WBT917468 WLP917468 WVL917468 D983004 IZ983004 SV983004 ACR983004 AMN983004 AWJ983004 BGF983004 BQB983004 BZX983004 CJT983004 CTP983004 DDL983004 DNH983004 DXD983004 EGZ983004 EQV983004 FAR983004 FKN983004 FUJ983004 GEF983004 GOB983004 GXX983004 HHT983004 HRP983004 IBL983004 ILH983004 IVD983004 JEZ983004 JOV983004 JYR983004 KIN983004 KSJ983004 LCF983004 LMB983004 LVX983004 MFT983004 MPP983004 MZL983004 NJH983004 NTD983004 OCZ983004 OMV983004 OWR983004 PGN983004 PQJ983004 QAF983004 QKB983004 QTX983004 RDT983004 RNP983004 RXL983004 SHH983004 SRD983004 TAZ983004 TKV983004 TUR983004 UEN983004 UOJ983004 UYF983004 VIB983004 VRX983004 WBT983004 WLP983004 WVL983004 WVL15 WLP15 WBT15 VRX15 VIB15 UYF15 UOJ15 UEN15 TUR15 TKV15 TAZ15 SRD15 SHH15 RXL15 RNP15 RDT15 QTX15 QKB15 QAF15 PQJ15 PGN15 OWR15 OMV15 OCZ15 NTD15 NJH15 MZL15 MPP15 MFT15 LVX15 LMB15 LCF15 KSJ15 KIN15 JYR15 JOV15 JEZ15 IVD15 ILH15 IBL15 HRP15 HHT15 GXX15 GOB15 GEF15 FUJ15 FKN15 FAR15 EQV15 EGZ15 DXD15 DNH15 DDL15 CTP15 CJT15 BZX15 BQB15 BGF15 AWJ15 AMN15 ACR15 SV15 IZ15 D15">
      <formula1>"&lt;select from list&gt;, Yes, No"</formula1>
    </dataValidation>
    <dataValidation type="textLength" operator="lessThanOrEqual" allowBlank="1" showInputMessage="1" showErrorMessage="1" errorTitle="Description is to long!" error="Maximum of 250 characters.  Please shorten the length of the description." sqref="D65491 IZ65491 SV65491 ACR65491 AMN65491 AWJ65491 BGF65491 BQB65491 BZX65491 CJT65491 CTP65491 DDL65491 DNH65491 DXD65491 EGZ65491 EQV65491 FAR65491 FKN65491 FUJ65491 GEF65491 GOB65491 GXX65491 HHT65491 HRP65491 IBL65491 ILH65491 IVD65491 JEZ65491 JOV65491 JYR65491 KIN65491 KSJ65491 LCF65491 LMB65491 LVX65491 MFT65491 MPP65491 MZL65491 NJH65491 NTD65491 OCZ65491 OMV65491 OWR65491 PGN65491 PQJ65491 QAF65491 QKB65491 QTX65491 RDT65491 RNP65491 RXL65491 SHH65491 SRD65491 TAZ65491 TKV65491 TUR65491 UEN65491 UOJ65491 UYF65491 VIB65491 VRX65491 WBT65491 WLP65491 WVL65491 D131027 IZ131027 SV131027 ACR131027 AMN131027 AWJ131027 BGF131027 BQB131027 BZX131027 CJT131027 CTP131027 DDL131027 DNH131027 DXD131027 EGZ131027 EQV131027 FAR131027 FKN131027 FUJ131027 GEF131027 GOB131027 GXX131027 HHT131027 HRP131027 IBL131027 ILH131027 IVD131027 JEZ131027 JOV131027 JYR131027 KIN131027 KSJ131027 LCF131027 LMB131027 LVX131027 MFT131027 MPP131027 MZL131027 NJH131027 NTD131027 OCZ131027 OMV131027 OWR131027 PGN131027 PQJ131027 QAF131027 QKB131027 QTX131027 RDT131027 RNP131027 RXL131027 SHH131027 SRD131027 TAZ131027 TKV131027 TUR131027 UEN131027 UOJ131027 UYF131027 VIB131027 VRX131027 WBT131027 WLP131027 WVL131027 D196563 IZ196563 SV196563 ACR196563 AMN196563 AWJ196563 BGF196563 BQB196563 BZX196563 CJT196563 CTP196563 DDL196563 DNH196563 DXD196563 EGZ196563 EQV196563 FAR196563 FKN196563 FUJ196563 GEF196563 GOB196563 GXX196563 HHT196563 HRP196563 IBL196563 ILH196563 IVD196563 JEZ196563 JOV196563 JYR196563 KIN196563 KSJ196563 LCF196563 LMB196563 LVX196563 MFT196563 MPP196563 MZL196563 NJH196563 NTD196563 OCZ196563 OMV196563 OWR196563 PGN196563 PQJ196563 QAF196563 QKB196563 QTX196563 RDT196563 RNP196563 RXL196563 SHH196563 SRD196563 TAZ196563 TKV196563 TUR196563 UEN196563 UOJ196563 UYF196563 VIB196563 VRX196563 WBT196563 WLP196563 WVL196563 D262099 IZ262099 SV262099 ACR262099 AMN262099 AWJ262099 BGF262099 BQB262099 BZX262099 CJT262099 CTP262099 DDL262099 DNH262099 DXD262099 EGZ262099 EQV262099 FAR262099 FKN262099 FUJ262099 GEF262099 GOB262099 GXX262099 HHT262099 HRP262099 IBL262099 ILH262099 IVD262099 JEZ262099 JOV262099 JYR262099 KIN262099 KSJ262099 LCF262099 LMB262099 LVX262099 MFT262099 MPP262099 MZL262099 NJH262099 NTD262099 OCZ262099 OMV262099 OWR262099 PGN262099 PQJ262099 QAF262099 QKB262099 QTX262099 RDT262099 RNP262099 RXL262099 SHH262099 SRD262099 TAZ262099 TKV262099 TUR262099 UEN262099 UOJ262099 UYF262099 VIB262099 VRX262099 WBT262099 WLP262099 WVL262099 D327635 IZ327635 SV327635 ACR327635 AMN327635 AWJ327635 BGF327635 BQB327635 BZX327635 CJT327635 CTP327635 DDL327635 DNH327635 DXD327635 EGZ327635 EQV327635 FAR327635 FKN327635 FUJ327635 GEF327635 GOB327635 GXX327635 HHT327635 HRP327635 IBL327635 ILH327635 IVD327635 JEZ327635 JOV327635 JYR327635 KIN327635 KSJ327635 LCF327635 LMB327635 LVX327635 MFT327635 MPP327635 MZL327635 NJH327635 NTD327635 OCZ327635 OMV327635 OWR327635 PGN327635 PQJ327635 QAF327635 QKB327635 QTX327635 RDT327635 RNP327635 RXL327635 SHH327635 SRD327635 TAZ327635 TKV327635 TUR327635 UEN327635 UOJ327635 UYF327635 VIB327635 VRX327635 WBT327635 WLP327635 WVL327635 D393171 IZ393171 SV393171 ACR393171 AMN393171 AWJ393171 BGF393171 BQB393171 BZX393171 CJT393171 CTP393171 DDL393171 DNH393171 DXD393171 EGZ393171 EQV393171 FAR393171 FKN393171 FUJ393171 GEF393171 GOB393171 GXX393171 HHT393171 HRP393171 IBL393171 ILH393171 IVD393171 JEZ393171 JOV393171 JYR393171 KIN393171 KSJ393171 LCF393171 LMB393171 LVX393171 MFT393171 MPP393171 MZL393171 NJH393171 NTD393171 OCZ393171 OMV393171 OWR393171 PGN393171 PQJ393171 QAF393171 QKB393171 QTX393171 RDT393171 RNP393171 RXL393171 SHH393171 SRD393171 TAZ393171 TKV393171 TUR393171 UEN393171 UOJ393171 UYF393171 VIB393171 VRX393171 WBT393171 WLP393171 WVL393171 D458707 IZ458707 SV458707 ACR458707 AMN458707 AWJ458707 BGF458707 BQB458707 BZX458707 CJT458707 CTP458707 DDL458707 DNH458707 DXD458707 EGZ458707 EQV458707 FAR458707 FKN458707 FUJ458707 GEF458707 GOB458707 GXX458707 HHT458707 HRP458707 IBL458707 ILH458707 IVD458707 JEZ458707 JOV458707 JYR458707 KIN458707 KSJ458707 LCF458707 LMB458707 LVX458707 MFT458707 MPP458707 MZL458707 NJH458707 NTD458707 OCZ458707 OMV458707 OWR458707 PGN458707 PQJ458707 QAF458707 QKB458707 QTX458707 RDT458707 RNP458707 RXL458707 SHH458707 SRD458707 TAZ458707 TKV458707 TUR458707 UEN458707 UOJ458707 UYF458707 VIB458707 VRX458707 WBT458707 WLP458707 WVL458707 D524243 IZ524243 SV524243 ACR524243 AMN524243 AWJ524243 BGF524243 BQB524243 BZX524243 CJT524243 CTP524243 DDL524243 DNH524243 DXD524243 EGZ524243 EQV524243 FAR524243 FKN524243 FUJ524243 GEF524243 GOB524243 GXX524243 HHT524243 HRP524243 IBL524243 ILH524243 IVD524243 JEZ524243 JOV524243 JYR524243 KIN524243 KSJ524243 LCF524243 LMB524243 LVX524243 MFT524243 MPP524243 MZL524243 NJH524243 NTD524243 OCZ524243 OMV524243 OWR524243 PGN524243 PQJ524243 QAF524243 QKB524243 QTX524243 RDT524243 RNP524243 RXL524243 SHH524243 SRD524243 TAZ524243 TKV524243 TUR524243 UEN524243 UOJ524243 UYF524243 VIB524243 VRX524243 WBT524243 WLP524243 WVL524243 D589779 IZ589779 SV589779 ACR589779 AMN589779 AWJ589779 BGF589779 BQB589779 BZX589779 CJT589779 CTP589779 DDL589779 DNH589779 DXD589779 EGZ589779 EQV589779 FAR589779 FKN589779 FUJ589779 GEF589779 GOB589779 GXX589779 HHT589779 HRP589779 IBL589779 ILH589779 IVD589779 JEZ589779 JOV589779 JYR589779 KIN589779 KSJ589779 LCF589779 LMB589779 LVX589779 MFT589779 MPP589779 MZL589779 NJH589779 NTD589779 OCZ589779 OMV589779 OWR589779 PGN589779 PQJ589779 QAF589779 QKB589779 QTX589779 RDT589779 RNP589779 RXL589779 SHH589779 SRD589779 TAZ589779 TKV589779 TUR589779 UEN589779 UOJ589779 UYF589779 VIB589779 VRX589779 WBT589779 WLP589779 WVL589779 D655315 IZ655315 SV655315 ACR655315 AMN655315 AWJ655315 BGF655315 BQB655315 BZX655315 CJT655315 CTP655315 DDL655315 DNH655315 DXD655315 EGZ655315 EQV655315 FAR655315 FKN655315 FUJ655315 GEF655315 GOB655315 GXX655315 HHT655315 HRP655315 IBL655315 ILH655315 IVD655315 JEZ655315 JOV655315 JYR655315 KIN655315 KSJ655315 LCF655315 LMB655315 LVX655315 MFT655315 MPP655315 MZL655315 NJH655315 NTD655315 OCZ655315 OMV655315 OWR655315 PGN655315 PQJ655315 QAF655315 QKB655315 QTX655315 RDT655315 RNP655315 RXL655315 SHH655315 SRD655315 TAZ655315 TKV655315 TUR655315 UEN655315 UOJ655315 UYF655315 VIB655315 VRX655315 WBT655315 WLP655315 WVL655315 D720851 IZ720851 SV720851 ACR720851 AMN720851 AWJ720851 BGF720851 BQB720851 BZX720851 CJT720851 CTP720851 DDL720851 DNH720851 DXD720851 EGZ720851 EQV720851 FAR720851 FKN720851 FUJ720851 GEF720851 GOB720851 GXX720851 HHT720851 HRP720851 IBL720851 ILH720851 IVD720851 JEZ720851 JOV720851 JYR720851 KIN720851 KSJ720851 LCF720851 LMB720851 LVX720851 MFT720851 MPP720851 MZL720851 NJH720851 NTD720851 OCZ720851 OMV720851 OWR720851 PGN720851 PQJ720851 QAF720851 QKB720851 QTX720851 RDT720851 RNP720851 RXL720851 SHH720851 SRD720851 TAZ720851 TKV720851 TUR720851 UEN720851 UOJ720851 UYF720851 VIB720851 VRX720851 WBT720851 WLP720851 WVL720851 D786387 IZ786387 SV786387 ACR786387 AMN786387 AWJ786387 BGF786387 BQB786387 BZX786387 CJT786387 CTP786387 DDL786387 DNH786387 DXD786387 EGZ786387 EQV786387 FAR786387 FKN786387 FUJ786387 GEF786387 GOB786387 GXX786387 HHT786387 HRP786387 IBL786387 ILH786387 IVD786387 JEZ786387 JOV786387 JYR786387 KIN786387 KSJ786387 LCF786387 LMB786387 LVX786387 MFT786387 MPP786387 MZL786387 NJH786387 NTD786387 OCZ786387 OMV786387 OWR786387 PGN786387 PQJ786387 QAF786387 QKB786387 QTX786387 RDT786387 RNP786387 RXL786387 SHH786387 SRD786387 TAZ786387 TKV786387 TUR786387 UEN786387 UOJ786387 UYF786387 VIB786387 VRX786387 WBT786387 WLP786387 WVL786387 D851923 IZ851923 SV851923 ACR851923 AMN851923 AWJ851923 BGF851923 BQB851923 BZX851923 CJT851923 CTP851923 DDL851923 DNH851923 DXD851923 EGZ851923 EQV851923 FAR851923 FKN851923 FUJ851923 GEF851923 GOB851923 GXX851923 HHT851923 HRP851923 IBL851923 ILH851923 IVD851923 JEZ851923 JOV851923 JYR851923 KIN851923 KSJ851923 LCF851923 LMB851923 LVX851923 MFT851923 MPP851923 MZL851923 NJH851923 NTD851923 OCZ851923 OMV851923 OWR851923 PGN851923 PQJ851923 QAF851923 QKB851923 QTX851923 RDT851923 RNP851923 RXL851923 SHH851923 SRD851923 TAZ851923 TKV851923 TUR851923 UEN851923 UOJ851923 UYF851923 VIB851923 VRX851923 WBT851923 WLP851923 WVL851923 D917459 IZ917459 SV917459 ACR917459 AMN917459 AWJ917459 BGF917459 BQB917459 BZX917459 CJT917459 CTP917459 DDL917459 DNH917459 DXD917459 EGZ917459 EQV917459 FAR917459 FKN917459 FUJ917459 GEF917459 GOB917459 GXX917459 HHT917459 HRP917459 IBL917459 ILH917459 IVD917459 JEZ917459 JOV917459 JYR917459 KIN917459 KSJ917459 LCF917459 LMB917459 LVX917459 MFT917459 MPP917459 MZL917459 NJH917459 NTD917459 OCZ917459 OMV917459 OWR917459 PGN917459 PQJ917459 QAF917459 QKB917459 QTX917459 RDT917459 RNP917459 RXL917459 SHH917459 SRD917459 TAZ917459 TKV917459 TUR917459 UEN917459 UOJ917459 UYF917459 VIB917459 VRX917459 WBT917459 WLP917459 WVL917459 D982995 IZ982995 SV982995 ACR982995 AMN982995 AWJ982995 BGF982995 BQB982995 BZX982995 CJT982995 CTP982995 DDL982995 DNH982995 DXD982995 EGZ982995 EQV982995 FAR982995 FKN982995 FUJ982995 GEF982995 GOB982995 GXX982995 HHT982995 HRP982995 IBL982995 ILH982995 IVD982995 JEZ982995 JOV982995 JYR982995 KIN982995 KSJ982995 LCF982995 LMB982995 LVX982995 MFT982995 MPP982995 MZL982995 NJH982995 NTD982995 OCZ982995 OMV982995 OWR982995 PGN982995 PQJ982995 QAF982995 QKB982995 QTX982995 RDT982995 RNP982995 RXL982995 SHH982995 SRD982995 TAZ982995 TKV982995 TUR982995 UEN982995 UOJ982995 UYF982995 VIB982995 VRX982995 WBT982995 WLP982995 WVL982995 WVL6 WLP6 WBT6 VRX6 VIB6 UYF6 UOJ6 UEN6 TUR6 TKV6 TAZ6 SRD6 SHH6 RXL6 RNP6 RDT6 QTX6 QKB6 QAF6 PQJ6 PGN6 OWR6 OMV6 OCZ6 NTD6 NJH6 MZL6 MPP6 MFT6 LVX6 LMB6 LCF6 KSJ6 KIN6 JYR6 JOV6 JEZ6 IVD6 ILH6 IBL6 HRP6 HHT6 GXX6 GOB6 GEF6 FUJ6 FKN6 FAR6 EQV6 EGZ6 DXD6 DNH6 DDL6 CTP6 CJT6 BZX6 BQB6 BGF6 AWJ6 AMN6 ACR6 SV6 IZ6 D6">
      <formula1>250</formula1>
    </dataValidation>
    <dataValidation type="list" allowBlank="1" showInputMessage="1" showErrorMessage="1" sqref="WVS983023:WVS983030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K65533:K65571 JG65533:JG65571 TC65533:TC65571 ACY65533:ACY65571 AMU65533:AMU65571 AWQ65533:AWQ65571 BGM65533:BGM65571 BQI65533:BQI65571 CAE65533:CAE65571 CKA65533:CKA65571 CTW65533:CTW65571 DDS65533:DDS65571 DNO65533:DNO65571 DXK65533:DXK65571 EHG65533:EHG65571 ERC65533:ERC65571 FAY65533:FAY65571 FKU65533:FKU65571 FUQ65533:FUQ65571 GEM65533:GEM65571 GOI65533:GOI65571 GYE65533:GYE65571 HIA65533:HIA65571 HRW65533:HRW65571 IBS65533:IBS65571 ILO65533:ILO65571 IVK65533:IVK65571 JFG65533:JFG65571 JPC65533:JPC65571 JYY65533:JYY65571 KIU65533:KIU65571 KSQ65533:KSQ65571 LCM65533:LCM65571 LMI65533:LMI65571 LWE65533:LWE65571 MGA65533:MGA65571 MPW65533:MPW65571 MZS65533:MZS65571 NJO65533:NJO65571 NTK65533:NTK65571 ODG65533:ODG65571 ONC65533:ONC65571 OWY65533:OWY65571 PGU65533:PGU65571 PQQ65533:PQQ65571 QAM65533:QAM65571 QKI65533:QKI65571 QUE65533:QUE65571 REA65533:REA65571 RNW65533:RNW65571 RXS65533:RXS65571 SHO65533:SHO65571 SRK65533:SRK65571 TBG65533:TBG65571 TLC65533:TLC65571 TUY65533:TUY65571 UEU65533:UEU65571 UOQ65533:UOQ65571 UYM65533:UYM65571 VII65533:VII65571 VSE65533:VSE65571 WCA65533:WCA65571 WLW65533:WLW65571 WVS65533:WVS65571 K131069:K131107 JG131069:JG131107 TC131069:TC131107 ACY131069:ACY131107 AMU131069:AMU131107 AWQ131069:AWQ131107 BGM131069:BGM131107 BQI131069:BQI131107 CAE131069:CAE131107 CKA131069:CKA131107 CTW131069:CTW131107 DDS131069:DDS131107 DNO131069:DNO131107 DXK131069:DXK131107 EHG131069:EHG131107 ERC131069:ERC131107 FAY131069:FAY131107 FKU131069:FKU131107 FUQ131069:FUQ131107 GEM131069:GEM131107 GOI131069:GOI131107 GYE131069:GYE131107 HIA131069:HIA131107 HRW131069:HRW131107 IBS131069:IBS131107 ILO131069:ILO131107 IVK131069:IVK131107 JFG131069:JFG131107 JPC131069:JPC131107 JYY131069:JYY131107 KIU131069:KIU131107 KSQ131069:KSQ131107 LCM131069:LCM131107 LMI131069:LMI131107 LWE131069:LWE131107 MGA131069:MGA131107 MPW131069:MPW131107 MZS131069:MZS131107 NJO131069:NJO131107 NTK131069:NTK131107 ODG131069:ODG131107 ONC131069:ONC131107 OWY131069:OWY131107 PGU131069:PGU131107 PQQ131069:PQQ131107 QAM131069:QAM131107 QKI131069:QKI131107 QUE131069:QUE131107 REA131069:REA131107 RNW131069:RNW131107 RXS131069:RXS131107 SHO131069:SHO131107 SRK131069:SRK131107 TBG131069:TBG131107 TLC131069:TLC131107 TUY131069:TUY131107 UEU131069:UEU131107 UOQ131069:UOQ131107 UYM131069:UYM131107 VII131069:VII131107 VSE131069:VSE131107 WCA131069:WCA131107 WLW131069:WLW131107 WVS131069:WVS131107 K196605:K196643 JG196605:JG196643 TC196605:TC196643 ACY196605:ACY196643 AMU196605:AMU196643 AWQ196605:AWQ196643 BGM196605:BGM196643 BQI196605:BQI196643 CAE196605:CAE196643 CKA196605:CKA196643 CTW196605:CTW196643 DDS196605:DDS196643 DNO196605:DNO196643 DXK196605:DXK196643 EHG196605:EHG196643 ERC196605:ERC196643 FAY196605:FAY196643 FKU196605:FKU196643 FUQ196605:FUQ196643 GEM196605:GEM196643 GOI196605:GOI196643 GYE196605:GYE196643 HIA196605:HIA196643 HRW196605:HRW196643 IBS196605:IBS196643 ILO196605:ILO196643 IVK196605:IVK196643 JFG196605:JFG196643 JPC196605:JPC196643 JYY196605:JYY196643 KIU196605:KIU196643 KSQ196605:KSQ196643 LCM196605:LCM196643 LMI196605:LMI196643 LWE196605:LWE196643 MGA196605:MGA196643 MPW196605:MPW196643 MZS196605:MZS196643 NJO196605:NJO196643 NTK196605:NTK196643 ODG196605:ODG196643 ONC196605:ONC196643 OWY196605:OWY196643 PGU196605:PGU196643 PQQ196605:PQQ196643 QAM196605:QAM196643 QKI196605:QKI196643 QUE196605:QUE196643 REA196605:REA196643 RNW196605:RNW196643 RXS196605:RXS196643 SHO196605:SHO196643 SRK196605:SRK196643 TBG196605:TBG196643 TLC196605:TLC196643 TUY196605:TUY196643 UEU196605:UEU196643 UOQ196605:UOQ196643 UYM196605:UYM196643 VII196605:VII196643 VSE196605:VSE196643 WCA196605:WCA196643 WLW196605:WLW196643 WVS196605:WVS196643 K262141:K262179 JG262141:JG262179 TC262141:TC262179 ACY262141:ACY262179 AMU262141:AMU262179 AWQ262141:AWQ262179 BGM262141:BGM262179 BQI262141:BQI262179 CAE262141:CAE262179 CKA262141:CKA262179 CTW262141:CTW262179 DDS262141:DDS262179 DNO262141:DNO262179 DXK262141:DXK262179 EHG262141:EHG262179 ERC262141:ERC262179 FAY262141:FAY262179 FKU262141:FKU262179 FUQ262141:FUQ262179 GEM262141:GEM262179 GOI262141:GOI262179 GYE262141:GYE262179 HIA262141:HIA262179 HRW262141:HRW262179 IBS262141:IBS262179 ILO262141:ILO262179 IVK262141:IVK262179 JFG262141:JFG262179 JPC262141:JPC262179 JYY262141:JYY262179 KIU262141:KIU262179 KSQ262141:KSQ262179 LCM262141:LCM262179 LMI262141:LMI262179 LWE262141:LWE262179 MGA262141:MGA262179 MPW262141:MPW262179 MZS262141:MZS262179 NJO262141:NJO262179 NTK262141:NTK262179 ODG262141:ODG262179 ONC262141:ONC262179 OWY262141:OWY262179 PGU262141:PGU262179 PQQ262141:PQQ262179 QAM262141:QAM262179 QKI262141:QKI262179 QUE262141:QUE262179 REA262141:REA262179 RNW262141:RNW262179 RXS262141:RXS262179 SHO262141:SHO262179 SRK262141:SRK262179 TBG262141:TBG262179 TLC262141:TLC262179 TUY262141:TUY262179 UEU262141:UEU262179 UOQ262141:UOQ262179 UYM262141:UYM262179 VII262141:VII262179 VSE262141:VSE262179 WCA262141:WCA262179 WLW262141:WLW262179 WVS262141:WVS262179 K327677:K327715 JG327677:JG327715 TC327677:TC327715 ACY327677:ACY327715 AMU327677:AMU327715 AWQ327677:AWQ327715 BGM327677:BGM327715 BQI327677:BQI327715 CAE327677:CAE327715 CKA327677:CKA327715 CTW327677:CTW327715 DDS327677:DDS327715 DNO327677:DNO327715 DXK327677:DXK327715 EHG327677:EHG327715 ERC327677:ERC327715 FAY327677:FAY327715 FKU327677:FKU327715 FUQ327677:FUQ327715 GEM327677:GEM327715 GOI327677:GOI327715 GYE327677:GYE327715 HIA327677:HIA327715 HRW327677:HRW327715 IBS327677:IBS327715 ILO327677:ILO327715 IVK327677:IVK327715 JFG327677:JFG327715 JPC327677:JPC327715 JYY327677:JYY327715 KIU327677:KIU327715 KSQ327677:KSQ327715 LCM327677:LCM327715 LMI327677:LMI327715 LWE327677:LWE327715 MGA327677:MGA327715 MPW327677:MPW327715 MZS327677:MZS327715 NJO327677:NJO327715 NTK327677:NTK327715 ODG327677:ODG327715 ONC327677:ONC327715 OWY327677:OWY327715 PGU327677:PGU327715 PQQ327677:PQQ327715 QAM327677:QAM327715 QKI327677:QKI327715 QUE327677:QUE327715 REA327677:REA327715 RNW327677:RNW327715 RXS327677:RXS327715 SHO327677:SHO327715 SRK327677:SRK327715 TBG327677:TBG327715 TLC327677:TLC327715 TUY327677:TUY327715 UEU327677:UEU327715 UOQ327677:UOQ327715 UYM327677:UYM327715 VII327677:VII327715 VSE327677:VSE327715 WCA327677:WCA327715 WLW327677:WLW327715 WVS327677:WVS327715 K393213:K393251 JG393213:JG393251 TC393213:TC393251 ACY393213:ACY393251 AMU393213:AMU393251 AWQ393213:AWQ393251 BGM393213:BGM393251 BQI393213:BQI393251 CAE393213:CAE393251 CKA393213:CKA393251 CTW393213:CTW393251 DDS393213:DDS393251 DNO393213:DNO393251 DXK393213:DXK393251 EHG393213:EHG393251 ERC393213:ERC393251 FAY393213:FAY393251 FKU393213:FKU393251 FUQ393213:FUQ393251 GEM393213:GEM393251 GOI393213:GOI393251 GYE393213:GYE393251 HIA393213:HIA393251 HRW393213:HRW393251 IBS393213:IBS393251 ILO393213:ILO393251 IVK393213:IVK393251 JFG393213:JFG393251 JPC393213:JPC393251 JYY393213:JYY393251 KIU393213:KIU393251 KSQ393213:KSQ393251 LCM393213:LCM393251 LMI393213:LMI393251 LWE393213:LWE393251 MGA393213:MGA393251 MPW393213:MPW393251 MZS393213:MZS393251 NJO393213:NJO393251 NTK393213:NTK393251 ODG393213:ODG393251 ONC393213:ONC393251 OWY393213:OWY393251 PGU393213:PGU393251 PQQ393213:PQQ393251 QAM393213:QAM393251 QKI393213:QKI393251 QUE393213:QUE393251 REA393213:REA393251 RNW393213:RNW393251 RXS393213:RXS393251 SHO393213:SHO393251 SRK393213:SRK393251 TBG393213:TBG393251 TLC393213:TLC393251 TUY393213:TUY393251 UEU393213:UEU393251 UOQ393213:UOQ393251 UYM393213:UYM393251 VII393213:VII393251 VSE393213:VSE393251 WCA393213:WCA393251 WLW393213:WLW393251 WVS393213:WVS393251 K458749:K458787 JG458749:JG458787 TC458749:TC458787 ACY458749:ACY458787 AMU458749:AMU458787 AWQ458749:AWQ458787 BGM458749:BGM458787 BQI458749:BQI458787 CAE458749:CAE458787 CKA458749:CKA458787 CTW458749:CTW458787 DDS458749:DDS458787 DNO458749:DNO458787 DXK458749:DXK458787 EHG458749:EHG458787 ERC458749:ERC458787 FAY458749:FAY458787 FKU458749:FKU458787 FUQ458749:FUQ458787 GEM458749:GEM458787 GOI458749:GOI458787 GYE458749:GYE458787 HIA458749:HIA458787 HRW458749:HRW458787 IBS458749:IBS458787 ILO458749:ILO458787 IVK458749:IVK458787 JFG458749:JFG458787 JPC458749:JPC458787 JYY458749:JYY458787 KIU458749:KIU458787 KSQ458749:KSQ458787 LCM458749:LCM458787 LMI458749:LMI458787 LWE458749:LWE458787 MGA458749:MGA458787 MPW458749:MPW458787 MZS458749:MZS458787 NJO458749:NJO458787 NTK458749:NTK458787 ODG458749:ODG458787 ONC458749:ONC458787 OWY458749:OWY458787 PGU458749:PGU458787 PQQ458749:PQQ458787 QAM458749:QAM458787 QKI458749:QKI458787 QUE458749:QUE458787 REA458749:REA458787 RNW458749:RNW458787 RXS458749:RXS458787 SHO458749:SHO458787 SRK458749:SRK458787 TBG458749:TBG458787 TLC458749:TLC458787 TUY458749:TUY458787 UEU458749:UEU458787 UOQ458749:UOQ458787 UYM458749:UYM458787 VII458749:VII458787 VSE458749:VSE458787 WCA458749:WCA458787 WLW458749:WLW458787 WVS458749:WVS458787 K524285:K524323 JG524285:JG524323 TC524285:TC524323 ACY524285:ACY524323 AMU524285:AMU524323 AWQ524285:AWQ524323 BGM524285:BGM524323 BQI524285:BQI524323 CAE524285:CAE524323 CKA524285:CKA524323 CTW524285:CTW524323 DDS524285:DDS524323 DNO524285:DNO524323 DXK524285:DXK524323 EHG524285:EHG524323 ERC524285:ERC524323 FAY524285:FAY524323 FKU524285:FKU524323 FUQ524285:FUQ524323 GEM524285:GEM524323 GOI524285:GOI524323 GYE524285:GYE524323 HIA524285:HIA524323 HRW524285:HRW524323 IBS524285:IBS524323 ILO524285:ILO524323 IVK524285:IVK524323 JFG524285:JFG524323 JPC524285:JPC524323 JYY524285:JYY524323 KIU524285:KIU524323 KSQ524285:KSQ524323 LCM524285:LCM524323 LMI524285:LMI524323 LWE524285:LWE524323 MGA524285:MGA524323 MPW524285:MPW524323 MZS524285:MZS524323 NJO524285:NJO524323 NTK524285:NTK524323 ODG524285:ODG524323 ONC524285:ONC524323 OWY524285:OWY524323 PGU524285:PGU524323 PQQ524285:PQQ524323 QAM524285:QAM524323 QKI524285:QKI524323 QUE524285:QUE524323 REA524285:REA524323 RNW524285:RNW524323 RXS524285:RXS524323 SHO524285:SHO524323 SRK524285:SRK524323 TBG524285:TBG524323 TLC524285:TLC524323 TUY524285:TUY524323 UEU524285:UEU524323 UOQ524285:UOQ524323 UYM524285:UYM524323 VII524285:VII524323 VSE524285:VSE524323 WCA524285:WCA524323 WLW524285:WLW524323 WVS524285:WVS524323 K589821:K589859 JG589821:JG589859 TC589821:TC589859 ACY589821:ACY589859 AMU589821:AMU589859 AWQ589821:AWQ589859 BGM589821:BGM589859 BQI589821:BQI589859 CAE589821:CAE589859 CKA589821:CKA589859 CTW589821:CTW589859 DDS589821:DDS589859 DNO589821:DNO589859 DXK589821:DXK589859 EHG589821:EHG589859 ERC589821:ERC589859 FAY589821:FAY589859 FKU589821:FKU589859 FUQ589821:FUQ589859 GEM589821:GEM589859 GOI589821:GOI589859 GYE589821:GYE589859 HIA589821:HIA589859 HRW589821:HRW589859 IBS589821:IBS589859 ILO589821:ILO589859 IVK589821:IVK589859 JFG589821:JFG589859 JPC589821:JPC589859 JYY589821:JYY589859 KIU589821:KIU589859 KSQ589821:KSQ589859 LCM589821:LCM589859 LMI589821:LMI589859 LWE589821:LWE589859 MGA589821:MGA589859 MPW589821:MPW589859 MZS589821:MZS589859 NJO589821:NJO589859 NTK589821:NTK589859 ODG589821:ODG589859 ONC589821:ONC589859 OWY589821:OWY589859 PGU589821:PGU589859 PQQ589821:PQQ589859 QAM589821:QAM589859 QKI589821:QKI589859 QUE589821:QUE589859 REA589821:REA589859 RNW589821:RNW589859 RXS589821:RXS589859 SHO589821:SHO589859 SRK589821:SRK589859 TBG589821:TBG589859 TLC589821:TLC589859 TUY589821:TUY589859 UEU589821:UEU589859 UOQ589821:UOQ589859 UYM589821:UYM589859 VII589821:VII589859 VSE589821:VSE589859 WCA589821:WCA589859 WLW589821:WLW589859 WVS589821:WVS589859 K655357:K655395 JG655357:JG655395 TC655357:TC655395 ACY655357:ACY655395 AMU655357:AMU655395 AWQ655357:AWQ655395 BGM655357:BGM655395 BQI655357:BQI655395 CAE655357:CAE655395 CKA655357:CKA655395 CTW655357:CTW655395 DDS655357:DDS655395 DNO655357:DNO655395 DXK655357:DXK655395 EHG655357:EHG655395 ERC655357:ERC655395 FAY655357:FAY655395 FKU655357:FKU655395 FUQ655357:FUQ655395 GEM655357:GEM655395 GOI655357:GOI655395 GYE655357:GYE655395 HIA655357:HIA655395 HRW655357:HRW655395 IBS655357:IBS655395 ILO655357:ILO655395 IVK655357:IVK655395 JFG655357:JFG655395 JPC655357:JPC655395 JYY655357:JYY655395 KIU655357:KIU655395 KSQ655357:KSQ655395 LCM655357:LCM655395 LMI655357:LMI655395 LWE655357:LWE655395 MGA655357:MGA655395 MPW655357:MPW655395 MZS655357:MZS655395 NJO655357:NJO655395 NTK655357:NTK655395 ODG655357:ODG655395 ONC655357:ONC655395 OWY655357:OWY655395 PGU655357:PGU655395 PQQ655357:PQQ655395 QAM655357:QAM655395 QKI655357:QKI655395 QUE655357:QUE655395 REA655357:REA655395 RNW655357:RNW655395 RXS655357:RXS655395 SHO655357:SHO655395 SRK655357:SRK655395 TBG655357:TBG655395 TLC655357:TLC655395 TUY655357:TUY655395 UEU655357:UEU655395 UOQ655357:UOQ655395 UYM655357:UYM655395 VII655357:VII655395 VSE655357:VSE655395 WCA655357:WCA655395 WLW655357:WLW655395 WVS655357:WVS655395 K720893:K720931 JG720893:JG720931 TC720893:TC720931 ACY720893:ACY720931 AMU720893:AMU720931 AWQ720893:AWQ720931 BGM720893:BGM720931 BQI720893:BQI720931 CAE720893:CAE720931 CKA720893:CKA720931 CTW720893:CTW720931 DDS720893:DDS720931 DNO720893:DNO720931 DXK720893:DXK720931 EHG720893:EHG720931 ERC720893:ERC720931 FAY720893:FAY720931 FKU720893:FKU720931 FUQ720893:FUQ720931 GEM720893:GEM720931 GOI720893:GOI720931 GYE720893:GYE720931 HIA720893:HIA720931 HRW720893:HRW720931 IBS720893:IBS720931 ILO720893:ILO720931 IVK720893:IVK720931 JFG720893:JFG720931 JPC720893:JPC720931 JYY720893:JYY720931 KIU720893:KIU720931 KSQ720893:KSQ720931 LCM720893:LCM720931 LMI720893:LMI720931 LWE720893:LWE720931 MGA720893:MGA720931 MPW720893:MPW720931 MZS720893:MZS720931 NJO720893:NJO720931 NTK720893:NTK720931 ODG720893:ODG720931 ONC720893:ONC720931 OWY720893:OWY720931 PGU720893:PGU720931 PQQ720893:PQQ720931 QAM720893:QAM720931 QKI720893:QKI720931 QUE720893:QUE720931 REA720893:REA720931 RNW720893:RNW720931 RXS720893:RXS720931 SHO720893:SHO720931 SRK720893:SRK720931 TBG720893:TBG720931 TLC720893:TLC720931 TUY720893:TUY720931 UEU720893:UEU720931 UOQ720893:UOQ720931 UYM720893:UYM720931 VII720893:VII720931 VSE720893:VSE720931 WCA720893:WCA720931 WLW720893:WLW720931 WVS720893:WVS720931 K786429:K786467 JG786429:JG786467 TC786429:TC786467 ACY786429:ACY786467 AMU786429:AMU786467 AWQ786429:AWQ786467 BGM786429:BGM786467 BQI786429:BQI786467 CAE786429:CAE786467 CKA786429:CKA786467 CTW786429:CTW786467 DDS786429:DDS786467 DNO786429:DNO786467 DXK786429:DXK786467 EHG786429:EHG786467 ERC786429:ERC786467 FAY786429:FAY786467 FKU786429:FKU786467 FUQ786429:FUQ786467 GEM786429:GEM786467 GOI786429:GOI786467 GYE786429:GYE786467 HIA786429:HIA786467 HRW786429:HRW786467 IBS786429:IBS786467 ILO786429:ILO786467 IVK786429:IVK786467 JFG786429:JFG786467 JPC786429:JPC786467 JYY786429:JYY786467 KIU786429:KIU786467 KSQ786429:KSQ786467 LCM786429:LCM786467 LMI786429:LMI786467 LWE786429:LWE786467 MGA786429:MGA786467 MPW786429:MPW786467 MZS786429:MZS786467 NJO786429:NJO786467 NTK786429:NTK786467 ODG786429:ODG786467 ONC786429:ONC786467 OWY786429:OWY786467 PGU786429:PGU786467 PQQ786429:PQQ786467 QAM786429:QAM786467 QKI786429:QKI786467 QUE786429:QUE786467 REA786429:REA786467 RNW786429:RNW786467 RXS786429:RXS786467 SHO786429:SHO786467 SRK786429:SRK786467 TBG786429:TBG786467 TLC786429:TLC786467 TUY786429:TUY786467 UEU786429:UEU786467 UOQ786429:UOQ786467 UYM786429:UYM786467 VII786429:VII786467 VSE786429:VSE786467 WCA786429:WCA786467 WLW786429:WLW786467 WVS786429:WVS786467 K851965:K852003 JG851965:JG852003 TC851965:TC852003 ACY851965:ACY852003 AMU851965:AMU852003 AWQ851965:AWQ852003 BGM851965:BGM852003 BQI851965:BQI852003 CAE851965:CAE852003 CKA851965:CKA852003 CTW851965:CTW852003 DDS851965:DDS852003 DNO851965:DNO852003 DXK851965:DXK852003 EHG851965:EHG852003 ERC851965:ERC852003 FAY851965:FAY852003 FKU851965:FKU852003 FUQ851965:FUQ852003 GEM851965:GEM852003 GOI851965:GOI852003 GYE851965:GYE852003 HIA851965:HIA852003 HRW851965:HRW852003 IBS851965:IBS852003 ILO851965:ILO852003 IVK851965:IVK852003 JFG851965:JFG852003 JPC851965:JPC852003 JYY851965:JYY852003 KIU851965:KIU852003 KSQ851965:KSQ852003 LCM851965:LCM852003 LMI851965:LMI852003 LWE851965:LWE852003 MGA851965:MGA852003 MPW851965:MPW852003 MZS851965:MZS852003 NJO851965:NJO852003 NTK851965:NTK852003 ODG851965:ODG852003 ONC851965:ONC852003 OWY851965:OWY852003 PGU851965:PGU852003 PQQ851965:PQQ852003 QAM851965:QAM852003 QKI851965:QKI852003 QUE851965:QUE852003 REA851965:REA852003 RNW851965:RNW852003 RXS851965:RXS852003 SHO851965:SHO852003 SRK851965:SRK852003 TBG851965:TBG852003 TLC851965:TLC852003 TUY851965:TUY852003 UEU851965:UEU852003 UOQ851965:UOQ852003 UYM851965:UYM852003 VII851965:VII852003 VSE851965:VSE852003 WCA851965:WCA852003 WLW851965:WLW852003 WVS851965:WVS852003 K917501:K917539 JG917501:JG917539 TC917501:TC917539 ACY917501:ACY917539 AMU917501:AMU917539 AWQ917501:AWQ917539 BGM917501:BGM917539 BQI917501:BQI917539 CAE917501:CAE917539 CKA917501:CKA917539 CTW917501:CTW917539 DDS917501:DDS917539 DNO917501:DNO917539 DXK917501:DXK917539 EHG917501:EHG917539 ERC917501:ERC917539 FAY917501:FAY917539 FKU917501:FKU917539 FUQ917501:FUQ917539 GEM917501:GEM917539 GOI917501:GOI917539 GYE917501:GYE917539 HIA917501:HIA917539 HRW917501:HRW917539 IBS917501:IBS917539 ILO917501:ILO917539 IVK917501:IVK917539 JFG917501:JFG917539 JPC917501:JPC917539 JYY917501:JYY917539 KIU917501:KIU917539 KSQ917501:KSQ917539 LCM917501:LCM917539 LMI917501:LMI917539 LWE917501:LWE917539 MGA917501:MGA917539 MPW917501:MPW917539 MZS917501:MZS917539 NJO917501:NJO917539 NTK917501:NTK917539 ODG917501:ODG917539 ONC917501:ONC917539 OWY917501:OWY917539 PGU917501:PGU917539 PQQ917501:PQQ917539 QAM917501:QAM917539 QKI917501:QKI917539 QUE917501:QUE917539 REA917501:REA917539 RNW917501:RNW917539 RXS917501:RXS917539 SHO917501:SHO917539 SRK917501:SRK917539 TBG917501:TBG917539 TLC917501:TLC917539 TUY917501:TUY917539 UEU917501:UEU917539 UOQ917501:UOQ917539 UYM917501:UYM917539 VII917501:VII917539 VSE917501:VSE917539 WCA917501:WCA917539 WLW917501:WLW917539 WVS917501:WVS917539 K983037:K983075 JG983037:JG983075 TC983037:TC983075 ACY983037:ACY983075 AMU983037:AMU983075 AWQ983037:AWQ983075 BGM983037:BGM983075 BQI983037:BQI983075 CAE983037:CAE983075 CKA983037:CKA983075 CTW983037:CTW983075 DDS983037:DDS983075 DNO983037:DNO983075 DXK983037:DXK983075 EHG983037:EHG983075 ERC983037:ERC983075 FAY983037:FAY983075 FKU983037:FKU983075 FUQ983037:FUQ983075 GEM983037:GEM983075 GOI983037:GOI983075 GYE983037:GYE983075 HIA983037:HIA983075 HRW983037:HRW983075 IBS983037:IBS983075 ILO983037:ILO983075 IVK983037:IVK983075 JFG983037:JFG983075 JPC983037:JPC983075 JYY983037:JYY983075 KIU983037:KIU983075 KSQ983037:KSQ983075 LCM983037:LCM983075 LMI983037:LMI983075 LWE983037:LWE983075 MGA983037:MGA983075 MPW983037:MPW983075 MZS983037:MZS983075 NJO983037:NJO983075 NTK983037:NTK983075 ODG983037:ODG983075 ONC983037:ONC983075 OWY983037:OWY983075 PGU983037:PGU983075 PQQ983037:PQQ983075 QAM983037:QAM983075 QKI983037:QKI983075 QUE983037:QUE983075 REA983037:REA983075 RNW983037:RNW983075 RXS983037:RXS983075 SHO983037:SHO983075 SRK983037:SRK983075 TBG983037:TBG983075 TLC983037:TLC983075 TUY983037:TUY983075 UEU983037:UEU983075 UOQ983037:UOQ983075 UYM983037:UYM983075 VII983037:VII983075 VSE983037:VSE983075 WCA983037:WCA983075 WLW983037:WLW983075 WVS983037:WVS983075 K29:K30 JG29:JG30 TC29:TC30 ACY29:ACY30 AMU29:AMU30 AWQ29:AWQ30 BGM29:BGM30 BQI29:BQI30 CAE29:CAE30 CKA29:CKA30 CTW29:CTW30 DDS29:DDS30 DNO29:DNO30 DXK29:DXK30 EHG29:EHG30 ERC29:ERC30 FAY29:FAY30 FKU29:FKU30 FUQ29:FUQ30 GEM29:GEM30 GOI29:GOI30 GYE29:GYE30 HIA29:HIA30 HRW29:HRW30 IBS29:IBS30 ILO29:ILO30 IVK29:IVK30 JFG29:JFG30 JPC29:JPC30 JYY29:JYY30 KIU29:KIU30 KSQ29:KSQ30 LCM29:LCM30 LMI29:LMI30 LWE29:LWE30 MGA29:MGA30 MPW29:MPW30 MZS29:MZS30 NJO29:NJO30 NTK29:NTK30 ODG29:ODG30 ONC29:ONC30 OWY29:OWY30 PGU29:PGU30 PQQ29:PQQ30 QAM29:QAM30 QKI29:QKI30 QUE29:QUE30 REA29:REA30 RNW29:RNW30 RXS29:RXS30 SHO29:SHO30 SRK29:SRK30 TBG29:TBG30 TLC29:TLC30 TUY29:TUY30 UEU29:UEU30 UOQ29:UOQ30 UYM29:UYM30 VII29:VII30 VSE29:VSE30 WCA29:WCA30 WLW29:WLW30 WVS29:WVS30 K65519:K65526 JG65519:JG65526 TC65519:TC65526 ACY65519:ACY65526 AMU65519:AMU65526 AWQ65519:AWQ65526 BGM65519:BGM65526 BQI65519:BQI65526 CAE65519:CAE65526 CKA65519:CKA65526 CTW65519:CTW65526 DDS65519:DDS65526 DNO65519:DNO65526 DXK65519:DXK65526 EHG65519:EHG65526 ERC65519:ERC65526 FAY65519:FAY65526 FKU65519:FKU65526 FUQ65519:FUQ65526 GEM65519:GEM65526 GOI65519:GOI65526 GYE65519:GYE65526 HIA65519:HIA65526 HRW65519:HRW65526 IBS65519:IBS65526 ILO65519:ILO65526 IVK65519:IVK65526 JFG65519:JFG65526 JPC65519:JPC65526 JYY65519:JYY65526 KIU65519:KIU65526 KSQ65519:KSQ65526 LCM65519:LCM65526 LMI65519:LMI65526 LWE65519:LWE65526 MGA65519:MGA65526 MPW65519:MPW65526 MZS65519:MZS65526 NJO65519:NJO65526 NTK65519:NTK65526 ODG65519:ODG65526 ONC65519:ONC65526 OWY65519:OWY65526 PGU65519:PGU65526 PQQ65519:PQQ65526 QAM65519:QAM65526 QKI65519:QKI65526 QUE65519:QUE65526 REA65519:REA65526 RNW65519:RNW65526 RXS65519:RXS65526 SHO65519:SHO65526 SRK65519:SRK65526 TBG65519:TBG65526 TLC65519:TLC65526 TUY65519:TUY65526 UEU65519:UEU65526 UOQ65519:UOQ65526 UYM65519:UYM65526 VII65519:VII65526 VSE65519:VSE65526 WCA65519:WCA65526 WLW65519:WLW65526 WVS65519:WVS65526 K131055:K131062 JG131055:JG131062 TC131055:TC131062 ACY131055:ACY131062 AMU131055:AMU131062 AWQ131055:AWQ131062 BGM131055:BGM131062 BQI131055:BQI131062 CAE131055:CAE131062 CKA131055:CKA131062 CTW131055:CTW131062 DDS131055:DDS131062 DNO131055:DNO131062 DXK131055:DXK131062 EHG131055:EHG131062 ERC131055:ERC131062 FAY131055:FAY131062 FKU131055:FKU131062 FUQ131055:FUQ131062 GEM131055:GEM131062 GOI131055:GOI131062 GYE131055:GYE131062 HIA131055:HIA131062 HRW131055:HRW131062 IBS131055:IBS131062 ILO131055:ILO131062 IVK131055:IVK131062 JFG131055:JFG131062 JPC131055:JPC131062 JYY131055:JYY131062 KIU131055:KIU131062 KSQ131055:KSQ131062 LCM131055:LCM131062 LMI131055:LMI131062 LWE131055:LWE131062 MGA131055:MGA131062 MPW131055:MPW131062 MZS131055:MZS131062 NJO131055:NJO131062 NTK131055:NTK131062 ODG131055:ODG131062 ONC131055:ONC131062 OWY131055:OWY131062 PGU131055:PGU131062 PQQ131055:PQQ131062 QAM131055:QAM131062 QKI131055:QKI131062 QUE131055:QUE131062 REA131055:REA131062 RNW131055:RNW131062 RXS131055:RXS131062 SHO131055:SHO131062 SRK131055:SRK131062 TBG131055:TBG131062 TLC131055:TLC131062 TUY131055:TUY131062 UEU131055:UEU131062 UOQ131055:UOQ131062 UYM131055:UYM131062 VII131055:VII131062 VSE131055:VSE131062 WCA131055:WCA131062 WLW131055:WLW131062 WVS131055:WVS131062 K196591:K196598 JG196591:JG196598 TC196591:TC196598 ACY196591:ACY196598 AMU196591:AMU196598 AWQ196591:AWQ196598 BGM196591:BGM196598 BQI196591:BQI196598 CAE196591:CAE196598 CKA196591:CKA196598 CTW196591:CTW196598 DDS196591:DDS196598 DNO196591:DNO196598 DXK196591:DXK196598 EHG196591:EHG196598 ERC196591:ERC196598 FAY196591:FAY196598 FKU196591:FKU196598 FUQ196591:FUQ196598 GEM196591:GEM196598 GOI196591:GOI196598 GYE196591:GYE196598 HIA196591:HIA196598 HRW196591:HRW196598 IBS196591:IBS196598 ILO196591:ILO196598 IVK196591:IVK196598 JFG196591:JFG196598 JPC196591:JPC196598 JYY196591:JYY196598 KIU196591:KIU196598 KSQ196591:KSQ196598 LCM196591:LCM196598 LMI196591:LMI196598 LWE196591:LWE196598 MGA196591:MGA196598 MPW196591:MPW196598 MZS196591:MZS196598 NJO196591:NJO196598 NTK196591:NTK196598 ODG196591:ODG196598 ONC196591:ONC196598 OWY196591:OWY196598 PGU196591:PGU196598 PQQ196591:PQQ196598 QAM196591:QAM196598 QKI196591:QKI196598 QUE196591:QUE196598 REA196591:REA196598 RNW196591:RNW196598 RXS196591:RXS196598 SHO196591:SHO196598 SRK196591:SRK196598 TBG196591:TBG196598 TLC196591:TLC196598 TUY196591:TUY196598 UEU196591:UEU196598 UOQ196591:UOQ196598 UYM196591:UYM196598 VII196591:VII196598 VSE196591:VSE196598 WCA196591:WCA196598 WLW196591:WLW196598 WVS196591:WVS196598 K262127:K262134 JG262127:JG262134 TC262127:TC262134 ACY262127:ACY262134 AMU262127:AMU262134 AWQ262127:AWQ262134 BGM262127:BGM262134 BQI262127:BQI262134 CAE262127:CAE262134 CKA262127:CKA262134 CTW262127:CTW262134 DDS262127:DDS262134 DNO262127:DNO262134 DXK262127:DXK262134 EHG262127:EHG262134 ERC262127:ERC262134 FAY262127:FAY262134 FKU262127:FKU262134 FUQ262127:FUQ262134 GEM262127:GEM262134 GOI262127:GOI262134 GYE262127:GYE262134 HIA262127:HIA262134 HRW262127:HRW262134 IBS262127:IBS262134 ILO262127:ILO262134 IVK262127:IVK262134 JFG262127:JFG262134 JPC262127:JPC262134 JYY262127:JYY262134 KIU262127:KIU262134 KSQ262127:KSQ262134 LCM262127:LCM262134 LMI262127:LMI262134 LWE262127:LWE262134 MGA262127:MGA262134 MPW262127:MPW262134 MZS262127:MZS262134 NJO262127:NJO262134 NTK262127:NTK262134 ODG262127:ODG262134 ONC262127:ONC262134 OWY262127:OWY262134 PGU262127:PGU262134 PQQ262127:PQQ262134 QAM262127:QAM262134 QKI262127:QKI262134 QUE262127:QUE262134 REA262127:REA262134 RNW262127:RNW262134 RXS262127:RXS262134 SHO262127:SHO262134 SRK262127:SRK262134 TBG262127:TBG262134 TLC262127:TLC262134 TUY262127:TUY262134 UEU262127:UEU262134 UOQ262127:UOQ262134 UYM262127:UYM262134 VII262127:VII262134 VSE262127:VSE262134 WCA262127:WCA262134 WLW262127:WLW262134 WVS262127:WVS262134 K327663:K327670 JG327663:JG327670 TC327663:TC327670 ACY327663:ACY327670 AMU327663:AMU327670 AWQ327663:AWQ327670 BGM327663:BGM327670 BQI327663:BQI327670 CAE327663:CAE327670 CKA327663:CKA327670 CTW327663:CTW327670 DDS327663:DDS327670 DNO327663:DNO327670 DXK327663:DXK327670 EHG327663:EHG327670 ERC327663:ERC327670 FAY327663:FAY327670 FKU327663:FKU327670 FUQ327663:FUQ327670 GEM327663:GEM327670 GOI327663:GOI327670 GYE327663:GYE327670 HIA327663:HIA327670 HRW327663:HRW327670 IBS327663:IBS327670 ILO327663:ILO327670 IVK327663:IVK327670 JFG327663:JFG327670 JPC327663:JPC327670 JYY327663:JYY327670 KIU327663:KIU327670 KSQ327663:KSQ327670 LCM327663:LCM327670 LMI327663:LMI327670 LWE327663:LWE327670 MGA327663:MGA327670 MPW327663:MPW327670 MZS327663:MZS327670 NJO327663:NJO327670 NTK327663:NTK327670 ODG327663:ODG327670 ONC327663:ONC327670 OWY327663:OWY327670 PGU327663:PGU327670 PQQ327663:PQQ327670 QAM327663:QAM327670 QKI327663:QKI327670 QUE327663:QUE327670 REA327663:REA327670 RNW327663:RNW327670 RXS327663:RXS327670 SHO327663:SHO327670 SRK327663:SRK327670 TBG327663:TBG327670 TLC327663:TLC327670 TUY327663:TUY327670 UEU327663:UEU327670 UOQ327663:UOQ327670 UYM327663:UYM327670 VII327663:VII327670 VSE327663:VSE327670 WCA327663:WCA327670 WLW327663:WLW327670 WVS327663:WVS327670 K393199:K393206 JG393199:JG393206 TC393199:TC393206 ACY393199:ACY393206 AMU393199:AMU393206 AWQ393199:AWQ393206 BGM393199:BGM393206 BQI393199:BQI393206 CAE393199:CAE393206 CKA393199:CKA393206 CTW393199:CTW393206 DDS393199:DDS393206 DNO393199:DNO393206 DXK393199:DXK393206 EHG393199:EHG393206 ERC393199:ERC393206 FAY393199:FAY393206 FKU393199:FKU393206 FUQ393199:FUQ393206 GEM393199:GEM393206 GOI393199:GOI393206 GYE393199:GYE393206 HIA393199:HIA393206 HRW393199:HRW393206 IBS393199:IBS393206 ILO393199:ILO393206 IVK393199:IVK393206 JFG393199:JFG393206 JPC393199:JPC393206 JYY393199:JYY393206 KIU393199:KIU393206 KSQ393199:KSQ393206 LCM393199:LCM393206 LMI393199:LMI393206 LWE393199:LWE393206 MGA393199:MGA393206 MPW393199:MPW393206 MZS393199:MZS393206 NJO393199:NJO393206 NTK393199:NTK393206 ODG393199:ODG393206 ONC393199:ONC393206 OWY393199:OWY393206 PGU393199:PGU393206 PQQ393199:PQQ393206 QAM393199:QAM393206 QKI393199:QKI393206 QUE393199:QUE393206 REA393199:REA393206 RNW393199:RNW393206 RXS393199:RXS393206 SHO393199:SHO393206 SRK393199:SRK393206 TBG393199:TBG393206 TLC393199:TLC393206 TUY393199:TUY393206 UEU393199:UEU393206 UOQ393199:UOQ393206 UYM393199:UYM393206 VII393199:VII393206 VSE393199:VSE393206 WCA393199:WCA393206 WLW393199:WLW393206 WVS393199:WVS393206 K458735:K458742 JG458735:JG458742 TC458735:TC458742 ACY458735:ACY458742 AMU458735:AMU458742 AWQ458735:AWQ458742 BGM458735:BGM458742 BQI458735:BQI458742 CAE458735:CAE458742 CKA458735:CKA458742 CTW458735:CTW458742 DDS458735:DDS458742 DNO458735:DNO458742 DXK458735:DXK458742 EHG458735:EHG458742 ERC458735:ERC458742 FAY458735:FAY458742 FKU458735:FKU458742 FUQ458735:FUQ458742 GEM458735:GEM458742 GOI458735:GOI458742 GYE458735:GYE458742 HIA458735:HIA458742 HRW458735:HRW458742 IBS458735:IBS458742 ILO458735:ILO458742 IVK458735:IVK458742 JFG458735:JFG458742 JPC458735:JPC458742 JYY458735:JYY458742 KIU458735:KIU458742 KSQ458735:KSQ458742 LCM458735:LCM458742 LMI458735:LMI458742 LWE458735:LWE458742 MGA458735:MGA458742 MPW458735:MPW458742 MZS458735:MZS458742 NJO458735:NJO458742 NTK458735:NTK458742 ODG458735:ODG458742 ONC458735:ONC458742 OWY458735:OWY458742 PGU458735:PGU458742 PQQ458735:PQQ458742 QAM458735:QAM458742 QKI458735:QKI458742 QUE458735:QUE458742 REA458735:REA458742 RNW458735:RNW458742 RXS458735:RXS458742 SHO458735:SHO458742 SRK458735:SRK458742 TBG458735:TBG458742 TLC458735:TLC458742 TUY458735:TUY458742 UEU458735:UEU458742 UOQ458735:UOQ458742 UYM458735:UYM458742 VII458735:VII458742 VSE458735:VSE458742 WCA458735:WCA458742 WLW458735:WLW458742 WVS458735:WVS458742 K524271:K524278 JG524271:JG524278 TC524271:TC524278 ACY524271:ACY524278 AMU524271:AMU524278 AWQ524271:AWQ524278 BGM524271:BGM524278 BQI524271:BQI524278 CAE524271:CAE524278 CKA524271:CKA524278 CTW524271:CTW524278 DDS524271:DDS524278 DNO524271:DNO524278 DXK524271:DXK524278 EHG524271:EHG524278 ERC524271:ERC524278 FAY524271:FAY524278 FKU524271:FKU524278 FUQ524271:FUQ524278 GEM524271:GEM524278 GOI524271:GOI524278 GYE524271:GYE524278 HIA524271:HIA524278 HRW524271:HRW524278 IBS524271:IBS524278 ILO524271:ILO524278 IVK524271:IVK524278 JFG524271:JFG524278 JPC524271:JPC524278 JYY524271:JYY524278 KIU524271:KIU524278 KSQ524271:KSQ524278 LCM524271:LCM524278 LMI524271:LMI524278 LWE524271:LWE524278 MGA524271:MGA524278 MPW524271:MPW524278 MZS524271:MZS524278 NJO524271:NJO524278 NTK524271:NTK524278 ODG524271:ODG524278 ONC524271:ONC524278 OWY524271:OWY524278 PGU524271:PGU524278 PQQ524271:PQQ524278 QAM524271:QAM524278 QKI524271:QKI524278 QUE524271:QUE524278 REA524271:REA524278 RNW524271:RNW524278 RXS524271:RXS524278 SHO524271:SHO524278 SRK524271:SRK524278 TBG524271:TBG524278 TLC524271:TLC524278 TUY524271:TUY524278 UEU524271:UEU524278 UOQ524271:UOQ524278 UYM524271:UYM524278 VII524271:VII524278 VSE524271:VSE524278 WCA524271:WCA524278 WLW524271:WLW524278 WVS524271:WVS524278 K589807:K589814 JG589807:JG589814 TC589807:TC589814 ACY589807:ACY589814 AMU589807:AMU589814 AWQ589807:AWQ589814 BGM589807:BGM589814 BQI589807:BQI589814 CAE589807:CAE589814 CKA589807:CKA589814 CTW589807:CTW589814 DDS589807:DDS589814 DNO589807:DNO589814 DXK589807:DXK589814 EHG589807:EHG589814 ERC589807:ERC589814 FAY589807:FAY589814 FKU589807:FKU589814 FUQ589807:FUQ589814 GEM589807:GEM589814 GOI589807:GOI589814 GYE589807:GYE589814 HIA589807:HIA589814 HRW589807:HRW589814 IBS589807:IBS589814 ILO589807:ILO589814 IVK589807:IVK589814 JFG589807:JFG589814 JPC589807:JPC589814 JYY589807:JYY589814 KIU589807:KIU589814 KSQ589807:KSQ589814 LCM589807:LCM589814 LMI589807:LMI589814 LWE589807:LWE589814 MGA589807:MGA589814 MPW589807:MPW589814 MZS589807:MZS589814 NJO589807:NJO589814 NTK589807:NTK589814 ODG589807:ODG589814 ONC589807:ONC589814 OWY589807:OWY589814 PGU589807:PGU589814 PQQ589807:PQQ589814 QAM589807:QAM589814 QKI589807:QKI589814 QUE589807:QUE589814 REA589807:REA589814 RNW589807:RNW589814 RXS589807:RXS589814 SHO589807:SHO589814 SRK589807:SRK589814 TBG589807:TBG589814 TLC589807:TLC589814 TUY589807:TUY589814 UEU589807:UEU589814 UOQ589807:UOQ589814 UYM589807:UYM589814 VII589807:VII589814 VSE589807:VSE589814 WCA589807:WCA589814 WLW589807:WLW589814 WVS589807:WVS589814 K655343:K655350 JG655343:JG655350 TC655343:TC655350 ACY655343:ACY655350 AMU655343:AMU655350 AWQ655343:AWQ655350 BGM655343:BGM655350 BQI655343:BQI655350 CAE655343:CAE655350 CKA655343:CKA655350 CTW655343:CTW655350 DDS655343:DDS655350 DNO655343:DNO655350 DXK655343:DXK655350 EHG655343:EHG655350 ERC655343:ERC655350 FAY655343:FAY655350 FKU655343:FKU655350 FUQ655343:FUQ655350 GEM655343:GEM655350 GOI655343:GOI655350 GYE655343:GYE655350 HIA655343:HIA655350 HRW655343:HRW655350 IBS655343:IBS655350 ILO655343:ILO655350 IVK655343:IVK655350 JFG655343:JFG655350 JPC655343:JPC655350 JYY655343:JYY655350 KIU655343:KIU655350 KSQ655343:KSQ655350 LCM655343:LCM655350 LMI655343:LMI655350 LWE655343:LWE655350 MGA655343:MGA655350 MPW655343:MPW655350 MZS655343:MZS655350 NJO655343:NJO655350 NTK655343:NTK655350 ODG655343:ODG655350 ONC655343:ONC655350 OWY655343:OWY655350 PGU655343:PGU655350 PQQ655343:PQQ655350 QAM655343:QAM655350 QKI655343:QKI655350 QUE655343:QUE655350 REA655343:REA655350 RNW655343:RNW655350 RXS655343:RXS655350 SHO655343:SHO655350 SRK655343:SRK655350 TBG655343:TBG655350 TLC655343:TLC655350 TUY655343:TUY655350 UEU655343:UEU655350 UOQ655343:UOQ655350 UYM655343:UYM655350 VII655343:VII655350 VSE655343:VSE655350 WCA655343:WCA655350 WLW655343:WLW655350 WVS655343:WVS655350 K720879:K720886 JG720879:JG720886 TC720879:TC720886 ACY720879:ACY720886 AMU720879:AMU720886 AWQ720879:AWQ720886 BGM720879:BGM720886 BQI720879:BQI720886 CAE720879:CAE720886 CKA720879:CKA720886 CTW720879:CTW720886 DDS720879:DDS720886 DNO720879:DNO720886 DXK720879:DXK720886 EHG720879:EHG720886 ERC720879:ERC720886 FAY720879:FAY720886 FKU720879:FKU720886 FUQ720879:FUQ720886 GEM720879:GEM720886 GOI720879:GOI720886 GYE720879:GYE720886 HIA720879:HIA720886 HRW720879:HRW720886 IBS720879:IBS720886 ILO720879:ILO720886 IVK720879:IVK720886 JFG720879:JFG720886 JPC720879:JPC720886 JYY720879:JYY720886 KIU720879:KIU720886 KSQ720879:KSQ720886 LCM720879:LCM720886 LMI720879:LMI720886 LWE720879:LWE720886 MGA720879:MGA720886 MPW720879:MPW720886 MZS720879:MZS720886 NJO720879:NJO720886 NTK720879:NTK720886 ODG720879:ODG720886 ONC720879:ONC720886 OWY720879:OWY720886 PGU720879:PGU720886 PQQ720879:PQQ720886 QAM720879:QAM720886 QKI720879:QKI720886 QUE720879:QUE720886 REA720879:REA720886 RNW720879:RNW720886 RXS720879:RXS720886 SHO720879:SHO720886 SRK720879:SRK720886 TBG720879:TBG720886 TLC720879:TLC720886 TUY720879:TUY720886 UEU720879:UEU720886 UOQ720879:UOQ720886 UYM720879:UYM720886 VII720879:VII720886 VSE720879:VSE720886 WCA720879:WCA720886 WLW720879:WLW720886 WVS720879:WVS720886 K786415:K786422 JG786415:JG786422 TC786415:TC786422 ACY786415:ACY786422 AMU786415:AMU786422 AWQ786415:AWQ786422 BGM786415:BGM786422 BQI786415:BQI786422 CAE786415:CAE786422 CKA786415:CKA786422 CTW786415:CTW786422 DDS786415:DDS786422 DNO786415:DNO786422 DXK786415:DXK786422 EHG786415:EHG786422 ERC786415:ERC786422 FAY786415:FAY786422 FKU786415:FKU786422 FUQ786415:FUQ786422 GEM786415:GEM786422 GOI786415:GOI786422 GYE786415:GYE786422 HIA786415:HIA786422 HRW786415:HRW786422 IBS786415:IBS786422 ILO786415:ILO786422 IVK786415:IVK786422 JFG786415:JFG786422 JPC786415:JPC786422 JYY786415:JYY786422 KIU786415:KIU786422 KSQ786415:KSQ786422 LCM786415:LCM786422 LMI786415:LMI786422 LWE786415:LWE786422 MGA786415:MGA786422 MPW786415:MPW786422 MZS786415:MZS786422 NJO786415:NJO786422 NTK786415:NTK786422 ODG786415:ODG786422 ONC786415:ONC786422 OWY786415:OWY786422 PGU786415:PGU786422 PQQ786415:PQQ786422 QAM786415:QAM786422 QKI786415:QKI786422 QUE786415:QUE786422 REA786415:REA786422 RNW786415:RNW786422 RXS786415:RXS786422 SHO786415:SHO786422 SRK786415:SRK786422 TBG786415:TBG786422 TLC786415:TLC786422 TUY786415:TUY786422 UEU786415:UEU786422 UOQ786415:UOQ786422 UYM786415:UYM786422 VII786415:VII786422 VSE786415:VSE786422 WCA786415:WCA786422 WLW786415:WLW786422 WVS786415:WVS786422 K851951:K851958 JG851951:JG851958 TC851951:TC851958 ACY851951:ACY851958 AMU851951:AMU851958 AWQ851951:AWQ851958 BGM851951:BGM851958 BQI851951:BQI851958 CAE851951:CAE851958 CKA851951:CKA851958 CTW851951:CTW851958 DDS851951:DDS851958 DNO851951:DNO851958 DXK851951:DXK851958 EHG851951:EHG851958 ERC851951:ERC851958 FAY851951:FAY851958 FKU851951:FKU851958 FUQ851951:FUQ851958 GEM851951:GEM851958 GOI851951:GOI851958 GYE851951:GYE851958 HIA851951:HIA851958 HRW851951:HRW851958 IBS851951:IBS851958 ILO851951:ILO851958 IVK851951:IVK851958 JFG851951:JFG851958 JPC851951:JPC851958 JYY851951:JYY851958 KIU851951:KIU851958 KSQ851951:KSQ851958 LCM851951:LCM851958 LMI851951:LMI851958 LWE851951:LWE851958 MGA851951:MGA851958 MPW851951:MPW851958 MZS851951:MZS851958 NJO851951:NJO851958 NTK851951:NTK851958 ODG851951:ODG851958 ONC851951:ONC851958 OWY851951:OWY851958 PGU851951:PGU851958 PQQ851951:PQQ851958 QAM851951:QAM851958 QKI851951:QKI851958 QUE851951:QUE851958 REA851951:REA851958 RNW851951:RNW851958 RXS851951:RXS851958 SHO851951:SHO851958 SRK851951:SRK851958 TBG851951:TBG851958 TLC851951:TLC851958 TUY851951:TUY851958 UEU851951:UEU851958 UOQ851951:UOQ851958 UYM851951:UYM851958 VII851951:VII851958 VSE851951:VSE851958 WCA851951:WCA851958 WLW851951:WLW851958 WVS851951:WVS851958 K917487:K917494 JG917487:JG917494 TC917487:TC917494 ACY917487:ACY917494 AMU917487:AMU917494 AWQ917487:AWQ917494 BGM917487:BGM917494 BQI917487:BQI917494 CAE917487:CAE917494 CKA917487:CKA917494 CTW917487:CTW917494 DDS917487:DDS917494 DNO917487:DNO917494 DXK917487:DXK917494 EHG917487:EHG917494 ERC917487:ERC917494 FAY917487:FAY917494 FKU917487:FKU917494 FUQ917487:FUQ917494 GEM917487:GEM917494 GOI917487:GOI917494 GYE917487:GYE917494 HIA917487:HIA917494 HRW917487:HRW917494 IBS917487:IBS917494 ILO917487:ILO917494 IVK917487:IVK917494 JFG917487:JFG917494 JPC917487:JPC917494 JYY917487:JYY917494 KIU917487:KIU917494 KSQ917487:KSQ917494 LCM917487:LCM917494 LMI917487:LMI917494 LWE917487:LWE917494 MGA917487:MGA917494 MPW917487:MPW917494 MZS917487:MZS917494 NJO917487:NJO917494 NTK917487:NTK917494 ODG917487:ODG917494 ONC917487:ONC917494 OWY917487:OWY917494 PGU917487:PGU917494 PQQ917487:PQQ917494 QAM917487:QAM917494 QKI917487:QKI917494 QUE917487:QUE917494 REA917487:REA917494 RNW917487:RNW917494 RXS917487:RXS917494 SHO917487:SHO917494 SRK917487:SRK917494 TBG917487:TBG917494 TLC917487:TLC917494 TUY917487:TUY917494 UEU917487:UEU917494 UOQ917487:UOQ917494 UYM917487:UYM917494 VII917487:VII917494 VSE917487:VSE917494 WCA917487:WCA917494 WLW917487:WLW917494 WVS917487:WVS917494 K983023:K983030 JG983023:JG983030 TC983023:TC983030 ACY983023:ACY983030 AMU983023:AMU983030 AWQ983023:AWQ983030 BGM983023:BGM983030 BQI983023:BQI983030 CAE983023:CAE983030 CKA983023:CKA983030 CTW983023:CTW983030 DDS983023:DDS983030 DNO983023:DNO983030 DXK983023:DXK983030 EHG983023:EHG983030 ERC983023:ERC983030 FAY983023:FAY983030 FKU983023:FKU983030 FUQ983023:FUQ983030 GEM983023:GEM983030 GOI983023:GOI983030 GYE983023:GYE983030 HIA983023:HIA983030 HRW983023:HRW983030 IBS983023:IBS983030 ILO983023:ILO983030 IVK983023:IVK983030 JFG983023:JFG983030 JPC983023:JPC983030 JYY983023:JYY983030 KIU983023:KIU983030 KSQ983023:KSQ983030 LCM983023:LCM983030 LMI983023:LMI983030 LWE983023:LWE983030 MGA983023:MGA983030 MPW983023:MPW983030 MZS983023:MZS983030 NJO983023:NJO983030 NTK983023:NTK983030 ODG983023:ODG983030 ONC983023:ONC983030 OWY983023:OWY983030 PGU983023:PGU983030 PQQ983023:PQQ983030 QAM983023:QAM983030 QKI983023:QKI983030 QUE983023:QUE983030 REA983023:REA983030 RNW983023:RNW983030 RXS983023:RXS983030 SHO983023:SHO983030 SRK983023:SRK983030 TBG983023:TBG983030 TLC983023:TLC983030 TUY983023:TUY983030 UEU983023:UEU983030 UOQ983023:UOQ983030 UYM983023:UYM983030 VII983023:VII983030 VSE983023:VSE983030 WCA983023:WCA983030 WLW983023:WLW983030 K36">
      <formula1>$J$95:$J$97</formula1>
    </dataValidation>
    <dataValidation type="list" allowBlank="1" showInputMessage="1" showErrorMessage="1" sqref="WVT983023:WVT983030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L65533:L65571 JH65533:JH65571 TD65533:TD65571 ACZ65533:ACZ65571 AMV65533:AMV65571 AWR65533:AWR65571 BGN65533:BGN65571 BQJ65533:BQJ65571 CAF65533:CAF65571 CKB65533:CKB65571 CTX65533:CTX65571 DDT65533:DDT65571 DNP65533:DNP65571 DXL65533:DXL65571 EHH65533:EHH65571 ERD65533:ERD65571 FAZ65533:FAZ65571 FKV65533:FKV65571 FUR65533:FUR65571 GEN65533:GEN65571 GOJ65533:GOJ65571 GYF65533:GYF65571 HIB65533:HIB65571 HRX65533:HRX65571 IBT65533:IBT65571 ILP65533:ILP65571 IVL65533:IVL65571 JFH65533:JFH65571 JPD65533:JPD65571 JYZ65533:JYZ65571 KIV65533:KIV65571 KSR65533:KSR65571 LCN65533:LCN65571 LMJ65533:LMJ65571 LWF65533:LWF65571 MGB65533:MGB65571 MPX65533:MPX65571 MZT65533:MZT65571 NJP65533:NJP65571 NTL65533:NTL65571 ODH65533:ODH65571 OND65533:OND65571 OWZ65533:OWZ65571 PGV65533:PGV65571 PQR65533:PQR65571 QAN65533:QAN65571 QKJ65533:QKJ65571 QUF65533:QUF65571 REB65533:REB65571 RNX65533:RNX65571 RXT65533:RXT65571 SHP65533:SHP65571 SRL65533:SRL65571 TBH65533:TBH65571 TLD65533:TLD65571 TUZ65533:TUZ65571 UEV65533:UEV65571 UOR65533:UOR65571 UYN65533:UYN65571 VIJ65533:VIJ65571 VSF65533:VSF65571 WCB65533:WCB65571 WLX65533:WLX65571 WVT65533:WVT65571 L131069:L131107 JH131069:JH131107 TD131069:TD131107 ACZ131069:ACZ131107 AMV131069:AMV131107 AWR131069:AWR131107 BGN131069:BGN131107 BQJ131069:BQJ131107 CAF131069:CAF131107 CKB131069:CKB131107 CTX131069:CTX131107 DDT131069:DDT131107 DNP131069:DNP131107 DXL131069:DXL131107 EHH131069:EHH131107 ERD131069:ERD131107 FAZ131069:FAZ131107 FKV131069:FKV131107 FUR131069:FUR131107 GEN131069:GEN131107 GOJ131069:GOJ131107 GYF131069:GYF131107 HIB131069:HIB131107 HRX131069:HRX131107 IBT131069:IBT131107 ILP131069:ILP131107 IVL131069:IVL131107 JFH131069:JFH131107 JPD131069:JPD131107 JYZ131069:JYZ131107 KIV131069:KIV131107 KSR131069:KSR131107 LCN131069:LCN131107 LMJ131069:LMJ131107 LWF131069:LWF131107 MGB131069:MGB131107 MPX131069:MPX131107 MZT131069:MZT131107 NJP131069:NJP131107 NTL131069:NTL131107 ODH131069:ODH131107 OND131069:OND131107 OWZ131069:OWZ131107 PGV131069:PGV131107 PQR131069:PQR131107 QAN131069:QAN131107 QKJ131069:QKJ131107 QUF131069:QUF131107 REB131069:REB131107 RNX131069:RNX131107 RXT131069:RXT131107 SHP131069:SHP131107 SRL131069:SRL131107 TBH131069:TBH131107 TLD131069:TLD131107 TUZ131069:TUZ131107 UEV131069:UEV131107 UOR131069:UOR131107 UYN131069:UYN131107 VIJ131069:VIJ131107 VSF131069:VSF131107 WCB131069:WCB131107 WLX131069:WLX131107 WVT131069:WVT131107 L196605:L196643 JH196605:JH196643 TD196605:TD196643 ACZ196605:ACZ196643 AMV196605:AMV196643 AWR196605:AWR196643 BGN196605:BGN196643 BQJ196605:BQJ196643 CAF196605:CAF196643 CKB196605:CKB196643 CTX196605:CTX196643 DDT196605:DDT196643 DNP196605:DNP196643 DXL196605:DXL196643 EHH196605:EHH196643 ERD196605:ERD196643 FAZ196605:FAZ196643 FKV196605:FKV196643 FUR196605:FUR196643 GEN196605:GEN196643 GOJ196605:GOJ196643 GYF196605:GYF196643 HIB196605:HIB196643 HRX196605:HRX196643 IBT196605:IBT196643 ILP196605:ILP196643 IVL196605:IVL196643 JFH196605:JFH196643 JPD196605:JPD196643 JYZ196605:JYZ196643 KIV196605:KIV196643 KSR196605:KSR196643 LCN196605:LCN196643 LMJ196605:LMJ196643 LWF196605:LWF196643 MGB196605:MGB196643 MPX196605:MPX196643 MZT196605:MZT196643 NJP196605:NJP196643 NTL196605:NTL196643 ODH196605:ODH196643 OND196605:OND196643 OWZ196605:OWZ196643 PGV196605:PGV196643 PQR196605:PQR196643 QAN196605:QAN196643 QKJ196605:QKJ196643 QUF196605:QUF196643 REB196605:REB196643 RNX196605:RNX196643 RXT196605:RXT196643 SHP196605:SHP196643 SRL196605:SRL196643 TBH196605:TBH196643 TLD196605:TLD196643 TUZ196605:TUZ196643 UEV196605:UEV196643 UOR196605:UOR196643 UYN196605:UYN196643 VIJ196605:VIJ196643 VSF196605:VSF196643 WCB196605:WCB196643 WLX196605:WLX196643 WVT196605:WVT196643 L262141:L262179 JH262141:JH262179 TD262141:TD262179 ACZ262141:ACZ262179 AMV262141:AMV262179 AWR262141:AWR262179 BGN262141:BGN262179 BQJ262141:BQJ262179 CAF262141:CAF262179 CKB262141:CKB262179 CTX262141:CTX262179 DDT262141:DDT262179 DNP262141:DNP262179 DXL262141:DXL262179 EHH262141:EHH262179 ERD262141:ERD262179 FAZ262141:FAZ262179 FKV262141:FKV262179 FUR262141:FUR262179 GEN262141:GEN262179 GOJ262141:GOJ262179 GYF262141:GYF262179 HIB262141:HIB262179 HRX262141:HRX262179 IBT262141:IBT262179 ILP262141:ILP262179 IVL262141:IVL262179 JFH262141:JFH262179 JPD262141:JPD262179 JYZ262141:JYZ262179 KIV262141:KIV262179 KSR262141:KSR262179 LCN262141:LCN262179 LMJ262141:LMJ262179 LWF262141:LWF262179 MGB262141:MGB262179 MPX262141:MPX262179 MZT262141:MZT262179 NJP262141:NJP262179 NTL262141:NTL262179 ODH262141:ODH262179 OND262141:OND262179 OWZ262141:OWZ262179 PGV262141:PGV262179 PQR262141:PQR262179 QAN262141:QAN262179 QKJ262141:QKJ262179 QUF262141:QUF262179 REB262141:REB262179 RNX262141:RNX262179 RXT262141:RXT262179 SHP262141:SHP262179 SRL262141:SRL262179 TBH262141:TBH262179 TLD262141:TLD262179 TUZ262141:TUZ262179 UEV262141:UEV262179 UOR262141:UOR262179 UYN262141:UYN262179 VIJ262141:VIJ262179 VSF262141:VSF262179 WCB262141:WCB262179 WLX262141:WLX262179 WVT262141:WVT262179 L327677:L327715 JH327677:JH327715 TD327677:TD327715 ACZ327677:ACZ327715 AMV327677:AMV327715 AWR327677:AWR327715 BGN327677:BGN327715 BQJ327677:BQJ327715 CAF327677:CAF327715 CKB327677:CKB327715 CTX327677:CTX327715 DDT327677:DDT327715 DNP327677:DNP327715 DXL327677:DXL327715 EHH327677:EHH327715 ERD327677:ERD327715 FAZ327677:FAZ327715 FKV327677:FKV327715 FUR327677:FUR327715 GEN327677:GEN327715 GOJ327677:GOJ327715 GYF327677:GYF327715 HIB327677:HIB327715 HRX327677:HRX327715 IBT327677:IBT327715 ILP327677:ILP327715 IVL327677:IVL327715 JFH327677:JFH327715 JPD327677:JPD327715 JYZ327677:JYZ327715 KIV327677:KIV327715 KSR327677:KSR327715 LCN327677:LCN327715 LMJ327677:LMJ327715 LWF327677:LWF327715 MGB327677:MGB327715 MPX327677:MPX327715 MZT327677:MZT327715 NJP327677:NJP327715 NTL327677:NTL327715 ODH327677:ODH327715 OND327677:OND327715 OWZ327677:OWZ327715 PGV327677:PGV327715 PQR327677:PQR327715 QAN327677:QAN327715 QKJ327677:QKJ327715 QUF327677:QUF327715 REB327677:REB327715 RNX327677:RNX327715 RXT327677:RXT327715 SHP327677:SHP327715 SRL327677:SRL327715 TBH327677:TBH327715 TLD327677:TLD327715 TUZ327677:TUZ327715 UEV327677:UEV327715 UOR327677:UOR327715 UYN327677:UYN327715 VIJ327677:VIJ327715 VSF327677:VSF327715 WCB327677:WCB327715 WLX327677:WLX327715 WVT327677:WVT327715 L393213:L393251 JH393213:JH393251 TD393213:TD393251 ACZ393213:ACZ393251 AMV393213:AMV393251 AWR393213:AWR393251 BGN393213:BGN393251 BQJ393213:BQJ393251 CAF393213:CAF393251 CKB393213:CKB393251 CTX393213:CTX393251 DDT393213:DDT393251 DNP393213:DNP393251 DXL393213:DXL393251 EHH393213:EHH393251 ERD393213:ERD393251 FAZ393213:FAZ393251 FKV393213:FKV393251 FUR393213:FUR393251 GEN393213:GEN393251 GOJ393213:GOJ393251 GYF393213:GYF393251 HIB393213:HIB393251 HRX393213:HRX393251 IBT393213:IBT393251 ILP393213:ILP393251 IVL393213:IVL393251 JFH393213:JFH393251 JPD393213:JPD393251 JYZ393213:JYZ393251 KIV393213:KIV393251 KSR393213:KSR393251 LCN393213:LCN393251 LMJ393213:LMJ393251 LWF393213:LWF393251 MGB393213:MGB393251 MPX393213:MPX393251 MZT393213:MZT393251 NJP393213:NJP393251 NTL393213:NTL393251 ODH393213:ODH393251 OND393213:OND393251 OWZ393213:OWZ393251 PGV393213:PGV393251 PQR393213:PQR393251 QAN393213:QAN393251 QKJ393213:QKJ393251 QUF393213:QUF393251 REB393213:REB393251 RNX393213:RNX393251 RXT393213:RXT393251 SHP393213:SHP393251 SRL393213:SRL393251 TBH393213:TBH393251 TLD393213:TLD393251 TUZ393213:TUZ393251 UEV393213:UEV393251 UOR393213:UOR393251 UYN393213:UYN393251 VIJ393213:VIJ393251 VSF393213:VSF393251 WCB393213:WCB393251 WLX393213:WLX393251 WVT393213:WVT393251 L458749:L458787 JH458749:JH458787 TD458749:TD458787 ACZ458749:ACZ458787 AMV458749:AMV458787 AWR458749:AWR458787 BGN458749:BGN458787 BQJ458749:BQJ458787 CAF458749:CAF458787 CKB458749:CKB458787 CTX458749:CTX458787 DDT458749:DDT458787 DNP458749:DNP458787 DXL458749:DXL458787 EHH458749:EHH458787 ERD458749:ERD458787 FAZ458749:FAZ458787 FKV458749:FKV458787 FUR458749:FUR458787 GEN458749:GEN458787 GOJ458749:GOJ458787 GYF458749:GYF458787 HIB458749:HIB458787 HRX458749:HRX458787 IBT458749:IBT458787 ILP458749:ILP458787 IVL458749:IVL458787 JFH458749:JFH458787 JPD458749:JPD458787 JYZ458749:JYZ458787 KIV458749:KIV458787 KSR458749:KSR458787 LCN458749:LCN458787 LMJ458749:LMJ458787 LWF458749:LWF458787 MGB458749:MGB458787 MPX458749:MPX458787 MZT458749:MZT458787 NJP458749:NJP458787 NTL458749:NTL458787 ODH458749:ODH458787 OND458749:OND458787 OWZ458749:OWZ458787 PGV458749:PGV458787 PQR458749:PQR458787 QAN458749:QAN458787 QKJ458749:QKJ458787 QUF458749:QUF458787 REB458749:REB458787 RNX458749:RNX458787 RXT458749:RXT458787 SHP458749:SHP458787 SRL458749:SRL458787 TBH458749:TBH458787 TLD458749:TLD458787 TUZ458749:TUZ458787 UEV458749:UEV458787 UOR458749:UOR458787 UYN458749:UYN458787 VIJ458749:VIJ458787 VSF458749:VSF458787 WCB458749:WCB458787 WLX458749:WLX458787 WVT458749:WVT458787 L524285:L524323 JH524285:JH524323 TD524285:TD524323 ACZ524285:ACZ524323 AMV524285:AMV524323 AWR524285:AWR524323 BGN524285:BGN524323 BQJ524285:BQJ524323 CAF524285:CAF524323 CKB524285:CKB524323 CTX524285:CTX524323 DDT524285:DDT524323 DNP524285:DNP524323 DXL524285:DXL524323 EHH524285:EHH524323 ERD524285:ERD524323 FAZ524285:FAZ524323 FKV524285:FKV524323 FUR524285:FUR524323 GEN524285:GEN524323 GOJ524285:GOJ524323 GYF524285:GYF524323 HIB524285:HIB524323 HRX524285:HRX524323 IBT524285:IBT524323 ILP524285:ILP524323 IVL524285:IVL524323 JFH524285:JFH524323 JPD524285:JPD524323 JYZ524285:JYZ524323 KIV524285:KIV524323 KSR524285:KSR524323 LCN524285:LCN524323 LMJ524285:LMJ524323 LWF524285:LWF524323 MGB524285:MGB524323 MPX524285:MPX524323 MZT524285:MZT524323 NJP524285:NJP524323 NTL524285:NTL524323 ODH524285:ODH524323 OND524285:OND524323 OWZ524285:OWZ524323 PGV524285:PGV524323 PQR524285:PQR524323 QAN524285:QAN524323 QKJ524285:QKJ524323 QUF524285:QUF524323 REB524285:REB524323 RNX524285:RNX524323 RXT524285:RXT524323 SHP524285:SHP524323 SRL524285:SRL524323 TBH524285:TBH524323 TLD524285:TLD524323 TUZ524285:TUZ524323 UEV524285:UEV524323 UOR524285:UOR524323 UYN524285:UYN524323 VIJ524285:VIJ524323 VSF524285:VSF524323 WCB524285:WCB524323 WLX524285:WLX524323 WVT524285:WVT524323 L589821:L589859 JH589821:JH589859 TD589821:TD589859 ACZ589821:ACZ589859 AMV589821:AMV589859 AWR589821:AWR589859 BGN589821:BGN589859 BQJ589821:BQJ589859 CAF589821:CAF589859 CKB589821:CKB589859 CTX589821:CTX589859 DDT589821:DDT589859 DNP589821:DNP589859 DXL589821:DXL589859 EHH589821:EHH589859 ERD589821:ERD589859 FAZ589821:FAZ589859 FKV589821:FKV589859 FUR589821:FUR589859 GEN589821:GEN589859 GOJ589821:GOJ589859 GYF589821:GYF589859 HIB589821:HIB589859 HRX589821:HRX589859 IBT589821:IBT589859 ILP589821:ILP589859 IVL589821:IVL589859 JFH589821:JFH589859 JPD589821:JPD589859 JYZ589821:JYZ589859 KIV589821:KIV589859 KSR589821:KSR589859 LCN589821:LCN589859 LMJ589821:LMJ589859 LWF589821:LWF589859 MGB589821:MGB589859 MPX589821:MPX589859 MZT589821:MZT589859 NJP589821:NJP589859 NTL589821:NTL589859 ODH589821:ODH589859 OND589821:OND589859 OWZ589821:OWZ589859 PGV589821:PGV589859 PQR589821:PQR589859 QAN589821:QAN589859 QKJ589821:QKJ589859 QUF589821:QUF589859 REB589821:REB589859 RNX589821:RNX589859 RXT589821:RXT589859 SHP589821:SHP589859 SRL589821:SRL589859 TBH589821:TBH589859 TLD589821:TLD589859 TUZ589821:TUZ589859 UEV589821:UEV589859 UOR589821:UOR589859 UYN589821:UYN589859 VIJ589821:VIJ589859 VSF589821:VSF589859 WCB589821:WCB589859 WLX589821:WLX589859 WVT589821:WVT589859 L655357:L655395 JH655357:JH655395 TD655357:TD655395 ACZ655357:ACZ655395 AMV655357:AMV655395 AWR655357:AWR655395 BGN655357:BGN655395 BQJ655357:BQJ655395 CAF655357:CAF655395 CKB655357:CKB655395 CTX655357:CTX655395 DDT655357:DDT655395 DNP655357:DNP655395 DXL655357:DXL655395 EHH655357:EHH655395 ERD655357:ERD655395 FAZ655357:FAZ655395 FKV655357:FKV655395 FUR655357:FUR655395 GEN655357:GEN655395 GOJ655357:GOJ655395 GYF655357:GYF655395 HIB655357:HIB655395 HRX655357:HRX655395 IBT655357:IBT655395 ILP655357:ILP655395 IVL655357:IVL655395 JFH655357:JFH655395 JPD655357:JPD655395 JYZ655357:JYZ655395 KIV655357:KIV655395 KSR655357:KSR655395 LCN655357:LCN655395 LMJ655357:LMJ655395 LWF655357:LWF655395 MGB655357:MGB655395 MPX655357:MPX655395 MZT655357:MZT655395 NJP655357:NJP655395 NTL655357:NTL655395 ODH655357:ODH655395 OND655357:OND655395 OWZ655357:OWZ655395 PGV655357:PGV655395 PQR655357:PQR655395 QAN655357:QAN655395 QKJ655357:QKJ655395 QUF655357:QUF655395 REB655357:REB655395 RNX655357:RNX655395 RXT655357:RXT655395 SHP655357:SHP655395 SRL655357:SRL655395 TBH655357:TBH655395 TLD655357:TLD655395 TUZ655357:TUZ655395 UEV655357:UEV655395 UOR655357:UOR655395 UYN655357:UYN655395 VIJ655357:VIJ655395 VSF655357:VSF655395 WCB655357:WCB655395 WLX655357:WLX655395 WVT655357:WVT655395 L720893:L720931 JH720893:JH720931 TD720893:TD720931 ACZ720893:ACZ720931 AMV720893:AMV720931 AWR720893:AWR720931 BGN720893:BGN720931 BQJ720893:BQJ720931 CAF720893:CAF720931 CKB720893:CKB720931 CTX720893:CTX720931 DDT720893:DDT720931 DNP720893:DNP720931 DXL720893:DXL720931 EHH720893:EHH720931 ERD720893:ERD720931 FAZ720893:FAZ720931 FKV720893:FKV720931 FUR720893:FUR720931 GEN720893:GEN720931 GOJ720893:GOJ720931 GYF720893:GYF720931 HIB720893:HIB720931 HRX720893:HRX720931 IBT720893:IBT720931 ILP720893:ILP720931 IVL720893:IVL720931 JFH720893:JFH720931 JPD720893:JPD720931 JYZ720893:JYZ720931 KIV720893:KIV720931 KSR720893:KSR720931 LCN720893:LCN720931 LMJ720893:LMJ720931 LWF720893:LWF720931 MGB720893:MGB720931 MPX720893:MPX720931 MZT720893:MZT720931 NJP720893:NJP720931 NTL720893:NTL720931 ODH720893:ODH720931 OND720893:OND720931 OWZ720893:OWZ720931 PGV720893:PGV720931 PQR720893:PQR720931 QAN720893:QAN720931 QKJ720893:QKJ720931 QUF720893:QUF720931 REB720893:REB720931 RNX720893:RNX720931 RXT720893:RXT720931 SHP720893:SHP720931 SRL720893:SRL720931 TBH720893:TBH720931 TLD720893:TLD720931 TUZ720893:TUZ720931 UEV720893:UEV720931 UOR720893:UOR720931 UYN720893:UYN720931 VIJ720893:VIJ720931 VSF720893:VSF720931 WCB720893:WCB720931 WLX720893:WLX720931 WVT720893:WVT720931 L786429:L786467 JH786429:JH786467 TD786429:TD786467 ACZ786429:ACZ786467 AMV786429:AMV786467 AWR786429:AWR786467 BGN786429:BGN786467 BQJ786429:BQJ786467 CAF786429:CAF786467 CKB786429:CKB786467 CTX786429:CTX786467 DDT786429:DDT786467 DNP786429:DNP786467 DXL786429:DXL786467 EHH786429:EHH786467 ERD786429:ERD786467 FAZ786429:FAZ786467 FKV786429:FKV786467 FUR786429:FUR786467 GEN786429:GEN786467 GOJ786429:GOJ786467 GYF786429:GYF786467 HIB786429:HIB786467 HRX786429:HRX786467 IBT786429:IBT786467 ILP786429:ILP786467 IVL786429:IVL786467 JFH786429:JFH786467 JPD786429:JPD786467 JYZ786429:JYZ786467 KIV786429:KIV786467 KSR786429:KSR786467 LCN786429:LCN786467 LMJ786429:LMJ786467 LWF786429:LWF786467 MGB786429:MGB786467 MPX786429:MPX786467 MZT786429:MZT786467 NJP786429:NJP786467 NTL786429:NTL786467 ODH786429:ODH786467 OND786429:OND786467 OWZ786429:OWZ786467 PGV786429:PGV786467 PQR786429:PQR786467 QAN786429:QAN786467 QKJ786429:QKJ786467 QUF786429:QUF786467 REB786429:REB786467 RNX786429:RNX786467 RXT786429:RXT786467 SHP786429:SHP786467 SRL786429:SRL786467 TBH786429:TBH786467 TLD786429:TLD786467 TUZ786429:TUZ786467 UEV786429:UEV786467 UOR786429:UOR786467 UYN786429:UYN786467 VIJ786429:VIJ786467 VSF786429:VSF786467 WCB786429:WCB786467 WLX786429:WLX786467 WVT786429:WVT786467 L851965:L852003 JH851965:JH852003 TD851965:TD852003 ACZ851965:ACZ852003 AMV851965:AMV852003 AWR851965:AWR852003 BGN851965:BGN852003 BQJ851965:BQJ852003 CAF851965:CAF852003 CKB851965:CKB852003 CTX851965:CTX852003 DDT851965:DDT852003 DNP851965:DNP852003 DXL851965:DXL852003 EHH851965:EHH852003 ERD851965:ERD852003 FAZ851965:FAZ852003 FKV851965:FKV852003 FUR851965:FUR852003 GEN851965:GEN852003 GOJ851965:GOJ852003 GYF851965:GYF852003 HIB851965:HIB852003 HRX851965:HRX852003 IBT851965:IBT852003 ILP851965:ILP852003 IVL851965:IVL852003 JFH851965:JFH852003 JPD851965:JPD852003 JYZ851965:JYZ852003 KIV851965:KIV852003 KSR851965:KSR852003 LCN851965:LCN852003 LMJ851965:LMJ852003 LWF851965:LWF852003 MGB851965:MGB852003 MPX851965:MPX852003 MZT851965:MZT852003 NJP851965:NJP852003 NTL851965:NTL852003 ODH851965:ODH852003 OND851965:OND852003 OWZ851965:OWZ852003 PGV851965:PGV852003 PQR851965:PQR852003 QAN851965:QAN852003 QKJ851965:QKJ852003 QUF851965:QUF852003 REB851965:REB852003 RNX851965:RNX852003 RXT851965:RXT852003 SHP851965:SHP852003 SRL851965:SRL852003 TBH851965:TBH852003 TLD851965:TLD852003 TUZ851965:TUZ852003 UEV851965:UEV852003 UOR851965:UOR852003 UYN851965:UYN852003 VIJ851965:VIJ852003 VSF851965:VSF852003 WCB851965:WCB852003 WLX851965:WLX852003 WVT851965:WVT852003 L917501:L917539 JH917501:JH917539 TD917501:TD917539 ACZ917501:ACZ917539 AMV917501:AMV917539 AWR917501:AWR917539 BGN917501:BGN917539 BQJ917501:BQJ917539 CAF917501:CAF917539 CKB917501:CKB917539 CTX917501:CTX917539 DDT917501:DDT917539 DNP917501:DNP917539 DXL917501:DXL917539 EHH917501:EHH917539 ERD917501:ERD917539 FAZ917501:FAZ917539 FKV917501:FKV917539 FUR917501:FUR917539 GEN917501:GEN917539 GOJ917501:GOJ917539 GYF917501:GYF917539 HIB917501:HIB917539 HRX917501:HRX917539 IBT917501:IBT917539 ILP917501:ILP917539 IVL917501:IVL917539 JFH917501:JFH917539 JPD917501:JPD917539 JYZ917501:JYZ917539 KIV917501:KIV917539 KSR917501:KSR917539 LCN917501:LCN917539 LMJ917501:LMJ917539 LWF917501:LWF917539 MGB917501:MGB917539 MPX917501:MPX917539 MZT917501:MZT917539 NJP917501:NJP917539 NTL917501:NTL917539 ODH917501:ODH917539 OND917501:OND917539 OWZ917501:OWZ917539 PGV917501:PGV917539 PQR917501:PQR917539 QAN917501:QAN917539 QKJ917501:QKJ917539 QUF917501:QUF917539 REB917501:REB917539 RNX917501:RNX917539 RXT917501:RXT917539 SHP917501:SHP917539 SRL917501:SRL917539 TBH917501:TBH917539 TLD917501:TLD917539 TUZ917501:TUZ917539 UEV917501:UEV917539 UOR917501:UOR917539 UYN917501:UYN917539 VIJ917501:VIJ917539 VSF917501:VSF917539 WCB917501:WCB917539 WLX917501:WLX917539 WVT917501:WVT917539 L983037:L983075 JH983037:JH983075 TD983037:TD983075 ACZ983037:ACZ983075 AMV983037:AMV983075 AWR983037:AWR983075 BGN983037:BGN983075 BQJ983037:BQJ983075 CAF983037:CAF983075 CKB983037:CKB983075 CTX983037:CTX983075 DDT983037:DDT983075 DNP983037:DNP983075 DXL983037:DXL983075 EHH983037:EHH983075 ERD983037:ERD983075 FAZ983037:FAZ983075 FKV983037:FKV983075 FUR983037:FUR983075 GEN983037:GEN983075 GOJ983037:GOJ983075 GYF983037:GYF983075 HIB983037:HIB983075 HRX983037:HRX983075 IBT983037:IBT983075 ILP983037:ILP983075 IVL983037:IVL983075 JFH983037:JFH983075 JPD983037:JPD983075 JYZ983037:JYZ983075 KIV983037:KIV983075 KSR983037:KSR983075 LCN983037:LCN983075 LMJ983037:LMJ983075 LWF983037:LWF983075 MGB983037:MGB983075 MPX983037:MPX983075 MZT983037:MZT983075 NJP983037:NJP983075 NTL983037:NTL983075 ODH983037:ODH983075 OND983037:OND983075 OWZ983037:OWZ983075 PGV983037:PGV983075 PQR983037:PQR983075 QAN983037:QAN983075 QKJ983037:QKJ983075 QUF983037:QUF983075 REB983037:REB983075 RNX983037:RNX983075 RXT983037:RXT983075 SHP983037:SHP983075 SRL983037:SRL983075 TBH983037:TBH983075 TLD983037:TLD983075 TUZ983037:TUZ983075 UEV983037:UEV983075 UOR983037:UOR983075 UYN983037:UYN983075 VIJ983037:VIJ983075 VSF983037:VSF983075 WCB983037:WCB983075 WLX983037:WLX983075 WVT983037:WVT983075 L29:L30 JH29:JH30 TD29:TD30 ACZ29:ACZ30 AMV29:AMV30 AWR29:AWR30 BGN29:BGN30 BQJ29:BQJ30 CAF29:CAF30 CKB29:CKB30 CTX29:CTX30 DDT29:DDT30 DNP29:DNP30 DXL29:DXL30 EHH29:EHH30 ERD29:ERD30 FAZ29:FAZ30 FKV29:FKV30 FUR29:FUR30 GEN29:GEN30 GOJ29:GOJ30 GYF29:GYF30 HIB29:HIB30 HRX29:HRX30 IBT29:IBT30 ILP29:ILP30 IVL29:IVL30 JFH29:JFH30 JPD29:JPD30 JYZ29:JYZ30 KIV29:KIV30 KSR29:KSR30 LCN29:LCN30 LMJ29:LMJ30 LWF29:LWF30 MGB29:MGB30 MPX29:MPX30 MZT29:MZT30 NJP29:NJP30 NTL29:NTL30 ODH29:ODH30 OND29:OND30 OWZ29:OWZ30 PGV29:PGV30 PQR29:PQR30 QAN29:QAN30 QKJ29:QKJ30 QUF29:QUF30 REB29:REB30 RNX29:RNX30 RXT29:RXT30 SHP29:SHP30 SRL29:SRL30 TBH29:TBH30 TLD29:TLD30 TUZ29:TUZ30 UEV29:UEV30 UOR29:UOR30 UYN29:UYN30 VIJ29:VIJ30 VSF29:VSF30 WCB29:WCB30 WLX29:WLX30 WVT29:WVT30 L65519:L65526 JH65519:JH65526 TD65519:TD65526 ACZ65519:ACZ65526 AMV65519:AMV65526 AWR65519:AWR65526 BGN65519:BGN65526 BQJ65519:BQJ65526 CAF65519:CAF65526 CKB65519:CKB65526 CTX65519:CTX65526 DDT65519:DDT65526 DNP65519:DNP65526 DXL65519:DXL65526 EHH65519:EHH65526 ERD65519:ERD65526 FAZ65519:FAZ65526 FKV65519:FKV65526 FUR65519:FUR65526 GEN65519:GEN65526 GOJ65519:GOJ65526 GYF65519:GYF65526 HIB65519:HIB65526 HRX65519:HRX65526 IBT65519:IBT65526 ILP65519:ILP65526 IVL65519:IVL65526 JFH65519:JFH65526 JPD65519:JPD65526 JYZ65519:JYZ65526 KIV65519:KIV65526 KSR65519:KSR65526 LCN65519:LCN65526 LMJ65519:LMJ65526 LWF65519:LWF65526 MGB65519:MGB65526 MPX65519:MPX65526 MZT65519:MZT65526 NJP65519:NJP65526 NTL65519:NTL65526 ODH65519:ODH65526 OND65519:OND65526 OWZ65519:OWZ65526 PGV65519:PGV65526 PQR65519:PQR65526 QAN65519:QAN65526 QKJ65519:QKJ65526 QUF65519:QUF65526 REB65519:REB65526 RNX65519:RNX65526 RXT65519:RXT65526 SHP65519:SHP65526 SRL65519:SRL65526 TBH65519:TBH65526 TLD65519:TLD65526 TUZ65519:TUZ65526 UEV65519:UEV65526 UOR65519:UOR65526 UYN65519:UYN65526 VIJ65519:VIJ65526 VSF65519:VSF65526 WCB65519:WCB65526 WLX65519:WLX65526 WVT65519:WVT65526 L131055:L131062 JH131055:JH131062 TD131055:TD131062 ACZ131055:ACZ131062 AMV131055:AMV131062 AWR131055:AWR131062 BGN131055:BGN131062 BQJ131055:BQJ131062 CAF131055:CAF131062 CKB131055:CKB131062 CTX131055:CTX131062 DDT131055:DDT131062 DNP131055:DNP131062 DXL131055:DXL131062 EHH131055:EHH131062 ERD131055:ERD131062 FAZ131055:FAZ131062 FKV131055:FKV131062 FUR131055:FUR131062 GEN131055:GEN131062 GOJ131055:GOJ131062 GYF131055:GYF131062 HIB131055:HIB131062 HRX131055:HRX131062 IBT131055:IBT131062 ILP131055:ILP131062 IVL131055:IVL131062 JFH131055:JFH131062 JPD131055:JPD131062 JYZ131055:JYZ131062 KIV131055:KIV131062 KSR131055:KSR131062 LCN131055:LCN131062 LMJ131055:LMJ131062 LWF131055:LWF131062 MGB131055:MGB131062 MPX131055:MPX131062 MZT131055:MZT131062 NJP131055:NJP131062 NTL131055:NTL131062 ODH131055:ODH131062 OND131055:OND131062 OWZ131055:OWZ131062 PGV131055:PGV131062 PQR131055:PQR131062 QAN131055:QAN131062 QKJ131055:QKJ131062 QUF131055:QUF131062 REB131055:REB131062 RNX131055:RNX131062 RXT131055:RXT131062 SHP131055:SHP131062 SRL131055:SRL131062 TBH131055:TBH131062 TLD131055:TLD131062 TUZ131055:TUZ131062 UEV131055:UEV131062 UOR131055:UOR131062 UYN131055:UYN131062 VIJ131055:VIJ131062 VSF131055:VSF131062 WCB131055:WCB131062 WLX131055:WLX131062 WVT131055:WVT131062 L196591:L196598 JH196591:JH196598 TD196591:TD196598 ACZ196591:ACZ196598 AMV196591:AMV196598 AWR196591:AWR196598 BGN196591:BGN196598 BQJ196591:BQJ196598 CAF196591:CAF196598 CKB196591:CKB196598 CTX196591:CTX196598 DDT196591:DDT196598 DNP196591:DNP196598 DXL196591:DXL196598 EHH196591:EHH196598 ERD196591:ERD196598 FAZ196591:FAZ196598 FKV196591:FKV196598 FUR196591:FUR196598 GEN196591:GEN196598 GOJ196591:GOJ196598 GYF196591:GYF196598 HIB196591:HIB196598 HRX196591:HRX196598 IBT196591:IBT196598 ILP196591:ILP196598 IVL196591:IVL196598 JFH196591:JFH196598 JPD196591:JPD196598 JYZ196591:JYZ196598 KIV196591:KIV196598 KSR196591:KSR196598 LCN196591:LCN196598 LMJ196591:LMJ196598 LWF196591:LWF196598 MGB196591:MGB196598 MPX196591:MPX196598 MZT196591:MZT196598 NJP196591:NJP196598 NTL196591:NTL196598 ODH196591:ODH196598 OND196591:OND196598 OWZ196591:OWZ196598 PGV196591:PGV196598 PQR196591:PQR196598 QAN196591:QAN196598 QKJ196591:QKJ196598 QUF196591:QUF196598 REB196591:REB196598 RNX196591:RNX196598 RXT196591:RXT196598 SHP196591:SHP196598 SRL196591:SRL196598 TBH196591:TBH196598 TLD196591:TLD196598 TUZ196591:TUZ196598 UEV196591:UEV196598 UOR196591:UOR196598 UYN196591:UYN196598 VIJ196591:VIJ196598 VSF196591:VSF196598 WCB196591:WCB196598 WLX196591:WLX196598 WVT196591:WVT196598 L262127:L262134 JH262127:JH262134 TD262127:TD262134 ACZ262127:ACZ262134 AMV262127:AMV262134 AWR262127:AWR262134 BGN262127:BGN262134 BQJ262127:BQJ262134 CAF262127:CAF262134 CKB262127:CKB262134 CTX262127:CTX262134 DDT262127:DDT262134 DNP262127:DNP262134 DXL262127:DXL262134 EHH262127:EHH262134 ERD262127:ERD262134 FAZ262127:FAZ262134 FKV262127:FKV262134 FUR262127:FUR262134 GEN262127:GEN262134 GOJ262127:GOJ262134 GYF262127:GYF262134 HIB262127:HIB262134 HRX262127:HRX262134 IBT262127:IBT262134 ILP262127:ILP262134 IVL262127:IVL262134 JFH262127:JFH262134 JPD262127:JPD262134 JYZ262127:JYZ262134 KIV262127:KIV262134 KSR262127:KSR262134 LCN262127:LCN262134 LMJ262127:LMJ262134 LWF262127:LWF262134 MGB262127:MGB262134 MPX262127:MPX262134 MZT262127:MZT262134 NJP262127:NJP262134 NTL262127:NTL262134 ODH262127:ODH262134 OND262127:OND262134 OWZ262127:OWZ262134 PGV262127:PGV262134 PQR262127:PQR262134 QAN262127:QAN262134 QKJ262127:QKJ262134 QUF262127:QUF262134 REB262127:REB262134 RNX262127:RNX262134 RXT262127:RXT262134 SHP262127:SHP262134 SRL262127:SRL262134 TBH262127:TBH262134 TLD262127:TLD262134 TUZ262127:TUZ262134 UEV262127:UEV262134 UOR262127:UOR262134 UYN262127:UYN262134 VIJ262127:VIJ262134 VSF262127:VSF262134 WCB262127:WCB262134 WLX262127:WLX262134 WVT262127:WVT262134 L327663:L327670 JH327663:JH327670 TD327663:TD327670 ACZ327663:ACZ327670 AMV327663:AMV327670 AWR327663:AWR327670 BGN327663:BGN327670 BQJ327663:BQJ327670 CAF327663:CAF327670 CKB327663:CKB327670 CTX327663:CTX327670 DDT327663:DDT327670 DNP327663:DNP327670 DXL327663:DXL327670 EHH327663:EHH327670 ERD327663:ERD327670 FAZ327663:FAZ327670 FKV327663:FKV327670 FUR327663:FUR327670 GEN327663:GEN327670 GOJ327663:GOJ327670 GYF327663:GYF327670 HIB327663:HIB327670 HRX327663:HRX327670 IBT327663:IBT327670 ILP327663:ILP327670 IVL327663:IVL327670 JFH327663:JFH327670 JPD327663:JPD327670 JYZ327663:JYZ327670 KIV327663:KIV327670 KSR327663:KSR327670 LCN327663:LCN327670 LMJ327663:LMJ327670 LWF327663:LWF327670 MGB327663:MGB327670 MPX327663:MPX327670 MZT327663:MZT327670 NJP327663:NJP327670 NTL327663:NTL327670 ODH327663:ODH327670 OND327663:OND327670 OWZ327663:OWZ327670 PGV327663:PGV327670 PQR327663:PQR327670 QAN327663:QAN327670 QKJ327663:QKJ327670 QUF327663:QUF327670 REB327663:REB327670 RNX327663:RNX327670 RXT327663:RXT327670 SHP327663:SHP327670 SRL327663:SRL327670 TBH327663:TBH327670 TLD327663:TLD327670 TUZ327663:TUZ327670 UEV327663:UEV327670 UOR327663:UOR327670 UYN327663:UYN327670 VIJ327663:VIJ327670 VSF327663:VSF327670 WCB327663:WCB327670 WLX327663:WLX327670 WVT327663:WVT327670 L393199:L393206 JH393199:JH393206 TD393199:TD393206 ACZ393199:ACZ393206 AMV393199:AMV393206 AWR393199:AWR393206 BGN393199:BGN393206 BQJ393199:BQJ393206 CAF393199:CAF393206 CKB393199:CKB393206 CTX393199:CTX393206 DDT393199:DDT393206 DNP393199:DNP393206 DXL393199:DXL393206 EHH393199:EHH393206 ERD393199:ERD393206 FAZ393199:FAZ393206 FKV393199:FKV393206 FUR393199:FUR393206 GEN393199:GEN393206 GOJ393199:GOJ393206 GYF393199:GYF393206 HIB393199:HIB393206 HRX393199:HRX393206 IBT393199:IBT393206 ILP393199:ILP393206 IVL393199:IVL393206 JFH393199:JFH393206 JPD393199:JPD393206 JYZ393199:JYZ393206 KIV393199:KIV393206 KSR393199:KSR393206 LCN393199:LCN393206 LMJ393199:LMJ393206 LWF393199:LWF393206 MGB393199:MGB393206 MPX393199:MPX393206 MZT393199:MZT393206 NJP393199:NJP393206 NTL393199:NTL393206 ODH393199:ODH393206 OND393199:OND393206 OWZ393199:OWZ393206 PGV393199:PGV393206 PQR393199:PQR393206 QAN393199:QAN393206 QKJ393199:QKJ393206 QUF393199:QUF393206 REB393199:REB393206 RNX393199:RNX393206 RXT393199:RXT393206 SHP393199:SHP393206 SRL393199:SRL393206 TBH393199:TBH393206 TLD393199:TLD393206 TUZ393199:TUZ393206 UEV393199:UEV393206 UOR393199:UOR393206 UYN393199:UYN393206 VIJ393199:VIJ393206 VSF393199:VSF393206 WCB393199:WCB393206 WLX393199:WLX393206 WVT393199:WVT393206 L458735:L458742 JH458735:JH458742 TD458735:TD458742 ACZ458735:ACZ458742 AMV458735:AMV458742 AWR458735:AWR458742 BGN458735:BGN458742 BQJ458735:BQJ458742 CAF458735:CAF458742 CKB458735:CKB458742 CTX458735:CTX458742 DDT458735:DDT458742 DNP458735:DNP458742 DXL458735:DXL458742 EHH458735:EHH458742 ERD458735:ERD458742 FAZ458735:FAZ458742 FKV458735:FKV458742 FUR458735:FUR458742 GEN458735:GEN458742 GOJ458735:GOJ458742 GYF458735:GYF458742 HIB458735:HIB458742 HRX458735:HRX458742 IBT458735:IBT458742 ILP458735:ILP458742 IVL458735:IVL458742 JFH458735:JFH458742 JPD458735:JPD458742 JYZ458735:JYZ458742 KIV458735:KIV458742 KSR458735:KSR458742 LCN458735:LCN458742 LMJ458735:LMJ458742 LWF458735:LWF458742 MGB458735:MGB458742 MPX458735:MPX458742 MZT458735:MZT458742 NJP458735:NJP458742 NTL458735:NTL458742 ODH458735:ODH458742 OND458735:OND458742 OWZ458735:OWZ458742 PGV458735:PGV458742 PQR458735:PQR458742 QAN458735:QAN458742 QKJ458735:QKJ458742 QUF458735:QUF458742 REB458735:REB458742 RNX458735:RNX458742 RXT458735:RXT458742 SHP458735:SHP458742 SRL458735:SRL458742 TBH458735:TBH458742 TLD458735:TLD458742 TUZ458735:TUZ458742 UEV458735:UEV458742 UOR458735:UOR458742 UYN458735:UYN458742 VIJ458735:VIJ458742 VSF458735:VSF458742 WCB458735:WCB458742 WLX458735:WLX458742 WVT458735:WVT458742 L524271:L524278 JH524271:JH524278 TD524271:TD524278 ACZ524271:ACZ524278 AMV524271:AMV524278 AWR524271:AWR524278 BGN524271:BGN524278 BQJ524271:BQJ524278 CAF524271:CAF524278 CKB524271:CKB524278 CTX524271:CTX524278 DDT524271:DDT524278 DNP524271:DNP524278 DXL524271:DXL524278 EHH524271:EHH524278 ERD524271:ERD524278 FAZ524271:FAZ524278 FKV524271:FKV524278 FUR524271:FUR524278 GEN524271:GEN524278 GOJ524271:GOJ524278 GYF524271:GYF524278 HIB524271:HIB524278 HRX524271:HRX524278 IBT524271:IBT524278 ILP524271:ILP524278 IVL524271:IVL524278 JFH524271:JFH524278 JPD524271:JPD524278 JYZ524271:JYZ524278 KIV524271:KIV524278 KSR524271:KSR524278 LCN524271:LCN524278 LMJ524271:LMJ524278 LWF524271:LWF524278 MGB524271:MGB524278 MPX524271:MPX524278 MZT524271:MZT524278 NJP524271:NJP524278 NTL524271:NTL524278 ODH524271:ODH524278 OND524271:OND524278 OWZ524271:OWZ524278 PGV524271:PGV524278 PQR524271:PQR524278 QAN524271:QAN524278 QKJ524271:QKJ524278 QUF524271:QUF524278 REB524271:REB524278 RNX524271:RNX524278 RXT524271:RXT524278 SHP524271:SHP524278 SRL524271:SRL524278 TBH524271:TBH524278 TLD524271:TLD524278 TUZ524271:TUZ524278 UEV524271:UEV524278 UOR524271:UOR524278 UYN524271:UYN524278 VIJ524271:VIJ524278 VSF524271:VSF524278 WCB524271:WCB524278 WLX524271:WLX524278 WVT524271:WVT524278 L589807:L589814 JH589807:JH589814 TD589807:TD589814 ACZ589807:ACZ589814 AMV589807:AMV589814 AWR589807:AWR589814 BGN589807:BGN589814 BQJ589807:BQJ589814 CAF589807:CAF589814 CKB589807:CKB589814 CTX589807:CTX589814 DDT589807:DDT589814 DNP589807:DNP589814 DXL589807:DXL589814 EHH589807:EHH589814 ERD589807:ERD589814 FAZ589807:FAZ589814 FKV589807:FKV589814 FUR589807:FUR589814 GEN589807:GEN589814 GOJ589807:GOJ589814 GYF589807:GYF589814 HIB589807:HIB589814 HRX589807:HRX589814 IBT589807:IBT589814 ILP589807:ILP589814 IVL589807:IVL589814 JFH589807:JFH589814 JPD589807:JPD589814 JYZ589807:JYZ589814 KIV589807:KIV589814 KSR589807:KSR589814 LCN589807:LCN589814 LMJ589807:LMJ589814 LWF589807:LWF589814 MGB589807:MGB589814 MPX589807:MPX589814 MZT589807:MZT589814 NJP589807:NJP589814 NTL589807:NTL589814 ODH589807:ODH589814 OND589807:OND589814 OWZ589807:OWZ589814 PGV589807:PGV589814 PQR589807:PQR589814 QAN589807:QAN589814 QKJ589807:QKJ589814 QUF589807:QUF589814 REB589807:REB589814 RNX589807:RNX589814 RXT589807:RXT589814 SHP589807:SHP589814 SRL589807:SRL589814 TBH589807:TBH589814 TLD589807:TLD589814 TUZ589807:TUZ589814 UEV589807:UEV589814 UOR589807:UOR589814 UYN589807:UYN589814 VIJ589807:VIJ589814 VSF589807:VSF589814 WCB589807:WCB589814 WLX589807:WLX589814 WVT589807:WVT589814 L655343:L655350 JH655343:JH655350 TD655343:TD655350 ACZ655343:ACZ655350 AMV655343:AMV655350 AWR655343:AWR655350 BGN655343:BGN655350 BQJ655343:BQJ655350 CAF655343:CAF655350 CKB655343:CKB655350 CTX655343:CTX655350 DDT655343:DDT655350 DNP655343:DNP655350 DXL655343:DXL655350 EHH655343:EHH655350 ERD655343:ERD655350 FAZ655343:FAZ655350 FKV655343:FKV655350 FUR655343:FUR655350 GEN655343:GEN655350 GOJ655343:GOJ655350 GYF655343:GYF655350 HIB655343:HIB655350 HRX655343:HRX655350 IBT655343:IBT655350 ILP655343:ILP655350 IVL655343:IVL655350 JFH655343:JFH655350 JPD655343:JPD655350 JYZ655343:JYZ655350 KIV655343:KIV655350 KSR655343:KSR655350 LCN655343:LCN655350 LMJ655343:LMJ655350 LWF655343:LWF655350 MGB655343:MGB655350 MPX655343:MPX655350 MZT655343:MZT655350 NJP655343:NJP655350 NTL655343:NTL655350 ODH655343:ODH655350 OND655343:OND655350 OWZ655343:OWZ655350 PGV655343:PGV655350 PQR655343:PQR655350 QAN655343:QAN655350 QKJ655343:QKJ655350 QUF655343:QUF655350 REB655343:REB655350 RNX655343:RNX655350 RXT655343:RXT655350 SHP655343:SHP655350 SRL655343:SRL655350 TBH655343:TBH655350 TLD655343:TLD655350 TUZ655343:TUZ655350 UEV655343:UEV655350 UOR655343:UOR655350 UYN655343:UYN655350 VIJ655343:VIJ655350 VSF655343:VSF655350 WCB655343:WCB655350 WLX655343:WLX655350 WVT655343:WVT655350 L720879:L720886 JH720879:JH720886 TD720879:TD720886 ACZ720879:ACZ720886 AMV720879:AMV720886 AWR720879:AWR720886 BGN720879:BGN720886 BQJ720879:BQJ720886 CAF720879:CAF720886 CKB720879:CKB720886 CTX720879:CTX720886 DDT720879:DDT720886 DNP720879:DNP720886 DXL720879:DXL720886 EHH720879:EHH720886 ERD720879:ERD720886 FAZ720879:FAZ720886 FKV720879:FKV720886 FUR720879:FUR720886 GEN720879:GEN720886 GOJ720879:GOJ720886 GYF720879:GYF720886 HIB720879:HIB720886 HRX720879:HRX720886 IBT720879:IBT720886 ILP720879:ILP720886 IVL720879:IVL720886 JFH720879:JFH720886 JPD720879:JPD720886 JYZ720879:JYZ720886 KIV720879:KIV720886 KSR720879:KSR720886 LCN720879:LCN720886 LMJ720879:LMJ720886 LWF720879:LWF720886 MGB720879:MGB720886 MPX720879:MPX720886 MZT720879:MZT720886 NJP720879:NJP720886 NTL720879:NTL720886 ODH720879:ODH720886 OND720879:OND720886 OWZ720879:OWZ720886 PGV720879:PGV720886 PQR720879:PQR720886 QAN720879:QAN720886 QKJ720879:QKJ720886 QUF720879:QUF720886 REB720879:REB720886 RNX720879:RNX720886 RXT720879:RXT720886 SHP720879:SHP720886 SRL720879:SRL720886 TBH720879:TBH720886 TLD720879:TLD720886 TUZ720879:TUZ720886 UEV720879:UEV720886 UOR720879:UOR720886 UYN720879:UYN720886 VIJ720879:VIJ720886 VSF720879:VSF720886 WCB720879:WCB720886 WLX720879:WLX720886 WVT720879:WVT720886 L786415:L786422 JH786415:JH786422 TD786415:TD786422 ACZ786415:ACZ786422 AMV786415:AMV786422 AWR786415:AWR786422 BGN786415:BGN786422 BQJ786415:BQJ786422 CAF786415:CAF786422 CKB786415:CKB786422 CTX786415:CTX786422 DDT786415:DDT786422 DNP786415:DNP786422 DXL786415:DXL786422 EHH786415:EHH786422 ERD786415:ERD786422 FAZ786415:FAZ786422 FKV786415:FKV786422 FUR786415:FUR786422 GEN786415:GEN786422 GOJ786415:GOJ786422 GYF786415:GYF786422 HIB786415:HIB786422 HRX786415:HRX786422 IBT786415:IBT786422 ILP786415:ILP786422 IVL786415:IVL786422 JFH786415:JFH786422 JPD786415:JPD786422 JYZ786415:JYZ786422 KIV786415:KIV786422 KSR786415:KSR786422 LCN786415:LCN786422 LMJ786415:LMJ786422 LWF786415:LWF786422 MGB786415:MGB786422 MPX786415:MPX786422 MZT786415:MZT786422 NJP786415:NJP786422 NTL786415:NTL786422 ODH786415:ODH786422 OND786415:OND786422 OWZ786415:OWZ786422 PGV786415:PGV786422 PQR786415:PQR786422 QAN786415:QAN786422 QKJ786415:QKJ786422 QUF786415:QUF786422 REB786415:REB786422 RNX786415:RNX786422 RXT786415:RXT786422 SHP786415:SHP786422 SRL786415:SRL786422 TBH786415:TBH786422 TLD786415:TLD786422 TUZ786415:TUZ786422 UEV786415:UEV786422 UOR786415:UOR786422 UYN786415:UYN786422 VIJ786415:VIJ786422 VSF786415:VSF786422 WCB786415:WCB786422 WLX786415:WLX786422 WVT786415:WVT786422 L851951:L851958 JH851951:JH851958 TD851951:TD851958 ACZ851951:ACZ851958 AMV851951:AMV851958 AWR851951:AWR851958 BGN851951:BGN851958 BQJ851951:BQJ851958 CAF851951:CAF851958 CKB851951:CKB851958 CTX851951:CTX851958 DDT851951:DDT851958 DNP851951:DNP851958 DXL851951:DXL851958 EHH851951:EHH851958 ERD851951:ERD851958 FAZ851951:FAZ851958 FKV851951:FKV851958 FUR851951:FUR851958 GEN851951:GEN851958 GOJ851951:GOJ851958 GYF851951:GYF851958 HIB851951:HIB851958 HRX851951:HRX851958 IBT851951:IBT851958 ILP851951:ILP851958 IVL851951:IVL851958 JFH851951:JFH851958 JPD851951:JPD851958 JYZ851951:JYZ851958 KIV851951:KIV851958 KSR851951:KSR851958 LCN851951:LCN851958 LMJ851951:LMJ851958 LWF851951:LWF851958 MGB851951:MGB851958 MPX851951:MPX851958 MZT851951:MZT851958 NJP851951:NJP851958 NTL851951:NTL851958 ODH851951:ODH851958 OND851951:OND851958 OWZ851951:OWZ851958 PGV851951:PGV851958 PQR851951:PQR851958 QAN851951:QAN851958 QKJ851951:QKJ851958 QUF851951:QUF851958 REB851951:REB851958 RNX851951:RNX851958 RXT851951:RXT851958 SHP851951:SHP851958 SRL851951:SRL851958 TBH851951:TBH851958 TLD851951:TLD851958 TUZ851951:TUZ851958 UEV851951:UEV851958 UOR851951:UOR851958 UYN851951:UYN851958 VIJ851951:VIJ851958 VSF851951:VSF851958 WCB851951:WCB851958 WLX851951:WLX851958 WVT851951:WVT851958 L917487:L917494 JH917487:JH917494 TD917487:TD917494 ACZ917487:ACZ917494 AMV917487:AMV917494 AWR917487:AWR917494 BGN917487:BGN917494 BQJ917487:BQJ917494 CAF917487:CAF917494 CKB917487:CKB917494 CTX917487:CTX917494 DDT917487:DDT917494 DNP917487:DNP917494 DXL917487:DXL917494 EHH917487:EHH917494 ERD917487:ERD917494 FAZ917487:FAZ917494 FKV917487:FKV917494 FUR917487:FUR917494 GEN917487:GEN917494 GOJ917487:GOJ917494 GYF917487:GYF917494 HIB917487:HIB917494 HRX917487:HRX917494 IBT917487:IBT917494 ILP917487:ILP917494 IVL917487:IVL917494 JFH917487:JFH917494 JPD917487:JPD917494 JYZ917487:JYZ917494 KIV917487:KIV917494 KSR917487:KSR917494 LCN917487:LCN917494 LMJ917487:LMJ917494 LWF917487:LWF917494 MGB917487:MGB917494 MPX917487:MPX917494 MZT917487:MZT917494 NJP917487:NJP917494 NTL917487:NTL917494 ODH917487:ODH917494 OND917487:OND917494 OWZ917487:OWZ917494 PGV917487:PGV917494 PQR917487:PQR917494 QAN917487:QAN917494 QKJ917487:QKJ917494 QUF917487:QUF917494 REB917487:REB917494 RNX917487:RNX917494 RXT917487:RXT917494 SHP917487:SHP917494 SRL917487:SRL917494 TBH917487:TBH917494 TLD917487:TLD917494 TUZ917487:TUZ917494 UEV917487:UEV917494 UOR917487:UOR917494 UYN917487:UYN917494 VIJ917487:VIJ917494 VSF917487:VSF917494 WCB917487:WCB917494 WLX917487:WLX917494 WVT917487:WVT917494 L983023:L983030 JH983023:JH983030 TD983023:TD983030 ACZ983023:ACZ983030 AMV983023:AMV983030 AWR983023:AWR983030 BGN983023:BGN983030 BQJ983023:BQJ983030 CAF983023:CAF983030 CKB983023:CKB983030 CTX983023:CTX983030 DDT983023:DDT983030 DNP983023:DNP983030 DXL983023:DXL983030 EHH983023:EHH983030 ERD983023:ERD983030 FAZ983023:FAZ983030 FKV983023:FKV983030 FUR983023:FUR983030 GEN983023:GEN983030 GOJ983023:GOJ983030 GYF983023:GYF983030 HIB983023:HIB983030 HRX983023:HRX983030 IBT983023:IBT983030 ILP983023:ILP983030 IVL983023:IVL983030 JFH983023:JFH983030 JPD983023:JPD983030 JYZ983023:JYZ983030 KIV983023:KIV983030 KSR983023:KSR983030 LCN983023:LCN983030 LMJ983023:LMJ983030 LWF983023:LWF983030 MGB983023:MGB983030 MPX983023:MPX983030 MZT983023:MZT983030 NJP983023:NJP983030 NTL983023:NTL983030 ODH983023:ODH983030 OND983023:OND983030 OWZ983023:OWZ983030 PGV983023:PGV983030 PQR983023:PQR983030 QAN983023:QAN983030 QKJ983023:QKJ983030 QUF983023:QUF983030 REB983023:REB983030 RNX983023:RNX983030 RXT983023:RXT983030 SHP983023:SHP983030 SRL983023:SRL983030 TBH983023:TBH983030 TLD983023:TLD983030 TUZ983023:TUZ983030 UEV983023:UEV983030 UOR983023:UOR983030 UYN983023:UYN983030 VIJ983023:VIJ983030 VSF983023:VSF983030 WCB983023:WCB983030 WLX983023:WLX983030 L36">
      <formula1>$H$95:$H$100</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6148" r:id="rId4" name="CheckBox3">
          <controlPr defaultSize="0" autoFill="0" autoLine="0" r:id="rId5">
            <anchor moveWithCells="1">
              <from>
                <xdr:col>3</xdr:col>
                <xdr:colOff>3419475</xdr:colOff>
                <xdr:row>16</xdr:row>
                <xdr:rowOff>76200</xdr:rowOff>
              </from>
              <to>
                <xdr:col>4</xdr:col>
                <xdr:colOff>704850</xdr:colOff>
                <xdr:row>16</xdr:row>
                <xdr:rowOff>276225</xdr:rowOff>
              </to>
            </anchor>
          </controlPr>
        </control>
      </mc:Choice>
      <mc:Fallback>
        <control shapeId="6148" r:id="rId4" name="CheckBox3"/>
      </mc:Fallback>
    </mc:AlternateContent>
    <mc:AlternateContent xmlns:mc="http://schemas.openxmlformats.org/markup-compatibility/2006">
      <mc:Choice Requires="x14">
        <control shapeId="6147" r:id="rId6" name="CheckBox2">
          <controlPr defaultSize="0" autoFill="0" autoLine="0" r:id="rId7">
            <anchor moveWithCells="1">
              <from>
                <xdr:col>3</xdr:col>
                <xdr:colOff>2228850</xdr:colOff>
                <xdr:row>16</xdr:row>
                <xdr:rowOff>76200</xdr:rowOff>
              </from>
              <to>
                <xdr:col>3</xdr:col>
                <xdr:colOff>3181350</xdr:colOff>
                <xdr:row>16</xdr:row>
                <xdr:rowOff>276225</xdr:rowOff>
              </to>
            </anchor>
          </controlPr>
        </control>
      </mc:Choice>
      <mc:Fallback>
        <control shapeId="6147" r:id="rId6" name="CheckBox2"/>
      </mc:Fallback>
    </mc:AlternateContent>
    <mc:AlternateContent xmlns:mc="http://schemas.openxmlformats.org/markup-compatibility/2006">
      <mc:Choice Requires="x14">
        <control shapeId="6146" r:id="rId8" name="CheckBox1">
          <controlPr defaultSize="0" autoFill="0" autoLine="0" r:id="rId9">
            <anchor moveWithCells="1">
              <from>
                <xdr:col>3</xdr:col>
                <xdr:colOff>981075</xdr:colOff>
                <xdr:row>16</xdr:row>
                <xdr:rowOff>76200</xdr:rowOff>
              </from>
              <to>
                <xdr:col>3</xdr:col>
                <xdr:colOff>1857375</xdr:colOff>
                <xdr:row>16</xdr:row>
                <xdr:rowOff>276225</xdr:rowOff>
              </to>
            </anchor>
          </controlPr>
        </control>
      </mc:Choice>
      <mc:Fallback>
        <control shapeId="6146" r:id="rId8" name="CheckBox1"/>
      </mc:Fallback>
    </mc:AlternateContent>
    <mc:AlternateContent xmlns:mc="http://schemas.openxmlformats.org/markup-compatibility/2006">
      <mc:Choice Requires="x14">
        <control shapeId="6145" r:id="rId10" name="Process">
          <controlPr defaultSize="0" autoFill="0" autoLine="0" r:id="rId11">
            <anchor moveWithCells="1">
              <from>
                <xdr:col>3</xdr:col>
                <xdr:colOff>85725</xdr:colOff>
                <xdr:row>16</xdr:row>
                <xdr:rowOff>76200</xdr:rowOff>
              </from>
              <to>
                <xdr:col>3</xdr:col>
                <xdr:colOff>809625</xdr:colOff>
                <xdr:row>16</xdr:row>
                <xdr:rowOff>276225</xdr:rowOff>
              </to>
            </anchor>
          </controlPr>
        </control>
      </mc:Choice>
      <mc:Fallback>
        <control shapeId="6145"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59"/>
  <sheetViews>
    <sheetView zoomScaleNormal="100" workbookViewId="0">
      <pane xSplit="1" topLeftCell="B1" activePane="topRight" state="frozen"/>
      <selection activeCell="D16" sqref="D16:M16"/>
      <selection pane="topRight" activeCell="B10" sqref="B10"/>
    </sheetView>
  </sheetViews>
  <sheetFormatPr defaultColWidth="36.85546875" defaultRowHeight="12.75" customHeight="1" x14ac:dyDescent="0.25"/>
  <cols>
    <col min="1" max="1" width="18.5703125" style="114" customWidth="1"/>
    <col min="2" max="10" width="31.42578125" style="113" customWidth="1"/>
    <col min="11" max="27" width="36.85546875" style="113" customWidth="1"/>
    <col min="28" max="28" width="37" style="113" customWidth="1"/>
    <col min="29" max="35" width="36.85546875" style="113" customWidth="1"/>
    <col min="36" max="44" width="36.85546875" style="114" customWidth="1"/>
    <col min="45" max="45" width="37.140625" style="114" customWidth="1"/>
    <col min="46" max="47" width="36.85546875" style="114" customWidth="1"/>
    <col min="48" max="48" width="36.5703125" style="114" customWidth="1"/>
    <col min="49" max="50" width="36.85546875" style="114" customWidth="1"/>
    <col min="51" max="51" width="36.5703125" style="114" customWidth="1"/>
    <col min="52" max="52" width="37" style="114" customWidth="1"/>
    <col min="53" max="71" width="36.85546875" style="114" customWidth="1"/>
    <col min="72" max="72" width="37" style="114" customWidth="1"/>
    <col min="73" max="90" width="36.85546875" style="114" customWidth="1"/>
    <col min="91" max="91" width="36.5703125" style="114" customWidth="1"/>
    <col min="92" max="104" width="36.85546875" style="114" customWidth="1"/>
    <col min="105" max="105" width="36.5703125" style="114" customWidth="1"/>
    <col min="106" max="108" width="36.85546875" style="114" customWidth="1"/>
    <col min="109" max="109" width="36.5703125" style="114" customWidth="1"/>
    <col min="110" max="117" width="36.85546875" style="114" customWidth="1"/>
    <col min="118" max="118" width="36.5703125" style="114" customWidth="1"/>
    <col min="119" max="256" width="36.85546875" style="114"/>
    <col min="257" max="257" width="18.5703125" style="114" customWidth="1"/>
    <col min="258" max="266" width="31.42578125" style="114" customWidth="1"/>
    <col min="267" max="283" width="36.85546875" style="114" customWidth="1"/>
    <col min="284" max="284" width="37" style="114" customWidth="1"/>
    <col min="285" max="300" width="36.85546875" style="114" customWidth="1"/>
    <col min="301" max="301" width="37.140625" style="114" customWidth="1"/>
    <col min="302" max="303" width="36.85546875" style="114" customWidth="1"/>
    <col min="304" max="304" width="36.5703125" style="114" customWidth="1"/>
    <col min="305" max="306" width="36.85546875" style="114" customWidth="1"/>
    <col min="307" max="307" width="36.5703125" style="114" customWidth="1"/>
    <col min="308" max="308" width="37" style="114" customWidth="1"/>
    <col min="309" max="327" width="36.85546875" style="114" customWidth="1"/>
    <col min="328" max="328" width="37" style="114" customWidth="1"/>
    <col min="329" max="346" width="36.85546875" style="114" customWidth="1"/>
    <col min="347" max="347" width="36.5703125" style="114" customWidth="1"/>
    <col min="348" max="360" width="36.85546875" style="114" customWidth="1"/>
    <col min="361" max="361" width="36.5703125" style="114" customWidth="1"/>
    <col min="362" max="364" width="36.85546875" style="114" customWidth="1"/>
    <col min="365" max="365" width="36.5703125" style="114" customWidth="1"/>
    <col min="366" max="373" width="36.85546875" style="114" customWidth="1"/>
    <col min="374" max="374" width="36.5703125" style="114" customWidth="1"/>
    <col min="375" max="512" width="36.85546875" style="114"/>
    <col min="513" max="513" width="18.5703125" style="114" customWidth="1"/>
    <col min="514" max="522" width="31.42578125" style="114" customWidth="1"/>
    <col min="523" max="539" width="36.85546875" style="114" customWidth="1"/>
    <col min="540" max="540" width="37" style="114" customWidth="1"/>
    <col min="541" max="556" width="36.85546875" style="114" customWidth="1"/>
    <col min="557" max="557" width="37.140625" style="114" customWidth="1"/>
    <col min="558" max="559" width="36.85546875" style="114" customWidth="1"/>
    <col min="560" max="560" width="36.5703125" style="114" customWidth="1"/>
    <col min="561" max="562" width="36.85546875" style="114" customWidth="1"/>
    <col min="563" max="563" width="36.5703125" style="114" customWidth="1"/>
    <col min="564" max="564" width="37" style="114" customWidth="1"/>
    <col min="565" max="583" width="36.85546875" style="114" customWidth="1"/>
    <col min="584" max="584" width="37" style="114" customWidth="1"/>
    <col min="585" max="602" width="36.85546875" style="114" customWidth="1"/>
    <col min="603" max="603" width="36.5703125" style="114" customWidth="1"/>
    <col min="604" max="616" width="36.85546875" style="114" customWidth="1"/>
    <col min="617" max="617" width="36.5703125" style="114" customWidth="1"/>
    <col min="618" max="620" width="36.85546875" style="114" customWidth="1"/>
    <col min="621" max="621" width="36.5703125" style="114" customWidth="1"/>
    <col min="622" max="629" width="36.85546875" style="114" customWidth="1"/>
    <col min="630" max="630" width="36.5703125" style="114" customWidth="1"/>
    <col min="631" max="768" width="36.85546875" style="114"/>
    <col min="769" max="769" width="18.5703125" style="114" customWidth="1"/>
    <col min="770" max="778" width="31.42578125" style="114" customWidth="1"/>
    <col min="779" max="795" width="36.85546875" style="114" customWidth="1"/>
    <col min="796" max="796" width="37" style="114" customWidth="1"/>
    <col min="797" max="812" width="36.85546875" style="114" customWidth="1"/>
    <col min="813" max="813" width="37.140625" style="114" customWidth="1"/>
    <col min="814" max="815" width="36.85546875" style="114" customWidth="1"/>
    <col min="816" max="816" width="36.5703125" style="114" customWidth="1"/>
    <col min="817" max="818" width="36.85546875" style="114" customWidth="1"/>
    <col min="819" max="819" width="36.5703125" style="114" customWidth="1"/>
    <col min="820" max="820" width="37" style="114" customWidth="1"/>
    <col min="821" max="839" width="36.85546875" style="114" customWidth="1"/>
    <col min="840" max="840" width="37" style="114" customWidth="1"/>
    <col min="841" max="858" width="36.85546875" style="114" customWidth="1"/>
    <col min="859" max="859" width="36.5703125" style="114" customWidth="1"/>
    <col min="860" max="872" width="36.85546875" style="114" customWidth="1"/>
    <col min="873" max="873" width="36.5703125" style="114" customWidth="1"/>
    <col min="874" max="876" width="36.85546875" style="114" customWidth="1"/>
    <col min="877" max="877" width="36.5703125" style="114" customWidth="1"/>
    <col min="878" max="885" width="36.85546875" style="114" customWidth="1"/>
    <col min="886" max="886" width="36.5703125" style="114" customWidth="1"/>
    <col min="887" max="1024" width="36.85546875" style="114"/>
    <col min="1025" max="1025" width="18.5703125" style="114" customWidth="1"/>
    <col min="1026" max="1034" width="31.42578125" style="114" customWidth="1"/>
    <col min="1035" max="1051" width="36.85546875" style="114" customWidth="1"/>
    <col min="1052" max="1052" width="37" style="114" customWidth="1"/>
    <col min="1053" max="1068" width="36.85546875" style="114" customWidth="1"/>
    <col min="1069" max="1069" width="37.140625" style="114" customWidth="1"/>
    <col min="1070" max="1071" width="36.85546875" style="114" customWidth="1"/>
    <col min="1072" max="1072" width="36.5703125" style="114" customWidth="1"/>
    <col min="1073" max="1074" width="36.85546875" style="114" customWidth="1"/>
    <col min="1075" max="1075" width="36.5703125" style="114" customWidth="1"/>
    <col min="1076" max="1076" width="37" style="114" customWidth="1"/>
    <col min="1077" max="1095" width="36.85546875" style="114" customWidth="1"/>
    <col min="1096" max="1096" width="37" style="114" customWidth="1"/>
    <col min="1097" max="1114" width="36.85546875" style="114" customWidth="1"/>
    <col min="1115" max="1115" width="36.5703125" style="114" customWidth="1"/>
    <col min="1116" max="1128" width="36.85546875" style="114" customWidth="1"/>
    <col min="1129" max="1129" width="36.5703125" style="114" customWidth="1"/>
    <col min="1130" max="1132" width="36.85546875" style="114" customWidth="1"/>
    <col min="1133" max="1133" width="36.5703125" style="114" customWidth="1"/>
    <col min="1134" max="1141" width="36.85546875" style="114" customWidth="1"/>
    <col min="1142" max="1142" width="36.5703125" style="114" customWidth="1"/>
    <col min="1143" max="1280" width="36.85546875" style="114"/>
    <col min="1281" max="1281" width="18.5703125" style="114" customWidth="1"/>
    <col min="1282" max="1290" width="31.42578125" style="114" customWidth="1"/>
    <col min="1291" max="1307" width="36.85546875" style="114" customWidth="1"/>
    <col min="1308" max="1308" width="37" style="114" customWidth="1"/>
    <col min="1309" max="1324" width="36.85546875" style="114" customWidth="1"/>
    <col min="1325" max="1325" width="37.140625" style="114" customWidth="1"/>
    <col min="1326" max="1327" width="36.85546875" style="114" customWidth="1"/>
    <col min="1328" max="1328" width="36.5703125" style="114" customWidth="1"/>
    <col min="1329" max="1330" width="36.85546875" style="114" customWidth="1"/>
    <col min="1331" max="1331" width="36.5703125" style="114" customWidth="1"/>
    <col min="1332" max="1332" width="37" style="114" customWidth="1"/>
    <col min="1333" max="1351" width="36.85546875" style="114" customWidth="1"/>
    <col min="1352" max="1352" width="37" style="114" customWidth="1"/>
    <col min="1353" max="1370" width="36.85546875" style="114" customWidth="1"/>
    <col min="1371" max="1371" width="36.5703125" style="114" customWidth="1"/>
    <col min="1372" max="1384" width="36.85546875" style="114" customWidth="1"/>
    <col min="1385" max="1385" width="36.5703125" style="114" customWidth="1"/>
    <col min="1386" max="1388" width="36.85546875" style="114" customWidth="1"/>
    <col min="1389" max="1389" width="36.5703125" style="114" customWidth="1"/>
    <col min="1390" max="1397" width="36.85546875" style="114" customWidth="1"/>
    <col min="1398" max="1398" width="36.5703125" style="114" customWidth="1"/>
    <col min="1399" max="1536" width="36.85546875" style="114"/>
    <col min="1537" max="1537" width="18.5703125" style="114" customWidth="1"/>
    <col min="1538" max="1546" width="31.42578125" style="114" customWidth="1"/>
    <col min="1547" max="1563" width="36.85546875" style="114" customWidth="1"/>
    <col min="1564" max="1564" width="37" style="114" customWidth="1"/>
    <col min="1565" max="1580" width="36.85546875" style="114" customWidth="1"/>
    <col min="1581" max="1581" width="37.140625" style="114" customWidth="1"/>
    <col min="1582" max="1583" width="36.85546875" style="114" customWidth="1"/>
    <col min="1584" max="1584" width="36.5703125" style="114" customWidth="1"/>
    <col min="1585" max="1586" width="36.85546875" style="114" customWidth="1"/>
    <col min="1587" max="1587" width="36.5703125" style="114" customWidth="1"/>
    <col min="1588" max="1588" width="37" style="114" customWidth="1"/>
    <col min="1589" max="1607" width="36.85546875" style="114" customWidth="1"/>
    <col min="1608" max="1608" width="37" style="114" customWidth="1"/>
    <col min="1609" max="1626" width="36.85546875" style="114" customWidth="1"/>
    <col min="1627" max="1627" width="36.5703125" style="114" customWidth="1"/>
    <col min="1628" max="1640" width="36.85546875" style="114" customWidth="1"/>
    <col min="1641" max="1641" width="36.5703125" style="114" customWidth="1"/>
    <col min="1642" max="1644" width="36.85546875" style="114" customWidth="1"/>
    <col min="1645" max="1645" width="36.5703125" style="114" customWidth="1"/>
    <col min="1646" max="1653" width="36.85546875" style="114" customWidth="1"/>
    <col min="1654" max="1654" width="36.5703125" style="114" customWidth="1"/>
    <col min="1655" max="1792" width="36.85546875" style="114"/>
    <col min="1793" max="1793" width="18.5703125" style="114" customWidth="1"/>
    <col min="1794" max="1802" width="31.42578125" style="114" customWidth="1"/>
    <col min="1803" max="1819" width="36.85546875" style="114" customWidth="1"/>
    <col min="1820" max="1820" width="37" style="114" customWidth="1"/>
    <col min="1821" max="1836" width="36.85546875" style="114" customWidth="1"/>
    <col min="1837" max="1837" width="37.140625" style="114" customWidth="1"/>
    <col min="1838" max="1839" width="36.85546875" style="114" customWidth="1"/>
    <col min="1840" max="1840" width="36.5703125" style="114" customWidth="1"/>
    <col min="1841" max="1842" width="36.85546875" style="114" customWidth="1"/>
    <col min="1843" max="1843" width="36.5703125" style="114" customWidth="1"/>
    <col min="1844" max="1844" width="37" style="114" customWidth="1"/>
    <col min="1845" max="1863" width="36.85546875" style="114" customWidth="1"/>
    <col min="1864" max="1864" width="37" style="114" customWidth="1"/>
    <col min="1865" max="1882" width="36.85546875" style="114" customWidth="1"/>
    <col min="1883" max="1883" width="36.5703125" style="114" customWidth="1"/>
    <col min="1884" max="1896" width="36.85546875" style="114" customWidth="1"/>
    <col min="1897" max="1897" width="36.5703125" style="114" customWidth="1"/>
    <col min="1898" max="1900" width="36.85546875" style="114" customWidth="1"/>
    <col min="1901" max="1901" width="36.5703125" style="114" customWidth="1"/>
    <col min="1902" max="1909" width="36.85546875" style="114" customWidth="1"/>
    <col min="1910" max="1910" width="36.5703125" style="114" customWidth="1"/>
    <col min="1911" max="2048" width="36.85546875" style="114"/>
    <col min="2049" max="2049" width="18.5703125" style="114" customWidth="1"/>
    <col min="2050" max="2058" width="31.42578125" style="114" customWidth="1"/>
    <col min="2059" max="2075" width="36.85546875" style="114" customWidth="1"/>
    <col min="2076" max="2076" width="37" style="114" customWidth="1"/>
    <col min="2077" max="2092" width="36.85546875" style="114" customWidth="1"/>
    <col min="2093" max="2093" width="37.140625" style="114" customWidth="1"/>
    <col min="2094" max="2095" width="36.85546875" style="114" customWidth="1"/>
    <col min="2096" max="2096" width="36.5703125" style="114" customWidth="1"/>
    <col min="2097" max="2098" width="36.85546875" style="114" customWidth="1"/>
    <col min="2099" max="2099" width="36.5703125" style="114" customWidth="1"/>
    <col min="2100" max="2100" width="37" style="114" customWidth="1"/>
    <col min="2101" max="2119" width="36.85546875" style="114" customWidth="1"/>
    <col min="2120" max="2120" width="37" style="114" customWidth="1"/>
    <col min="2121" max="2138" width="36.85546875" style="114" customWidth="1"/>
    <col min="2139" max="2139" width="36.5703125" style="114" customWidth="1"/>
    <col min="2140" max="2152" width="36.85546875" style="114" customWidth="1"/>
    <col min="2153" max="2153" width="36.5703125" style="114" customWidth="1"/>
    <col min="2154" max="2156" width="36.85546875" style="114" customWidth="1"/>
    <col min="2157" max="2157" width="36.5703125" style="114" customWidth="1"/>
    <col min="2158" max="2165" width="36.85546875" style="114" customWidth="1"/>
    <col min="2166" max="2166" width="36.5703125" style="114" customWidth="1"/>
    <col min="2167" max="2304" width="36.85546875" style="114"/>
    <col min="2305" max="2305" width="18.5703125" style="114" customWidth="1"/>
    <col min="2306" max="2314" width="31.42578125" style="114" customWidth="1"/>
    <col min="2315" max="2331" width="36.85546875" style="114" customWidth="1"/>
    <col min="2332" max="2332" width="37" style="114" customWidth="1"/>
    <col min="2333" max="2348" width="36.85546875" style="114" customWidth="1"/>
    <col min="2349" max="2349" width="37.140625" style="114" customWidth="1"/>
    <col min="2350" max="2351" width="36.85546875" style="114" customWidth="1"/>
    <col min="2352" max="2352" width="36.5703125" style="114" customWidth="1"/>
    <col min="2353" max="2354" width="36.85546875" style="114" customWidth="1"/>
    <col min="2355" max="2355" width="36.5703125" style="114" customWidth="1"/>
    <col min="2356" max="2356" width="37" style="114" customWidth="1"/>
    <col min="2357" max="2375" width="36.85546875" style="114" customWidth="1"/>
    <col min="2376" max="2376" width="37" style="114" customWidth="1"/>
    <col min="2377" max="2394" width="36.85546875" style="114" customWidth="1"/>
    <col min="2395" max="2395" width="36.5703125" style="114" customWidth="1"/>
    <col min="2396" max="2408" width="36.85546875" style="114" customWidth="1"/>
    <col min="2409" max="2409" width="36.5703125" style="114" customWidth="1"/>
    <col min="2410" max="2412" width="36.85546875" style="114" customWidth="1"/>
    <col min="2413" max="2413" width="36.5703125" style="114" customWidth="1"/>
    <col min="2414" max="2421" width="36.85546875" style="114" customWidth="1"/>
    <col min="2422" max="2422" width="36.5703125" style="114" customWidth="1"/>
    <col min="2423" max="2560" width="36.85546875" style="114"/>
    <col min="2561" max="2561" width="18.5703125" style="114" customWidth="1"/>
    <col min="2562" max="2570" width="31.42578125" style="114" customWidth="1"/>
    <col min="2571" max="2587" width="36.85546875" style="114" customWidth="1"/>
    <col min="2588" max="2588" width="37" style="114" customWidth="1"/>
    <col min="2589" max="2604" width="36.85546875" style="114" customWidth="1"/>
    <col min="2605" max="2605" width="37.140625" style="114" customWidth="1"/>
    <col min="2606" max="2607" width="36.85546875" style="114" customWidth="1"/>
    <col min="2608" max="2608" width="36.5703125" style="114" customWidth="1"/>
    <col min="2609" max="2610" width="36.85546875" style="114" customWidth="1"/>
    <col min="2611" max="2611" width="36.5703125" style="114" customWidth="1"/>
    <col min="2612" max="2612" width="37" style="114" customWidth="1"/>
    <col min="2613" max="2631" width="36.85546875" style="114" customWidth="1"/>
    <col min="2632" max="2632" width="37" style="114" customWidth="1"/>
    <col min="2633" max="2650" width="36.85546875" style="114" customWidth="1"/>
    <col min="2651" max="2651" width="36.5703125" style="114" customWidth="1"/>
    <col min="2652" max="2664" width="36.85546875" style="114" customWidth="1"/>
    <col min="2665" max="2665" width="36.5703125" style="114" customWidth="1"/>
    <col min="2666" max="2668" width="36.85546875" style="114" customWidth="1"/>
    <col min="2669" max="2669" width="36.5703125" style="114" customWidth="1"/>
    <col min="2670" max="2677" width="36.85546875" style="114" customWidth="1"/>
    <col min="2678" max="2678" width="36.5703125" style="114" customWidth="1"/>
    <col min="2679" max="2816" width="36.85546875" style="114"/>
    <col min="2817" max="2817" width="18.5703125" style="114" customWidth="1"/>
    <col min="2818" max="2826" width="31.42578125" style="114" customWidth="1"/>
    <col min="2827" max="2843" width="36.85546875" style="114" customWidth="1"/>
    <col min="2844" max="2844" width="37" style="114" customWidth="1"/>
    <col min="2845" max="2860" width="36.85546875" style="114" customWidth="1"/>
    <col min="2861" max="2861" width="37.140625" style="114" customWidth="1"/>
    <col min="2862" max="2863" width="36.85546875" style="114" customWidth="1"/>
    <col min="2864" max="2864" width="36.5703125" style="114" customWidth="1"/>
    <col min="2865" max="2866" width="36.85546875" style="114" customWidth="1"/>
    <col min="2867" max="2867" width="36.5703125" style="114" customWidth="1"/>
    <col min="2868" max="2868" width="37" style="114" customWidth="1"/>
    <col min="2869" max="2887" width="36.85546875" style="114" customWidth="1"/>
    <col min="2888" max="2888" width="37" style="114" customWidth="1"/>
    <col min="2889" max="2906" width="36.85546875" style="114" customWidth="1"/>
    <col min="2907" max="2907" width="36.5703125" style="114" customWidth="1"/>
    <col min="2908" max="2920" width="36.85546875" style="114" customWidth="1"/>
    <col min="2921" max="2921" width="36.5703125" style="114" customWidth="1"/>
    <col min="2922" max="2924" width="36.85546875" style="114" customWidth="1"/>
    <col min="2925" max="2925" width="36.5703125" style="114" customWidth="1"/>
    <col min="2926" max="2933" width="36.85546875" style="114" customWidth="1"/>
    <col min="2934" max="2934" width="36.5703125" style="114" customWidth="1"/>
    <col min="2935" max="3072" width="36.85546875" style="114"/>
    <col min="3073" max="3073" width="18.5703125" style="114" customWidth="1"/>
    <col min="3074" max="3082" width="31.42578125" style="114" customWidth="1"/>
    <col min="3083" max="3099" width="36.85546875" style="114" customWidth="1"/>
    <col min="3100" max="3100" width="37" style="114" customWidth="1"/>
    <col min="3101" max="3116" width="36.85546875" style="114" customWidth="1"/>
    <col min="3117" max="3117" width="37.140625" style="114" customWidth="1"/>
    <col min="3118" max="3119" width="36.85546875" style="114" customWidth="1"/>
    <col min="3120" max="3120" width="36.5703125" style="114" customWidth="1"/>
    <col min="3121" max="3122" width="36.85546875" style="114" customWidth="1"/>
    <col min="3123" max="3123" width="36.5703125" style="114" customWidth="1"/>
    <col min="3124" max="3124" width="37" style="114" customWidth="1"/>
    <col min="3125" max="3143" width="36.85546875" style="114" customWidth="1"/>
    <col min="3144" max="3144" width="37" style="114" customWidth="1"/>
    <col min="3145" max="3162" width="36.85546875" style="114" customWidth="1"/>
    <col min="3163" max="3163" width="36.5703125" style="114" customWidth="1"/>
    <col min="3164" max="3176" width="36.85546875" style="114" customWidth="1"/>
    <col min="3177" max="3177" width="36.5703125" style="114" customWidth="1"/>
    <col min="3178" max="3180" width="36.85546875" style="114" customWidth="1"/>
    <col min="3181" max="3181" width="36.5703125" style="114" customWidth="1"/>
    <col min="3182" max="3189" width="36.85546875" style="114" customWidth="1"/>
    <col min="3190" max="3190" width="36.5703125" style="114" customWidth="1"/>
    <col min="3191" max="3328" width="36.85546875" style="114"/>
    <col min="3329" max="3329" width="18.5703125" style="114" customWidth="1"/>
    <col min="3330" max="3338" width="31.42578125" style="114" customWidth="1"/>
    <col min="3339" max="3355" width="36.85546875" style="114" customWidth="1"/>
    <col min="3356" max="3356" width="37" style="114" customWidth="1"/>
    <col min="3357" max="3372" width="36.85546875" style="114" customWidth="1"/>
    <col min="3373" max="3373" width="37.140625" style="114" customWidth="1"/>
    <col min="3374" max="3375" width="36.85546875" style="114" customWidth="1"/>
    <col min="3376" max="3376" width="36.5703125" style="114" customWidth="1"/>
    <col min="3377" max="3378" width="36.85546875" style="114" customWidth="1"/>
    <col min="3379" max="3379" width="36.5703125" style="114" customWidth="1"/>
    <col min="3380" max="3380" width="37" style="114" customWidth="1"/>
    <col min="3381" max="3399" width="36.85546875" style="114" customWidth="1"/>
    <col min="3400" max="3400" width="37" style="114" customWidth="1"/>
    <col min="3401" max="3418" width="36.85546875" style="114" customWidth="1"/>
    <col min="3419" max="3419" width="36.5703125" style="114" customWidth="1"/>
    <col min="3420" max="3432" width="36.85546875" style="114" customWidth="1"/>
    <col min="3433" max="3433" width="36.5703125" style="114" customWidth="1"/>
    <col min="3434" max="3436" width="36.85546875" style="114" customWidth="1"/>
    <col min="3437" max="3437" width="36.5703125" style="114" customWidth="1"/>
    <col min="3438" max="3445" width="36.85546875" style="114" customWidth="1"/>
    <col min="3446" max="3446" width="36.5703125" style="114" customWidth="1"/>
    <col min="3447" max="3584" width="36.85546875" style="114"/>
    <col min="3585" max="3585" width="18.5703125" style="114" customWidth="1"/>
    <col min="3586" max="3594" width="31.42578125" style="114" customWidth="1"/>
    <col min="3595" max="3611" width="36.85546875" style="114" customWidth="1"/>
    <col min="3612" max="3612" width="37" style="114" customWidth="1"/>
    <col min="3613" max="3628" width="36.85546875" style="114" customWidth="1"/>
    <col min="3629" max="3629" width="37.140625" style="114" customWidth="1"/>
    <col min="3630" max="3631" width="36.85546875" style="114" customWidth="1"/>
    <col min="3632" max="3632" width="36.5703125" style="114" customWidth="1"/>
    <col min="3633" max="3634" width="36.85546875" style="114" customWidth="1"/>
    <col min="3635" max="3635" width="36.5703125" style="114" customWidth="1"/>
    <col min="3636" max="3636" width="37" style="114" customWidth="1"/>
    <col min="3637" max="3655" width="36.85546875" style="114" customWidth="1"/>
    <col min="3656" max="3656" width="37" style="114" customWidth="1"/>
    <col min="3657" max="3674" width="36.85546875" style="114" customWidth="1"/>
    <col min="3675" max="3675" width="36.5703125" style="114" customWidth="1"/>
    <col min="3676" max="3688" width="36.85546875" style="114" customWidth="1"/>
    <col min="3689" max="3689" width="36.5703125" style="114" customWidth="1"/>
    <col min="3690" max="3692" width="36.85546875" style="114" customWidth="1"/>
    <col min="3693" max="3693" width="36.5703125" style="114" customWidth="1"/>
    <col min="3694" max="3701" width="36.85546875" style="114" customWidth="1"/>
    <col min="3702" max="3702" width="36.5703125" style="114" customWidth="1"/>
    <col min="3703" max="3840" width="36.85546875" style="114"/>
    <col min="3841" max="3841" width="18.5703125" style="114" customWidth="1"/>
    <col min="3842" max="3850" width="31.42578125" style="114" customWidth="1"/>
    <col min="3851" max="3867" width="36.85546875" style="114" customWidth="1"/>
    <col min="3868" max="3868" width="37" style="114" customWidth="1"/>
    <col min="3869" max="3884" width="36.85546875" style="114" customWidth="1"/>
    <col min="3885" max="3885" width="37.140625" style="114" customWidth="1"/>
    <col min="3886" max="3887" width="36.85546875" style="114" customWidth="1"/>
    <col min="3888" max="3888" width="36.5703125" style="114" customWidth="1"/>
    <col min="3889" max="3890" width="36.85546875" style="114" customWidth="1"/>
    <col min="3891" max="3891" width="36.5703125" style="114" customWidth="1"/>
    <col min="3892" max="3892" width="37" style="114" customWidth="1"/>
    <col min="3893" max="3911" width="36.85546875" style="114" customWidth="1"/>
    <col min="3912" max="3912" width="37" style="114" customWidth="1"/>
    <col min="3913" max="3930" width="36.85546875" style="114" customWidth="1"/>
    <col min="3931" max="3931" width="36.5703125" style="114" customWidth="1"/>
    <col min="3932" max="3944" width="36.85546875" style="114" customWidth="1"/>
    <col min="3945" max="3945" width="36.5703125" style="114" customWidth="1"/>
    <col min="3946" max="3948" width="36.85546875" style="114" customWidth="1"/>
    <col min="3949" max="3949" width="36.5703125" style="114" customWidth="1"/>
    <col min="3950" max="3957" width="36.85546875" style="114" customWidth="1"/>
    <col min="3958" max="3958" width="36.5703125" style="114" customWidth="1"/>
    <col min="3959" max="4096" width="36.85546875" style="114"/>
    <col min="4097" max="4097" width="18.5703125" style="114" customWidth="1"/>
    <col min="4098" max="4106" width="31.42578125" style="114" customWidth="1"/>
    <col min="4107" max="4123" width="36.85546875" style="114" customWidth="1"/>
    <col min="4124" max="4124" width="37" style="114" customWidth="1"/>
    <col min="4125" max="4140" width="36.85546875" style="114" customWidth="1"/>
    <col min="4141" max="4141" width="37.140625" style="114" customWidth="1"/>
    <col min="4142" max="4143" width="36.85546875" style="114" customWidth="1"/>
    <col min="4144" max="4144" width="36.5703125" style="114" customWidth="1"/>
    <col min="4145" max="4146" width="36.85546875" style="114" customWidth="1"/>
    <col min="4147" max="4147" width="36.5703125" style="114" customWidth="1"/>
    <col min="4148" max="4148" width="37" style="114" customWidth="1"/>
    <col min="4149" max="4167" width="36.85546875" style="114" customWidth="1"/>
    <col min="4168" max="4168" width="37" style="114" customWidth="1"/>
    <col min="4169" max="4186" width="36.85546875" style="114" customWidth="1"/>
    <col min="4187" max="4187" width="36.5703125" style="114" customWidth="1"/>
    <col min="4188" max="4200" width="36.85546875" style="114" customWidth="1"/>
    <col min="4201" max="4201" width="36.5703125" style="114" customWidth="1"/>
    <col min="4202" max="4204" width="36.85546875" style="114" customWidth="1"/>
    <col min="4205" max="4205" width="36.5703125" style="114" customWidth="1"/>
    <col min="4206" max="4213" width="36.85546875" style="114" customWidth="1"/>
    <col min="4214" max="4214" width="36.5703125" style="114" customWidth="1"/>
    <col min="4215" max="4352" width="36.85546875" style="114"/>
    <col min="4353" max="4353" width="18.5703125" style="114" customWidth="1"/>
    <col min="4354" max="4362" width="31.42578125" style="114" customWidth="1"/>
    <col min="4363" max="4379" width="36.85546875" style="114" customWidth="1"/>
    <col min="4380" max="4380" width="37" style="114" customWidth="1"/>
    <col min="4381" max="4396" width="36.85546875" style="114" customWidth="1"/>
    <col min="4397" max="4397" width="37.140625" style="114" customWidth="1"/>
    <col min="4398" max="4399" width="36.85546875" style="114" customWidth="1"/>
    <col min="4400" max="4400" width="36.5703125" style="114" customWidth="1"/>
    <col min="4401" max="4402" width="36.85546875" style="114" customWidth="1"/>
    <col min="4403" max="4403" width="36.5703125" style="114" customWidth="1"/>
    <col min="4404" max="4404" width="37" style="114" customWidth="1"/>
    <col min="4405" max="4423" width="36.85546875" style="114" customWidth="1"/>
    <col min="4424" max="4424" width="37" style="114" customWidth="1"/>
    <col min="4425" max="4442" width="36.85546875" style="114" customWidth="1"/>
    <col min="4443" max="4443" width="36.5703125" style="114" customWidth="1"/>
    <col min="4444" max="4456" width="36.85546875" style="114" customWidth="1"/>
    <col min="4457" max="4457" width="36.5703125" style="114" customWidth="1"/>
    <col min="4458" max="4460" width="36.85546875" style="114" customWidth="1"/>
    <col min="4461" max="4461" width="36.5703125" style="114" customWidth="1"/>
    <col min="4462" max="4469" width="36.85546875" style="114" customWidth="1"/>
    <col min="4470" max="4470" width="36.5703125" style="114" customWidth="1"/>
    <col min="4471" max="4608" width="36.85546875" style="114"/>
    <col min="4609" max="4609" width="18.5703125" style="114" customWidth="1"/>
    <col min="4610" max="4618" width="31.42578125" style="114" customWidth="1"/>
    <col min="4619" max="4635" width="36.85546875" style="114" customWidth="1"/>
    <col min="4636" max="4636" width="37" style="114" customWidth="1"/>
    <col min="4637" max="4652" width="36.85546875" style="114" customWidth="1"/>
    <col min="4653" max="4653" width="37.140625" style="114" customWidth="1"/>
    <col min="4654" max="4655" width="36.85546875" style="114" customWidth="1"/>
    <col min="4656" max="4656" width="36.5703125" style="114" customWidth="1"/>
    <col min="4657" max="4658" width="36.85546875" style="114" customWidth="1"/>
    <col min="4659" max="4659" width="36.5703125" style="114" customWidth="1"/>
    <col min="4660" max="4660" width="37" style="114" customWidth="1"/>
    <col min="4661" max="4679" width="36.85546875" style="114" customWidth="1"/>
    <col min="4680" max="4680" width="37" style="114" customWidth="1"/>
    <col min="4681" max="4698" width="36.85546875" style="114" customWidth="1"/>
    <col min="4699" max="4699" width="36.5703125" style="114" customWidth="1"/>
    <col min="4700" max="4712" width="36.85546875" style="114" customWidth="1"/>
    <col min="4713" max="4713" width="36.5703125" style="114" customWidth="1"/>
    <col min="4714" max="4716" width="36.85546875" style="114" customWidth="1"/>
    <col min="4717" max="4717" width="36.5703125" style="114" customWidth="1"/>
    <col min="4718" max="4725" width="36.85546875" style="114" customWidth="1"/>
    <col min="4726" max="4726" width="36.5703125" style="114" customWidth="1"/>
    <col min="4727" max="4864" width="36.85546875" style="114"/>
    <col min="4865" max="4865" width="18.5703125" style="114" customWidth="1"/>
    <col min="4866" max="4874" width="31.42578125" style="114" customWidth="1"/>
    <col min="4875" max="4891" width="36.85546875" style="114" customWidth="1"/>
    <col min="4892" max="4892" width="37" style="114" customWidth="1"/>
    <col min="4893" max="4908" width="36.85546875" style="114" customWidth="1"/>
    <col min="4909" max="4909" width="37.140625" style="114" customWidth="1"/>
    <col min="4910" max="4911" width="36.85546875" style="114" customWidth="1"/>
    <col min="4912" max="4912" width="36.5703125" style="114" customWidth="1"/>
    <col min="4913" max="4914" width="36.85546875" style="114" customWidth="1"/>
    <col min="4915" max="4915" width="36.5703125" style="114" customWidth="1"/>
    <col min="4916" max="4916" width="37" style="114" customWidth="1"/>
    <col min="4917" max="4935" width="36.85546875" style="114" customWidth="1"/>
    <col min="4936" max="4936" width="37" style="114" customWidth="1"/>
    <col min="4937" max="4954" width="36.85546875" style="114" customWidth="1"/>
    <col min="4955" max="4955" width="36.5703125" style="114" customWidth="1"/>
    <col min="4956" max="4968" width="36.85546875" style="114" customWidth="1"/>
    <col min="4969" max="4969" width="36.5703125" style="114" customWidth="1"/>
    <col min="4970" max="4972" width="36.85546875" style="114" customWidth="1"/>
    <col min="4973" max="4973" width="36.5703125" style="114" customWidth="1"/>
    <col min="4974" max="4981" width="36.85546875" style="114" customWidth="1"/>
    <col min="4982" max="4982" width="36.5703125" style="114" customWidth="1"/>
    <col min="4983" max="5120" width="36.85546875" style="114"/>
    <col min="5121" max="5121" width="18.5703125" style="114" customWidth="1"/>
    <col min="5122" max="5130" width="31.42578125" style="114" customWidth="1"/>
    <col min="5131" max="5147" width="36.85546875" style="114" customWidth="1"/>
    <col min="5148" max="5148" width="37" style="114" customWidth="1"/>
    <col min="5149" max="5164" width="36.85546875" style="114" customWidth="1"/>
    <col min="5165" max="5165" width="37.140625" style="114" customWidth="1"/>
    <col min="5166" max="5167" width="36.85546875" style="114" customWidth="1"/>
    <col min="5168" max="5168" width="36.5703125" style="114" customWidth="1"/>
    <col min="5169" max="5170" width="36.85546875" style="114" customWidth="1"/>
    <col min="5171" max="5171" width="36.5703125" style="114" customWidth="1"/>
    <col min="5172" max="5172" width="37" style="114" customWidth="1"/>
    <col min="5173" max="5191" width="36.85546875" style="114" customWidth="1"/>
    <col min="5192" max="5192" width="37" style="114" customWidth="1"/>
    <col min="5193" max="5210" width="36.85546875" style="114" customWidth="1"/>
    <col min="5211" max="5211" width="36.5703125" style="114" customWidth="1"/>
    <col min="5212" max="5224" width="36.85546875" style="114" customWidth="1"/>
    <col min="5225" max="5225" width="36.5703125" style="114" customWidth="1"/>
    <col min="5226" max="5228" width="36.85546875" style="114" customWidth="1"/>
    <col min="5229" max="5229" width="36.5703125" style="114" customWidth="1"/>
    <col min="5230" max="5237" width="36.85546875" style="114" customWidth="1"/>
    <col min="5238" max="5238" width="36.5703125" style="114" customWidth="1"/>
    <col min="5239" max="5376" width="36.85546875" style="114"/>
    <col min="5377" max="5377" width="18.5703125" style="114" customWidth="1"/>
    <col min="5378" max="5386" width="31.42578125" style="114" customWidth="1"/>
    <col min="5387" max="5403" width="36.85546875" style="114" customWidth="1"/>
    <col min="5404" max="5404" width="37" style="114" customWidth="1"/>
    <col min="5405" max="5420" width="36.85546875" style="114" customWidth="1"/>
    <col min="5421" max="5421" width="37.140625" style="114" customWidth="1"/>
    <col min="5422" max="5423" width="36.85546875" style="114" customWidth="1"/>
    <col min="5424" max="5424" width="36.5703125" style="114" customWidth="1"/>
    <col min="5425" max="5426" width="36.85546875" style="114" customWidth="1"/>
    <col min="5427" max="5427" width="36.5703125" style="114" customWidth="1"/>
    <col min="5428" max="5428" width="37" style="114" customWidth="1"/>
    <col min="5429" max="5447" width="36.85546875" style="114" customWidth="1"/>
    <col min="5448" max="5448" width="37" style="114" customWidth="1"/>
    <col min="5449" max="5466" width="36.85546875" style="114" customWidth="1"/>
    <col min="5467" max="5467" width="36.5703125" style="114" customWidth="1"/>
    <col min="5468" max="5480" width="36.85546875" style="114" customWidth="1"/>
    <col min="5481" max="5481" width="36.5703125" style="114" customWidth="1"/>
    <col min="5482" max="5484" width="36.85546875" style="114" customWidth="1"/>
    <col min="5485" max="5485" width="36.5703125" style="114" customWidth="1"/>
    <col min="5486" max="5493" width="36.85546875" style="114" customWidth="1"/>
    <col min="5494" max="5494" width="36.5703125" style="114" customWidth="1"/>
    <col min="5495" max="5632" width="36.85546875" style="114"/>
    <col min="5633" max="5633" width="18.5703125" style="114" customWidth="1"/>
    <col min="5634" max="5642" width="31.42578125" style="114" customWidth="1"/>
    <col min="5643" max="5659" width="36.85546875" style="114" customWidth="1"/>
    <col min="5660" max="5660" width="37" style="114" customWidth="1"/>
    <col min="5661" max="5676" width="36.85546875" style="114" customWidth="1"/>
    <col min="5677" max="5677" width="37.140625" style="114" customWidth="1"/>
    <col min="5678" max="5679" width="36.85546875" style="114" customWidth="1"/>
    <col min="5680" max="5680" width="36.5703125" style="114" customWidth="1"/>
    <col min="5681" max="5682" width="36.85546875" style="114" customWidth="1"/>
    <col min="5683" max="5683" width="36.5703125" style="114" customWidth="1"/>
    <col min="5684" max="5684" width="37" style="114" customWidth="1"/>
    <col min="5685" max="5703" width="36.85546875" style="114" customWidth="1"/>
    <col min="5704" max="5704" width="37" style="114" customWidth="1"/>
    <col min="5705" max="5722" width="36.85546875" style="114" customWidth="1"/>
    <col min="5723" max="5723" width="36.5703125" style="114" customWidth="1"/>
    <col min="5724" max="5736" width="36.85546875" style="114" customWidth="1"/>
    <col min="5737" max="5737" width="36.5703125" style="114" customWidth="1"/>
    <col min="5738" max="5740" width="36.85546875" style="114" customWidth="1"/>
    <col min="5741" max="5741" width="36.5703125" style="114" customWidth="1"/>
    <col min="5742" max="5749" width="36.85546875" style="114" customWidth="1"/>
    <col min="5750" max="5750" width="36.5703125" style="114" customWidth="1"/>
    <col min="5751" max="5888" width="36.85546875" style="114"/>
    <col min="5889" max="5889" width="18.5703125" style="114" customWidth="1"/>
    <col min="5890" max="5898" width="31.42578125" style="114" customWidth="1"/>
    <col min="5899" max="5915" width="36.85546875" style="114" customWidth="1"/>
    <col min="5916" max="5916" width="37" style="114" customWidth="1"/>
    <col min="5917" max="5932" width="36.85546875" style="114" customWidth="1"/>
    <col min="5933" max="5933" width="37.140625" style="114" customWidth="1"/>
    <col min="5934" max="5935" width="36.85546875" style="114" customWidth="1"/>
    <col min="5936" max="5936" width="36.5703125" style="114" customWidth="1"/>
    <col min="5937" max="5938" width="36.85546875" style="114" customWidth="1"/>
    <col min="5939" max="5939" width="36.5703125" style="114" customWidth="1"/>
    <col min="5940" max="5940" width="37" style="114" customWidth="1"/>
    <col min="5941" max="5959" width="36.85546875" style="114" customWidth="1"/>
    <col min="5960" max="5960" width="37" style="114" customWidth="1"/>
    <col min="5961" max="5978" width="36.85546875" style="114" customWidth="1"/>
    <col min="5979" max="5979" width="36.5703125" style="114" customWidth="1"/>
    <col min="5980" max="5992" width="36.85546875" style="114" customWidth="1"/>
    <col min="5993" max="5993" width="36.5703125" style="114" customWidth="1"/>
    <col min="5994" max="5996" width="36.85546875" style="114" customWidth="1"/>
    <col min="5997" max="5997" width="36.5703125" style="114" customWidth="1"/>
    <col min="5998" max="6005" width="36.85546875" style="114" customWidth="1"/>
    <col min="6006" max="6006" width="36.5703125" style="114" customWidth="1"/>
    <col min="6007" max="6144" width="36.85546875" style="114"/>
    <col min="6145" max="6145" width="18.5703125" style="114" customWidth="1"/>
    <col min="6146" max="6154" width="31.42578125" style="114" customWidth="1"/>
    <col min="6155" max="6171" width="36.85546875" style="114" customWidth="1"/>
    <col min="6172" max="6172" width="37" style="114" customWidth="1"/>
    <col min="6173" max="6188" width="36.85546875" style="114" customWidth="1"/>
    <col min="6189" max="6189" width="37.140625" style="114" customWidth="1"/>
    <col min="6190" max="6191" width="36.85546875" style="114" customWidth="1"/>
    <col min="6192" max="6192" width="36.5703125" style="114" customWidth="1"/>
    <col min="6193" max="6194" width="36.85546875" style="114" customWidth="1"/>
    <col min="6195" max="6195" width="36.5703125" style="114" customWidth="1"/>
    <col min="6196" max="6196" width="37" style="114" customWidth="1"/>
    <col min="6197" max="6215" width="36.85546875" style="114" customWidth="1"/>
    <col min="6216" max="6216" width="37" style="114" customWidth="1"/>
    <col min="6217" max="6234" width="36.85546875" style="114" customWidth="1"/>
    <col min="6235" max="6235" width="36.5703125" style="114" customWidth="1"/>
    <col min="6236" max="6248" width="36.85546875" style="114" customWidth="1"/>
    <col min="6249" max="6249" width="36.5703125" style="114" customWidth="1"/>
    <col min="6250" max="6252" width="36.85546875" style="114" customWidth="1"/>
    <col min="6253" max="6253" width="36.5703125" style="114" customWidth="1"/>
    <col min="6254" max="6261" width="36.85546875" style="114" customWidth="1"/>
    <col min="6262" max="6262" width="36.5703125" style="114" customWidth="1"/>
    <col min="6263" max="6400" width="36.85546875" style="114"/>
    <col min="6401" max="6401" width="18.5703125" style="114" customWidth="1"/>
    <col min="6402" max="6410" width="31.42578125" style="114" customWidth="1"/>
    <col min="6411" max="6427" width="36.85546875" style="114" customWidth="1"/>
    <col min="6428" max="6428" width="37" style="114" customWidth="1"/>
    <col min="6429" max="6444" width="36.85546875" style="114" customWidth="1"/>
    <col min="6445" max="6445" width="37.140625" style="114" customWidth="1"/>
    <col min="6446" max="6447" width="36.85546875" style="114" customWidth="1"/>
    <col min="6448" max="6448" width="36.5703125" style="114" customWidth="1"/>
    <col min="6449" max="6450" width="36.85546875" style="114" customWidth="1"/>
    <col min="6451" max="6451" width="36.5703125" style="114" customWidth="1"/>
    <col min="6452" max="6452" width="37" style="114" customWidth="1"/>
    <col min="6453" max="6471" width="36.85546875" style="114" customWidth="1"/>
    <col min="6472" max="6472" width="37" style="114" customWidth="1"/>
    <col min="6473" max="6490" width="36.85546875" style="114" customWidth="1"/>
    <col min="6491" max="6491" width="36.5703125" style="114" customWidth="1"/>
    <col min="6492" max="6504" width="36.85546875" style="114" customWidth="1"/>
    <col min="6505" max="6505" width="36.5703125" style="114" customWidth="1"/>
    <col min="6506" max="6508" width="36.85546875" style="114" customWidth="1"/>
    <col min="6509" max="6509" width="36.5703125" style="114" customWidth="1"/>
    <col min="6510" max="6517" width="36.85546875" style="114" customWidth="1"/>
    <col min="6518" max="6518" width="36.5703125" style="114" customWidth="1"/>
    <col min="6519" max="6656" width="36.85546875" style="114"/>
    <col min="6657" max="6657" width="18.5703125" style="114" customWidth="1"/>
    <col min="6658" max="6666" width="31.42578125" style="114" customWidth="1"/>
    <col min="6667" max="6683" width="36.85546875" style="114" customWidth="1"/>
    <col min="6684" max="6684" width="37" style="114" customWidth="1"/>
    <col min="6685" max="6700" width="36.85546875" style="114" customWidth="1"/>
    <col min="6701" max="6701" width="37.140625" style="114" customWidth="1"/>
    <col min="6702" max="6703" width="36.85546875" style="114" customWidth="1"/>
    <col min="6704" max="6704" width="36.5703125" style="114" customWidth="1"/>
    <col min="6705" max="6706" width="36.85546875" style="114" customWidth="1"/>
    <col min="6707" max="6707" width="36.5703125" style="114" customWidth="1"/>
    <col min="6708" max="6708" width="37" style="114" customWidth="1"/>
    <col min="6709" max="6727" width="36.85546875" style="114" customWidth="1"/>
    <col min="6728" max="6728" width="37" style="114" customWidth="1"/>
    <col min="6729" max="6746" width="36.85546875" style="114" customWidth="1"/>
    <col min="6747" max="6747" width="36.5703125" style="114" customWidth="1"/>
    <col min="6748" max="6760" width="36.85546875" style="114" customWidth="1"/>
    <col min="6761" max="6761" width="36.5703125" style="114" customWidth="1"/>
    <col min="6762" max="6764" width="36.85546875" style="114" customWidth="1"/>
    <col min="6765" max="6765" width="36.5703125" style="114" customWidth="1"/>
    <col min="6766" max="6773" width="36.85546875" style="114" customWidth="1"/>
    <col min="6774" max="6774" width="36.5703125" style="114" customWidth="1"/>
    <col min="6775" max="6912" width="36.85546875" style="114"/>
    <col min="6913" max="6913" width="18.5703125" style="114" customWidth="1"/>
    <col min="6914" max="6922" width="31.42578125" style="114" customWidth="1"/>
    <col min="6923" max="6939" width="36.85546875" style="114" customWidth="1"/>
    <col min="6940" max="6940" width="37" style="114" customWidth="1"/>
    <col min="6941" max="6956" width="36.85546875" style="114" customWidth="1"/>
    <col min="6957" max="6957" width="37.140625" style="114" customWidth="1"/>
    <col min="6958" max="6959" width="36.85546875" style="114" customWidth="1"/>
    <col min="6960" max="6960" width="36.5703125" style="114" customWidth="1"/>
    <col min="6961" max="6962" width="36.85546875" style="114" customWidth="1"/>
    <col min="6963" max="6963" width="36.5703125" style="114" customWidth="1"/>
    <col min="6964" max="6964" width="37" style="114" customWidth="1"/>
    <col min="6965" max="6983" width="36.85546875" style="114" customWidth="1"/>
    <col min="6984" max="6984" width="37" style="114" customWidth="1"/>
    <col min="6985" max="7002" width="36.85546875" style="114" customWidth="1"/>
    <col min="7003" max="7003" width="36.5703125" style="114" customWidth="1"/>
    <col min="7004" max="7016" width="36.85546875" style="114" customWidth="1"/>
    <col min="7017" max="7017" width="36.5703125" style="114" customWidth="1"/>
    <col min="7018" max="7020" width="36.85546875" style="114" customWidth="1"/>
    <col min="7021" max="7021" width="36.5703125" style="114" customWidth="1"/>
    <col min="7022" max="7029" width="36.85546875" style="114" customWidth="1"/>
    <col min="7030" max="7030" width="36.5703125" style="114" customWidth="1"/>
    <col min="7031" max="7168" width="36.85546875" style="114"/>
    <col min="7169" max="7169" width="18.5703125" style="114" customWidth="1"/>
    <col min="7170" max="7178" width="31.42578125" style="114" customWidth="1"/>
    <col min="7179" max="7195" width="36.85546875" style="114" customWidth="1"/>
    <col min="7196" max="7196" width="37" style="114" customWidth="1"/>
    <col min="7197" max="7212" width="36.85546875" style="114" customWidth="1"/>
    <col min="7213" max="7213" width="37.140625" style="114" customWidth="1"/>
    <col min="7214" max="7215" width="36.85546875" style="114" customWidth="1"/>
    <col min="7216" max="7216" width="36.5703125" style="114" customWidth="1"/>
    <col min="7217" max="7218" width="36.85546875" style="114" customWidth="1"/>
    <col min="7219" max="7219" width="36.5703125" style="114" customWidth="1"/>
    <col min="7220" max="7220" width="37" style="114" customWidth="1"/>
    <col min="7221" max="7239" width="36.85546875" style="114" customWidth="1"/>
    <col min="7240" max="7240" width="37" style="114" customWidth="1"/>
    <col min="7241" max="7258" width="36.85546875" style="114" customWidth="1"/>
    <col min="7259" max="7259" width="36.5703125" style="114" customWidth="1"/>
    <col min="7260" max="7272" width="36.85546875" style="114" customWidth="1"/>
    <col min="7273" max="7273" width="36.5703125" style="114" customWidth="1"/>
    <col min="7274" max="7276" width="36.85546875" style="114" customWidth="1"/>
    <col min="7277" max="7277" width="36.5703125" style="114" customWidth="1"/>
    <col min="7278" max="7285" width="36.85546875" style="114" customWidth="1"/>
    <col min="7286" max="7286" width="36.5703125" style="114" customWidth="1"/>
    <col min="7287" max="7424" width="36.85546875" style="114"/>
    <col min="7425" max="7425" width="18.5703125" style="114" customWidth="1"/>
    <col min="7426" max="7434" width="31.42578125" style="114" customWidth="1"/>
    <col min="7435" max="7451" width="36.85546875" style="114" customWidth="1"/>
    <col min="7452" max="7452" width="37" style="114" customWidth="1"/>
    <col min="7453" max="7468" width="36.85546875" style="114" customWidth="1"/>
    <col min="7469" max="7469" width="37.140625" style="114" customWidth="1"/>
    <col min="7470" max="7471" width="36.85546875" style="114" customWidth="1"/>
    <col min="7472" max="7472" width="36.5703125" style="114" customWidth="1"/>
    <col min="7473" max="7474" width="36.85546875" style="114" customWidth="1"/>
    <col min="7475" max="7475" width="36.5703125" style="114" customWidth="1"/>
    <col min="7476" max="7476" width="37" style="114" customWidth="1"/>
    <col min="7477" max="7495" width="36.85546875" style="114" customWidth="1"/>
    <col min="7496" max="7496" width="37" style="114" customWidth="1"/>
    <col min="7497" max="7514" width="36.85546875" style="114" customWidth="1"/>
    <col min="7515" max="7515" width="36.5703125" style="114" customWidth="1"/>
    <col min="7516" max="7528" width="36.85546875" style="114" customWidth="1"/>
    <col min="7529" max="7529" width="36.5703125" style="114" customWidth="1"/>
    <col min="7530" max="7532" width="36.85546875" style="114" customWidth="1"/>
    <col min="7533" max="7533" width="36.5703125" style="114" customWidth="1"/>
    <col min="7534" max="7541" width="36.85546875" style="114" customWidth="1"/>
    <col min="7542" max="7542" width="36.5703125" style="114" customWidth="1"/>
    <col min="7543" max="7680" width="36.85546875" style="114"/>
    <col min="7681" max="7681" width="18.5703125" style="114" customWidth="1"/>
    <col min="7682" max="7690" width="31.42578125" style="114" customWidth="1"/>
    <col min="7691" max="7707" width="36.85546875" style="114" customWidth="1"/>
    <col min="7708" max="7708" width="37" style="114" customWidth="1"/>
    <col min="7709" max="7724" width="36.85546875" style="114" customWidth="1"/>
    <col min="7725" max="7725" width="37.140625" style="114" customWidth="1"/>
    <col min="7726" max="7727" width="36.85546875" style="114" customWidth="1"/>
    <col min="7728" max="7728" width="36.5703125" style="114" customWidth="1"/>
    <col min="7729" max="7730" width="36.85546875" style="114" customWidth="1"/>
    <col min="7731" max="7731" width="36.5703125" style="114" customWidth="1"/>
    <col min="7732" max="7732" width="37" style="114" customWidth="1"/>
    <col min="7733" max="7751" width="36.85546875" style="114" customWidth="1"/>
    <col min="7752" max="7752" width="37" style="114" customWidth="1"/>
    <col min="7753" max="7770" width="36.85546875" style="114" customWidth="1"/>
    <col min="7771" max="7771" width="36.5703125" style="114" customWidth="1"/>
    <col min="7772" max="7784" width="36.85546875" style="114" customWidth="1"/>
    <col min="7785" max="7785" width="36.5703125" style="114" customWidth="1"/>
    <col min="7786" max="7788" width="36.85546875" style="114" customWidth="1"/>
    <col min="7789" max="7789" width="36.5703125" style="114" customWidth="1"/>
    <col min="7790" max="7797" width="36.85546875" style="114" customWidth="1"/>
    <col min="7798" max="7798" width="36.5703125" style="114" customWidth="1"/>
    <col min="7799" max="7936" width="36.85546875" style="114"/>
    <col min="7937" max="7937" width="18.5703125" style="114" customWidth="1"/>
    <col min="7938" max="7946" width="31.42578125" style="114" customWidth="1"/>
    <col min="7947" max="7963" width="36.85546875" style="114" customWidth="1"/>
    <col min="7964" max="7964" width="37" style="114" customWidth="1"/>
    <col min="7965" max="7980" width="36.85546875" style="114" customWidth="1"/>
    <col min="7981" max="7981" width="37.140625" style="114" customWidth="1"/>
    <col min="7982" max="7983" width="36.85546875" style="114" customWidth="1"/>
    <col min="7984" max="7984" width="36.5703125" style="114" customWidth="1"/>
    <col min="7985" max="7986" width="36.85546875" style="114" customWidth="1"/>
    <col min="7987" max="7987" width="36.5703125" style="114" customWidth="1"/>
    <col min="7988" max="7988" width="37" style="114" customWidth="1"/>
    <col min="7989" max="8007" width="36.85546875" style="114" customWidth="1"/>
    <col min="8008" max="8008" width="37" style="114" customWidth="1"/>
    <col min="8009" max="8026" width="36.85546875" style="114" customWidth="1"/>
    <col min="8027" max="8027" width="36.5703125" style="114" customWidth="1"/>
    <col min="8028" max="8040" width="36.85546875" style="114" customWidth="1"/>
    <col min="8041" max="8041" width="36.5703125" style="114" customWidth="1"/>
    <col min="8042" max="8044" width="36.85546875" style="114" customWidth="1"/>
    <col min="8045" max="8045" width="36.5703125" style="114" customWidth="1"/>
    <col min="8046" max="8053" width="36.85546875" style="114" customWidth="1"/>
    <col min="8054" max="8054" width="36.5703125" style="114" customWidth="1"/>
    <col min="8055" max="8192" width="36.85546875" style="114"/>
    <col min="8193" max="8193" width="18.5703125" style="114" customWidth="1"/>
    <col min="8194" max="8202" width="31.42578125" style="114" customWidth="1"/>
    <col min="8203" max="8219" width="36.85546875" style="114" customWidth="1"/>
    <col min="8220" max="8220" width="37" style="114" customWidth="1"/>
    <col min="8221" max="8236" width="36.85546875" style="114" customWidth="1"/>
    <col min="8237" max="8237" width="37.140625" style="114" customWidth="1"/>
    <col min="8238" max="8239" width="36.85546875" style="114" customWidth="1"/>
    <col min="8240" max="8240" width="36.5703125" style="114" customWidth="1"/>
    <col min="8241" max="8242" width="36.85546875" style="114" customWidth="1"/>
    <col min="8243" max="8243" width="36.5703125" style="114" customWidth="1"/>
    <col min="8244" max="8244" width="37" style="114" customWidth="1"/>
    <col min="8245" max="8263" width="36.85546875" style="114" customWidth="1"/>
    <col min="8264" max="8264" width="37" style="114" customWidth="1"/>
    <col min="8265" max="8282" width="36.85546875" style="114" customWidth="1"/>
    <col min="8283" max="8283" width="36.5703125" style="114" customWidth="1"/>
    <col min="8284" max="8296" width="36.85546875" style="114" customWidth="1"/>
    <col min="8297" max="8297" width="36.5703125" style="114" customWidth="1"/>
    <col min="8298" max="8300" width="36.85546875" style="114" customWidth="1"/>
    <col min="8301" max="8301" width="36.5703125" style="114" customWidth="1"/>
    <col min="8302" max="8309" width="36.85546875" style="114" customWidth="1"/>
    <col min="8310" max="8310" width="36.5703125" style="114" customWidth="1"/>
    <col min="8311" max="8448" width="36.85546875" style="114"/>
    <col min="8449" max="8449" width="18.5703125" style="114" customWidth="1"/>
    <col min="8450" max="8458" width="31.42578125" style="114" customWidth="1"/>
    <col min="8459" max="8475" width="36.85546875" style="114" customWidth="1"/>
    <col min="8476" max="8476" width="37" style="114" customWidth="1"/>
    <col min="8477" max="8492" width="36.85546875" style="114" customWidth="1"/>
    <col min="8493" max="8493" width="37.140625" style="114" customWidth="1"/>
    <col min="8494" max="8495" width="36.85546875" style="114" customWidth="1"/>
    <col min="8496" max="8496" width="36.5703125" style="114" customWidth="1"/>
    <col min="8497" max="8498" width="36.85546875" style="114" customWidth="1"/>
    <col min="8499" max="8499" width="36.5703125" style="114" customWidth="1"/>
    <col min="8500" max="8500" width="37" style="114" customWidth="1"/>
    <col min="8501" max="8519" width="36.85546875" style="114" customWidth="1"/>
    <col min="8520" max="8520" width="37" style="114" customWidth="1"/>
    <col min="8521" max="8538" width="36.85546875" style="114" customWidth="1"/>
    <col min="8539" max="8539" width="36.5703125" style="114" customWidth="1"/>
    <col min="8540" max="8552" width="36.85546875" style="114" customWidth="1"/>
    <col min="8553" max="8553" width="36.5703125" style="114" customWidth="1"/>
    <col min="8554" max="8556" width="36.85546875" style="114" customWidth="1"/>
    <col min="8557" max="8557" width="36.5703125" style="114" customWidth="1"/>
    <col min="8558" max="8565" width="36.85546875" style="114" customWidth="1"/>
    <col min="8566" max="8566" width="36.5703125" style="114" customWidth="1"/>
    <col min="8567" max="8704" width="36.85546875" style="114"/>
    <col min="8705" max="8705" width="18.5703125" style="114" customWidth="1"/>
    <col min="8706" max="8714" width="31.42578125" style="114" customWidth="1"/>
    <col min="8715" max="8731" width="36.85546875" style="114" customWidth="1"/>
    <col min="8732" max="8732" width="37" style="114" customWidth="1"/>
    <col min="8733" max="8748" width="36.85546875" style="114" customWidth="1"/>
    <col min="8749" max="8749" width="37.140625" style="114" customWidth="1"/>
    <col min="8750" max="8751" width="36.85546875" style="114" customWidth="1"/>
    <col min="8752" max="8752" width="36.5703125" style="114" customWidth="1"/>
    <col min="8753" max="8754" width="36.85546875" style="114" customWidth="1"/>
    <col min="8755" max="8755" width="36.5703125" style="114" customWidth="1"/>
    <col min="8756" max="8756" width="37" style="114" customWidth="1"/>
    <col min="8757" max="8775" width="36.85546875" style="114" customWidth="1"/>
    <col min="8776" max="8776" width="37" style="114" customWidth="1"/>
    <col min="8777" max="8794" width="36.85546875" style="114" customWidth="1"/>
    <col min="8795" max="8795" width="36.5703125" style="114" customWidth="1"/>
    <col min="8796" max="8808" width="36.85546875" style="114" customWidth="1"/>
    <col min="8809" max="8809" width="36.5703125" style="114" customWidth="1"/>
    <col min="8810" max="8812" width="36.85546875" style="114" customWidth="1"/>
    <col min="8813" max="8813" width="36.5703125" style="114" customWidth="1"/>
    <col min="8814" max="8821" width="36.85546875" style="114" customWidth="1"/>
    <col min="8822" max="8822" width="36.5703125" style="114" customWidth="1"/>
    <col min="8823" max="8960" width="36.85546875" style="114"/>
    <col min="8961" max="8961" width="18.5703125" style="114" customWidth="1"/>
    <col min="8962" max="8970" width="31.42578125" style="114" customWidth="1"/>
    <col min="8971" max="8987" width="36.85546875" style="114" customWidth="1"/>
    <col min="8988" max="8988" width="37" style="114" customWidth="1"/>
    <col min="8989" max="9004" width="36.85546875" style="114" customWidth="1"/>
    <col min="9005" max="9005" width="37.140625" style="114" customWidth="1"/>
    <col min="9006" max="9007" width="36.85546875" style="114" customWidth="1"/>
    <col min="9008" max="9008" width="36.5703125" style="114" customWidth="1"/>
    <col min="9009" max="9010" width="36.85546875" style="114" customWidth="1"/>
    <col min="9011" max="9011" width="36.5703125" style="114" customWidth="1"/>
    <col min="9012" max="9012" width="37" style="114" customWidth="1"/>
    <col min="9013" max="9031" width="36.85546875" style="114" customWidth="1"/>
    <col min="9032" max="9032" width="37" style="114" customWidth="1"/>
    <col min="9033" max="9050" width="36.85546875" style="114" customWidth="1"/>
    <col min="9051" max="9051" width="36.5703125" style="114" customWidth="1"/>
    <col min="9052" max="9064" width="36.85546875" style="114" customWidth="1"/>
    <col min="9065" max="9065" width="36.5703125" style="114" customWidth="1"/>
    <col min="9066" max="9068" width="36.85546875" style="114" customWidth="1"/>
    <col min="9069" max="9069" width="36.5703125" style="114" customWidth="1"/>
    <col min="9070" max="9077" width="36.85546875" style="114" customWidth="1"/>
    <col min="9078" max="9078" width="36.5703125" style="114" customWidth="1"/>
    <col min="9079" max="9216" width="36.85546875" style="114"/>
    <col min="9217" max="9217" width="18.5703125" style="114" customWidth="1"/>
    <col min="9218" max="9226" width="31.42578125" style="114" customWidth="1"/>
    <col min="9227" max="9243" width="36.85546875" style="114" customWidth="1"/>
    <col min="9244" max="9244" width="37" style="114" customWidth="1"/>
    <col min="9245" max="9260" width="36.85546875" style="114" customWidth="1"/>
    <col min="9261" max="9261" width="37.140625" style="114" customWidth="1"/>
    <col min="9262" max="9263" width="36.85546875" style="114" customWidth="1"/>
    <col min="9264" max="9264" width="36.5703125" style="114" customWidth="1"/>
    <col min="9265" max="9266" width="36.85546875" style="114" customWidth="1"/>
    <col min="9267" max="9267" width="36.5703125" style="114" customWidth="1"/>
    <col min="9268" max="9268" width="37" style="114" customWidth="1"/>
    <col min="9269" max="9287" width="36.85546875" style="114" customWidth="1"/>
    <col min="9288" max="9288" width="37" style="114" customWidth="1"/>
    <col min="9289" max="9306" width="36.85546875" style="114" customWidth="1"/>
    <col min="9307" max="9307" width="36.5703125" style="114" customWidth="1"/>
    <col min="9308" max="9320" width="36.85546875" style="114" customWidth="1"/>
    <col min="9321" max="9321" width="36.5703125" style="114" customWidth="1"/>
    <col min="9322" max="9324" width="36.85546875" style="114" customWidth="1"/>
    <col min="9325" max="9325" width="36.5703125" style="114" customWidth="1"/>
    <col min="9326" max="9333" width="36.85546875" style="114" customWidth="1"/>
    <col min="9334" max="9334" width="36.5703125" style="114" customWidth="1"/>
    <col min="9335" max="9472" width="36.85546875" style="114"/>
    <col min="9473" max="9473" width="18.5703125" style="114" customWidth="1"/>
    <col min="9474" max="9482" width="31.42578125" style="114" customWidth="1"/>
    <col min="9483" max="9499" width="36.85546875" style="114" customWidth="1"/>
    <col min="9500" max="9500" width="37" style="114" customWidth="1"/>
    <col min="9501" max="9516" width="36.85546875" style="114" customWidth="1"/>
    <col min="9517" max="9517" width="37.140625" style="114" customWidth="1"/>
    <col min="9518" max="9519" width="36.85546875" style="114" customWidth="1"/>
    <col min="9520" max="9520" width="36.5703125" style="114" customWidth="1"/>
    <col min="9521" max="9522" width="36.85546875" style="114" customWidth="1"/>
    <col min="9523" max="9523" width="36.5703125" style="114" customWidth="1"/>
    <col min="9524" max="9524" width="37" style="114" customWidth="1"/>
    <col min="9525" max="9543" width="36.85546875" style="114" customWidth="1"/>
    <col min="9544" max="9544" width="37" style="114" customWidth="1"/>
    <col min="9545" max="9562" width="36.85546875" style="114" customWidth="1"/>
    <col min="9563" max="9563" width="36.5703125" style="114" customWidth="1"/>
    <col min="9564" max="9576" width="36.85546875" style="114" customWidth="1"/>
    <col min="9577" max="9577" width="36.5703125" style="114" customWidth="1"/>
    <col min="9578" max="9580" width="36.85546875" style="114" customWidth="1"/>
    <col min="9581" max="9581" width="36.5703125" style="114" customWidth="1"/>
    <col min="9582" max="9589" width="36.85546875" style="114" customWidth="1"/>
    <col min="9590" max="9590" width="36.5703125" style="114" customWidth="1"/>
    <col min="9591" max="9728" width="36.85546875" style="114"/>
    <col min="9729" max="9729" width="18.5703125" style="114" customWidth="1"/>
    <col min="9730" max="9738" width="31.42578125" style="114" customWidth="1"/>
    <col min="9739" max="9755" width="36.85546875" style="114" customWidth="1"/>
    <col min="9756" max="9756" width="37" style="114" customWidth="1"/>
    <col min="9757" max="9772" width="36.85546875" style="114" customWidth="1"/>
    <col min="9773" max="9773" width="37.140625" style="114" customWidth="1"/>
    <col min="9774" max="9775" width="36.85546875" style="114" customWidth="1"/>
    <col min="9776" max="9776" width="36.5703125" style="114" customWidth="1"/>
    <col min="9777" max="9778" width="36.85546875" style="114" customWidth="1"/>
    <col min="9779" max="9779" width="36.5703125" style="114" customWidth="1"/>
    <col min="9780" max="9780" width="37" style="114" customWidth="1"/>
    <col min="9781" max="9799" width="36.85546875" style="114" customWidth="1"/>
    <col min="9800" max="9800" width="37" style="114" customWidth="1"/>
    <col min="9801" max="9818" width="36.85546875" style="114" customWidth="1"/>
    <col min="9819" max="9819" width="36.5703125" style="114" customWidth="1"/>
    <col min="9820" max="9832" width="36.85546875" style="114" customWidth="1"/>
    <col min="9833" max="9833" width="36.5703125" style="114" customWidth="1"/>
    <col min="9834" max="9836" width="36.85546875" style="114" customWidth="1"/>
    <col min="9837" max="9837" width="36.5703125" style="114" customWidth="1"/>
    <col min="9838" max="9845" width="36.85546875" style="114" customWidth="1"/>
    <col min="9846" max="9846" width="36.5703125" style="114" customWidth="1"/>
    <col min="9847" max="9984" width="36.85546875" style="114"/>
    <col min="9985" max="9985" width="18.5703125" style="114" customWidth="1"/>
    <col min="9986" max="9994" width="31.42578125" style="114" customWidth="1"/>
    <col min="9995" max="10011" width="36.85546875" style="114" customWidth="1"/>
    <col min="10012" max="10012" width="37" style="114" customWidth="1"/>
    <col min="10013" max="10028" width="36.85546875" style="114" customWidth="1"/>
    <col min="10029" max="10029" width="37.140625" style="114" customWidth="1"/>
    <col min="10030" max="10031" width="36.85546875" style="114" customWidth="1"/>
    <col min="10032" max="10032" width="36.5703125" style="114" customWidth="1"/>
    <col min="10033" max="10034" width="36.85546875" style="114" customWidth="1"/>
    <col min="10035" max="10035" width="36.5703125" style="114" customWidth="1"/>
    <col min="10036" max="10036" width="37" style="114" customWidth="1"/>
    <col min="10037" max="10055" width="36.85546875" style="114" customWidth="1"/>
    <col min="10056" max="10056" width="37" style="114" customWidth="1"/>
    <col min="10057" max="10074" width="36.85546875" style="114" customWidth="1"/>
    <col min="10075" max="10075" width="36.5703125" style="114" customWidth="1"/>
    <col min="10076" max="10088" width="36.85546875" style="114" customWidth="1"/>
    <col min="10089" max="10089" width="36.5703125" style="114" customWidth="1"/>
    <col min="10090" max="10092" width="36.85546875" style="114" customWidth="1"/>
    <col min="10093" max="10093" width="36.5703125" style="114" customWidth="1"/>
    <col min="10094" max="10101" width="36.85546875" style="114" customWidth="1"/>
    <col min="10102" max="10102" width="36.5703125" style="114" customWidth="1"/>
    <col min="10103" max="10240" width="36.85546875" style="114"/>
    <col min="10241" max="10241" width="18.5703125" style="114" customWidth="1"/>
    <col min="10242" max="10250" width="31.42578125" style="114" customWidth="1"/>
    <col min="10251" max="10267" width="36.85546875" style="114" customWidth="1"/>
    <col min="10268" max="10268" width="37" style="114" customWidth="1"/>
    <col min="10269" max="10284" width="36.85546875" style="114" customWidth="1"/>
    <col min="10285" max="10285" width="37.140625" style="114" customWidth="1"/>
    <col min="10286" max="10287" width="36.85546875" style="114" customWidth="1"/>
    <col min="10288" max="10288" width="36.5703125" style="114" customWidth="1"/>
    <col min="10289" max="10290" width="36.85546875" style="114" customWidth="1"/>
    <col min="10291" max="10291" width="36.5703125" style="114" customWidth="1"/>
    <col min="10292" max="10292" width="37" style="114" customWidth="1"/>
    <col min="10293" max="10311" width="36.85546875" style="114" customWidth="1"/>
    <col min="10312" max="10312" width="37" style="114" customWidth="1"/>
    <col min="10313" max="10330" width="36.85546875" style="114" customWidth="1"/>
    <col min="10331" max="10331" width="36.5703125" style="114" customWidth="1"/>
    <col min="10332" max="10344" width="36.85546875" style="114" customWidth="1"/>
    <col min="10345" max="10345" width="36.5703125" style="114" customWidth="1"/>
    <col min="10346" max="10348" width="36.85546875" style="114" customWidth="1"/>
    <col min="10349" max="10349" width="36.5703125" style="114" customWidth="1"/>
    <col min="10350" max="10357" width="36.85546875" style="114" customWidth="1"/>
    <col min="10358" max="10358" width="36.5703125" style="114" customWidth="1"/>
    <col min="10359" max="10496" width="36.85546875" style="114"/>
    <col min="10497" max="10497" width="18.5703125" style="114" customWidth="1"/>
    <col min="10498" max="10506" width="31.42578125" style="114" customWidth="1"/>
    <col min="10507" max="10523" width="36.85546875" style="114" customWidth="1"/>
    <col min="10524" max="10524" width="37" style="114" customWidth="1"/>
    <col min="10525" max="10540" width="36.85546875" style="114" customWidth="1"/>
    <col min="10541" max="10541" width="37.140625" style="114" customWidth="1"/>
    <col min="10542" max="10543" width="36.85546875" style="114" customWidth="1"/>
    <col min="10544" max="10544" width="36.5703125" style="114" customWidth="1"/>
    <col min="10545" max="10546" width="36.85546875" style="114" customWidth="1"/>
    <col min="10547" max="10547" width="36.5703125" style="114" customWidth="1"/>
    <col min="10548" max="10548" width="37" style="114" customWidth="1"/>
    <col min="10549" max="10567" width="36.85546875" style="114" customWidth="1"/>
    <col min="10568" max="10568" width="37" style="114" customWidth="1"/>
    <col min="10569" max="10586" width="36.85546875" style="114" customWidth="1"/>
    <col min="10587" max="10587" width="36.5703125" style="114" customWidth="1"/>
    <col min="10588" max="10600" width="36.85546875" style="114" customWidth="1"/>
    <col min="10601" max="10601" width="36.5703125" style="114" customWidth="1"/>
    <col min="10602" max="10604" width="36.85546875" style="114" customWidth="1"/>
    <col min="10605" max="10605" width="36.5703125" style="114" customWidth="1"/>
    <col min="10606" max="10613" width="36.85546875" style="114" customWidth="1"/>
    <col min="10614" max="10614" width="36.5703125" style="114" customWidth="1"/>
    <col min="10615" max="10752" width="36.85546875" style="114"/>
    <col min="10753" max="10753" width="18.5703125" style="114" customWidth="1"/>
    <col min="10754" max="10762" width="31.42578125" style="114" customWidth="1"/>
    <col min="10763" max="10779" width="36.85546875" style="114" customWidth="1"/>
    <col min="10780" max="10780" width="37" style="114" customWidth="1"/>
    <col min="10781" max="10796" width="36.85546875" style="114" customWidth="1"/>
    <col min="10797" max="10797" width="37.140625" style="114" customWidth="1"/>
    <col min="10798" max="10799" width="36.85546875" style="114" customWidth="1"/>
    <col min="10800" max="10800" width="36.5703125" style="114" customWidth="1"/>
    <col min="10801" max="10802" width="36.85546875" style="114" customWidth="1"/>
    <col min="10803" max="10803" width="36.5703125" style="114" customWidth="1"/>
    <col min="10804" max="10804" width="37" style="114" customWidth="1"/>
    <col min="10805" max="10823" width="36.85546875" style="114" customWidth="1"/>
    <col min="10824" max="10824" width="37" style="114" customWidth="1"/>
    <col min="10825" max="10842" width="36.85546875" style="114" customWidth="1"/>
    <col min="10843" max="10843" width="36.5703125" style="114" customWidth="1"/>
    <col min="10844" max="10856" width="36.85546875" style="114" customWidth="1"/>
    <col min="10857" max="10857" width="36.5703125" style="114" customWidth="1"/>
    <col min="10858" max="10860" width="36.85546875" style="114" customWidth="1"/>
    <col min="10861" max="10861" width="36.5703125" style="114" customWidth="1"/>
    <col min="10862" max="10869" width="36.85546875" style="114" customWidth="1"/>
    <col min="10870" max="10870" width="36.5703125" style="114" customWidth="1"/>
    <col min="10871" max="11008" width="36.85546875" style="114"/>
    <col min="11009" max="11009" width="18.5703125" style="114" customWidth="1"/>
    <col min="11010" max="11018" width="31.42578125" style="114" customWidth="1"/>
    <col min="11019" max="11035" width="36.85546875" style="114" customWidth="1"/>
    <col min="11036" max="11036" width="37" style="114" customWidth="1"/>
    <col min="11037" max="11052" width="36.85546875" style="114" customWidth="1"/>
    <col min="11053" max="11053" width="37.140625" style="114" customWidth="1"/>
    <col min="11054" max="11055" width="36.85546875" style="114" customWidth="1"/>
    <col min="11056" max="11056" width="36.5703125" style="114" customWidth="1"/>
    <col min="11057" max="11058" width="36.85546875" style="114" customWidth="1"/>
    <col min="11059" max="11059" width="36.5703125" style="114" customWidth="1"/>
    <col min="11060" max="11060" width="37" style="114" customWidth="1"/>
    <col min="11061" max="11079" width="36.85546875" style="114" customWidth="1"/>
    <col min="11080" max="11080" width="37" style="114" customWidth="1"/>
    <col min="11081" max="11098" width="36.85546875" style="114" customWidth="1"/>
    <col min="11099" max="11099" width="36.5703125" style="114" customWidth="1"/>
    <col min="11100" max="11112" width="36.85546875" style="114" customWidth="1"/>
    <col min="11113" max="11113" width="36.5703125" style="114" customWidth="1"/>
    <col min="11114" max="11116" width="36.85546875" style="114" customWidth="1"/>
    <col min="11117" max="11117" width="36.5703125" style="114" customWidth="1"/>
    <col min="11118" max="11125" width="36.85546875" style="114" customWidth="1"/>
    <col min="11126" max="11126" width="36.5703125" style="114" customWidth="1"/>
    <col min="11127" max="11264" width="36.85546875" style="114"/>
    <col min="11265" max="11265" width="18.5703125" style="114" customWidth="1"/>
    <col min="11266" max="11274" width="31.42578125" style="114" customWidth="1"/>
    <col min="11275" max="11291" width="36.85546875" style="114" customWidth="1"/>
    <col min="11292" max="11292" width="37" style="114" customWidth="1"/>
    <col min="11293" max="11308" width="36.85546875" style="114" customWidth="1"/>
    <col min="11309" max="11309" width="37.140625" style="114" customWidth="1"/>
    <col min="11310" max="11311" width="36.85546875" style="114" customWidth="1"/>
    <col min="11312" max="11312" width="36.5703125" style="114" customWidth="1"/>
    <col min="11313" max="11314" width="36.85546875" style="114" customWidth="1"/>
    <col min="11315" max="11315" width="36.5703125" style="114" customWidth="1"/>
    <col min="11316" max="11316" width="37" style="114" customWidth="1"/>
    <col min="11317" max="11335" width="36.85546875" style="114" customWidth="1"/>
    <col min="11336" max="11336" width="37" style="114" customWidth="1"/>
    <col min="11337" max="11354" width="36.85546875" style="114" customWidth="1"/>
    <col min="11355" max="11355" width="36.5703125" style="114" customWidth="1"/>
    <col min="11356" max="11368" width="36.85546875" style="114" customWidth="1"/>
    <col min="11369" max="11369" width="36.5703125" style="114" customWidth="1"/>
    <col min="11370" max="11372" width="36.85546875" style="114" customWidth="1"/>
    <col min="11373" max="11373" width="36.5703125" style="114" customWidth="1"/>
    <col min="11374" max="11381" width="36.85546875" style="114" customWidth="1"/>
    <col min="11382" max="11382" width="36.5703125" style="114" customWidth="1"/>
    <col min="11383" max="11520" width="36.85546875" style="114"/>
    <col min="11521" max="11521" width="18.5703125" style="114" customWidth="1"/>
    <col min="11522" max="11530" width="31.42578125" style="114" customWidth="1"/>
    <col min="11531" max="11547" width="36.85546875" style="114" customWidth="1"/>
    <col min="11548" max="11548" width="37" style="114" customWidth="1"/>
    <col min="11549" max="11564" width="36.85546875" style="114" customWidth="1"/>
    <col min="11565" max="11565" width="37.140625" style="114" customWidth="1"/>
    <col min="11566" max="11567" width="36.85546875" style="114" customWidth="1"/>
    <col min="11568" max="11568" width="36.5703125" style="114" customWidth="1"/>
    <col min="11569" max="11570" width="36.85546875" style="114" customWidth="1"/>
    <col min="11571" max="11571" width="36.5703125" style="114" customWidth="1"/>
    <col min="11572" max="11572" width="37" style="114" customWidth="1"/>
    <col min="11573" max="11591" width="36.85546875" style="114" customWidth="1"/>
    <col min="11592" max="11592" width="37" style="114" customWidth="1"/>
    <col min="11593" max="11610" width="36.85546875" style="114" customWidth="1"/>
    <col min="11611" max="11611" width="36.5703125" style="114" customWidth="1"/>
    <col min="11612" max="11624" width="36.85546875" style="114" customWidth="1"/>
    <col min="11625" max="11625" width="36.5703125" style="114" customWidth="1"/>
    <col min="11626" max="11628" width="36.85546875" style="114" customWidth="1"/>
    <col min="11629" max="11629" width="36.5703125" style="114" customWidth="1"/>
    <col min="11630" max="11637" width="36.85546875" style="114" customWidth="1"/>
    <col min="11638" max="11638" width="36.5703125" style="114" customWidth="1"/>
    <col min="11639" max="11776" width="36.85546875" style="114"/>
    <col min="11777" max="11777" width="18.5703125" style="114" customWidth="1"/>
    <col min="11778" max="11786" width="31.42578125" style="114" customWidth="1"/>
    <col min="11787" max="11803" width="36.85546875" style="114" customWidth="1"/>
    <col min="11804" max="11804" width="37" style="114" customWidth="1"/>
    <col min="11805" max="11820" width="36.85546875" style="114" customWidth="1"/>
    <col min="11821" max="11821" width="37.140625" style="114" customWidth="1"/>
    <col min="11822" max="11823" width="36.85546875" style="114" customWidth="1"/>
    <col min="11824" max="11824" width="36.5703125" style="114" customWidth="1"/>
    <col min="11825" max="11826" width="36.85546875" style="114" customWidth="1"/>
    <col min="11827" max="11827" width="36.5703125" style="114" customWidth="1"/>
    <col min="11828" max="11828" width="37" style="114" customWidth="1"/>
    <col min="11829" max="11847" width="36.85546875" style="114" customWidth="1"/>
    <col min="11848" max="11848" width="37" style="114" customWidth="1"/>
    <col min="11849" max="11866" width="36.85546875" style="114" customWidth="1"/>
    <col min="11867" max="11867" width="36.5703125" style="114" customWidth="1"/>
    <col min="11868" max="11880" width="36.85546875" style="114" customWidth="1"/>
    <col min="11881" max="11881" width="36.5703125" style="114" customWidth="1"/>
    <col min="11882" max="11884" width="36.85546875" style="114" customWidth="1"/>
    <col min="11885" max="11885" width="36.5703125" style="114" customWidth="1"/>
    <col min="11886" max="11893" width="36.85546875" style="114" customWidth="1"/>
    <col min="11894" max="11894" width="36.5703125" style="114" customWidth="1"/>
    <col min="11895" max="12032" width="36.85546875" style="114"/>
    <col min="12033" max="12033" width="18.5703125" style="114" customWidth="1"/>
    <col min="12034" max="12042" width="31.42578125" style="114" customWidth="1"/>
    <col min="12043" max="12059" width="36.85546875" style="114" customWidth="1"/>
    <col min="12060" max="12060" width="37" style="114" customWidth="1"/>
    <col min="12061" max="12076" width="36.85546875" style="114" customWidth="1"/>
    <col min="12077" max="12077" width="37.140625" style="114" customWidth="1"/>
    <col min="12078" max="12079" width="36.85546875" style="114" customWidth="1"/>
    <col min="12080" max="12080" width="36.5703125" style="114" customWidth="1"/>
    <col min="12081" max="12082" width="36.85546875" style="114" customWidth="1"/>
    <col min="12083" max="12083" width="36.5703125" style="114" customWidth="1"/>
    <col min="12084" max="12084" width="37" style="114" customWidth="1"/>
    <col min="12085" max="12103" width="36.85546875" style="114" customWidth="1"/>
    <col min="12104" max="12104" width="37" style="114" customWidth="1"/>
    <col min="12105" max="12122" width="36.85546875" style="114" customWidth="1"/>
    <col min="12123" max="12123" width="36.5703125" style="114" customWidth="1"/>
    <col min="12124" max="12136" width="36.85546875" style="114" customWidth="1"/>
    <col min="12137" max="12137" width="36.5703125" style="114" customWidth="1"/>
    <col min="12138" max="12140" width="36.85546875" style="114" customWidth="1"/>
    <col min="12141" max="12141" width="36.5703125" style="114" customWidth="1"/>
    <col min="12142" max="12149" width="36.85546875" style="114" customWidth="1"/>
    <col min="12150" max="12150" width="36.5703125" style="114" customWidth="1"/>
    <col min="12151" max="12288" width="36.85546875" style="114"/>
    <col min="12289" max="12289" width="18.5703125" style="114" customWidth="1"/>
    <col min="12290" max="12298" width="31.42578125" style="114" customWidth="1"/>
    <col min="12299" max="12315" width="36.85546875" style="114" customWidth="1"/>
    <col min="12316" max="12316" width="37" style="114" customWidth="1"/>
    <col min="12317" max="12332" width="36.85546875" style="114" customWidth="1"/>
    <col min="12333" max="12333" width="37.140625" style="114" customWidth="1"/>
    <col min="12334" max="12335" width="36.85546875" style="114" customWidth="1"/>
    <col min="12336" max="12336" width="36.5703125" style="114" customWidth="1"/>
    <col min="12337" max="12338" width="36.85546875" style="114" customWidth="1"/>
    <col min="12339" max="12339" width="36.5703125" style="114" customWidth="1"/>
    <col min="12340" max="12340" width="37" style="114" customWidth="1"/>
    <col min="12341" max="12359" width="36.85546875" style="114" customWidth="1"/>
    <col min="12360" max="12360" width="37" style="114" customWidth="1"/>
    <col min="12361" max="12378" width="36.85546875" style="114" customWidth="1"/>
    <col min="12379" max="12379" width="36.5703125" style="114" customWidth="1"/>
    <col min="12380" max="12392" width="36.85546875" style="114" customWidth="1"/>
    <col min="12393" max="12393" width="36.5703125" style="114" customWidth="1"/>
    <col min="12394" max="12396" width="36.85546875" style="114" customWidth="1"/>
    <col min="12397" max="12397" width="36.5703125" style="114" customWidth="1"/>
    <col min="12398" max="12405" width="36.85546875" style="114" customWidth="1"/>
    <col min="12406" max="12406" width="36.5703125" style="114" customWidth="1"/>
    <col min="12407" max="12544" width="36.85546875" style="114"/>
    <col min="12545" max="12545" width="18.5703125" style="114" customWidth="1"/>
    <col min="12546" max="12554" width="31.42578125" style="114" customWidth="1"/>
    <col min="12555" max="12571" width="36.85546875" style="114" customWidth="1"/>
    <col min="12572" max="12572" width="37" style="114" customWidth="1"/>
    <col min="12573" max="12588" width="36.85546875" style="114" customWidth="1"/>
    <col min="12589" max="12589" width="37.140625" style="114" customWidth="1"/>
    <col min="12590" max="12591" width="36.85546875" style="114" customWidth="1"/>
    <col min="12592" max="12592" width="36.5703125" style="114" customWidth="1"/>
    <col min="12593" max="12594" width="36.85546875" style="114" customWidth="1"/>
    <col min="12595" max="12595" width="36.5703125" style="114" customWidth="1"/>
    <col min="12596" max="12596" width="37" style="114" customWidth="1"/>
    <col min="12597" max="12615" width="36.85546875" style="114" customWidth="1"/>
    <col min="12616" max="12616" width="37" style="114" customWidth="1"/>
    <col min="12617" max="12634" width="36.85546875" style="114" customWidth="1"/>
    <col min="12635" max="12635" width="36.5703125" style="114" customWidth="1"/>
    <col min="12636" max="12648" width="36.85546875" style="114" customWidth="1"/>
    <col min="12649" max="12649" width="36.5703125" style="114" customWidth="1"/>
    <col min="12650" max="12652" width="36.85546875" style="114" customWidth="1"/>
    <col min="12653" max="12653" width="36.5703125" style="114" customWidth="1"/>
    <col min="12654" max="12661" width="36.85546875" style="114" customWidth="1"/>
    <col min="12662" max="12662" width="36.5703125" style="114" customWidth="1"/>
    <col min="12663" max="12800" width="36.85546875" style="114"/>
    <col min="12801" max="12801" width="18.5703125" style="114" customWidth="1"/>
    <col min="12802" max="12810" width="31.42578125" style="114" customWidth="1"/>
    <col min="12811" max="12827" width="36.85546875" style="114" customWidth="1"/>
    <col min="12828" max="12828" width="37" style="114" customWidth="1"/>
    <col min="12829" max="12844" width="36.85546875" style="114" customWidth="1"/>
    <col min="12845" max="12845" width="37.140625" style="114" customWidth="1"/>
    <col min="12846" max="12847" width="36.85546875" style="114" customWidth="1"/>
    <col min="12848" max="12848" width="36.5703125" style="114" customWidth="1"/>
    <col min="12849" max="12850" width="36.85546875" style="114" customWidth="1"/>
    <col min="12851" max="12851" width="36.5703125" style="114" customWidth="1"/>
    <col min="12852" max="12852" width="37" style="114" customWidth="1"/>
    <col min="12853" max="12871" width="36.85546875" style="114" customWidth="1"/>
    <col min="12872" max="12872" width="37" style="114" customWidth="1"/>
    <col min="12873" max="12890" width="36.85546875" style="114" customWidth="1"/>
    <col min="12891" max="12891" width="36.5703125" style="114" customWidth="1"/>
    <col min="12892" max="12904" width="36.85546875" style="114" customWidth="1"/>
    <col min="12905" max="12905" width="36.5703125" style="114" customWidth="1"/>
    <col min="12906" max="12908" width="36.85546875" style="114" customWidth="1"/>
    <col min="12909" max="12909" width="36.5703125" style="114" customWidth="1"/>
    <col min="12910" max="12917" width="36.85546875" style="114" customWidth="1"/>
    <col min="12918" max="12918" width="36.5703125" style="114" customWidth="1"/>
    <col min="12919" max="13056" width="36.85546875" style="114"/>
    <col min="13057" max="13057" width="18.5703125" style="114" customWidth="1"/>
    <col min="13058" max="13066" width="31.42578125" style="114" customWidth="1"/>
    <col min="13067" max="13083" width="36.85546875" style="114" customWidth="1"/>
    <col min="13084" max="13084" width="37" style="114" customWidth="1"/>
    <col min="13085" max="13100" width="36.85546875" style="114" customWidth="1"/>
    <col min="13101" max="13101" width="37.140625" style="114" customWidth="1"/>
    <col min="13102" max="13103" width="36.85546875" style="114" customWidth="1"/>
    <col min="13104" max="13104" width="36.5703125" style="114" customWidth="1"/>
    <col min="13105" max="13106" width="36.85546875" style="114" customWidth="1"/>
    <col min="13107" max="13107" width="36.5703125" style="114" customWidth="1"/>
    <col min="13108" max="13108" width="37" style="114" customWidth="1"/>
    <col min="13109" max="13127" width="36.85546875" style="114" customWidth="1"/>
    <col min="13128" max="13128" width="37" style="114" customWidth="1"/>
    <col min="13129" max="13146" width="36.85546875" style="114" customWidth="1"/>
    <col min="13147" max="13147" width="36.5703125" style="114" customWidth="1"/>
    <col min="13148" max="13160" width="36.85546875" style="114" customWidth="1"/>
    <col min="13161" max="13161" width="36.5703125" style="114" customWidth="1"/>
    <col min="13162" max="13164" width="36.85546875" style="114" customWidth="1"/>
    <col min="13165" max="13165" width="36.5703125" style="114" customWidth="1"/>
    <col min="13166" max="13173" width="36.85546875" style="114" customWidth="1"/>
    <col min="13174" max="13174" width="36.5703125" style="114" customWidth="1"/>
    <col min="13175" max="13312" width="36.85546875" style="114"/>
    <col min="13313" max="13313" width="18.5703125" style="114" customWidth="1"/>
    <col min="13314" max="13322" width="31.42578125" style="114" customWidth="1"/>
    <col min="13323" max="13339" width="36.85546875" style="114" customWidth="1"/>
    <col min="13340" max="13340" width="37" style="114" customWidth="1"/>
    <col min="13341" max="13356" width="36.85546875" style="114" customWidth="1"/>
    <col min="13357" max="13357" width="37.140625" style="114" customWidth="1"/>
    <col min="13358" max="13359" width="36.85546875" style="114" customWidth="1"/>
    <col min="13360" max="13360" width="36.5703125" style="114" customWidth="1"/>
    <col min="13361" max="13362" width="36.85546875" style="114" customWidth="1"/>
    <col min="13363" max="13363" width="36.5703125" style="114" customWidth="1"/>
    <col min="13364" max="13364" width="37" style="114" customWidth="1"/>
    <col min="13365" max="13383" width="36.85546875" style="114" customWidth="1"/>
    <col min="13384" max="13384" width="37" style="114" customWidth="1"/>
    <col min="13385" max="13402" width="36.85546875" style="114" customWidth="1"/>
    <col min="13403" max="13403" width="36.5703125" style="114" customWidth="1"/>
    <col min="13404" max="13416" width="36.85546875" style="114" customWidth="1"/>
    <col min="13417" max="13417" width="36.5703125" style="114" customWidth="1"/>
    <col min="13418" max="13420" width="36.85546875" style="114" customWidth="1"/>
    <col min="13421" max="13421" width="36.5703125" style="114" customWidth="1"/>
    <col min="13422" max="13429" width="36.85546875" style="114" customWidth="1"/>
    <col min="13430" max="13430" width="36.5703125" style="114" customWidth="1"/>
    <col min="13431" max="13568" width="36.85546875" style="114"/>
    <col min="13569" max="13569" width="18.5703125" style="114" customWidth="1"/>
    <col min="13570" max="13578" width="31.42578125" style="114" customWidth="1"/>
    <col min="13579" max="13595" width="36.85546875" style="114" customWidth="1"/>
    <col min="13596" max="13596" width="37" style="114" customWidth="1"/>
    <col min="13597" max="13612" width="36.85546875" style="114" customWidth="1"/>
    <col min="13613" max="13613" width="37.140625" style="114" customWidth="1"/>
    <col min="13614" max="13615" width="36.85546875" style="114" customWidth="1"/>
    <col min="13616" max="13616" width="36.5703125" style="114" customWidth="1"/>
    <col min="13617" max="13618" width="36.85546875" style="114" customWidth="1"/>
    <col min="13619" max="13619" width="36.5703125" style="114" customWidth="1"/>
    <col min="13620" max="13620" width="37" style="114" customWidth="1"/>
    <col min="13621" max="13639" width="36.85546875" style="114" customWidth="1"/>
    <col min="13640" max="13640" width="37" style="114" customWidth="1"/>
    <col min="13641" max="13658" width="36.85546875" style="114" customWidth="1"/>
    <col min="13659" max="13659" width="36.5703125" style="114" customWidth="1"/>
    <col min="13660" max="13672" width="36.85546875" style="114" customWidth="1"/>
    <col min="13673" max="13673" width="36.5703125" style="114" customWidth="1"/>
    <col min="13674" max="13676" width="36.85546875" style="114" customWidth="1"/>
    <col min="13677" max="13677" width="36.5703125" style="114" customWidth="1"/>
    <col min="13678" max="13685" width="36.85546875" style="114" customWidth="1"/>
    <col min="13686" max="13686" width="36.5703125" style="114" customWidth="1"/>
    <col min="13687" max="13824" width="36.85546875" style="114"/>
    <col min="13825" max="13825" width="18.5703125" style="114" customWidth="1"/>
    <col min="13826" max="13834" width="31.42578125" style="114" customWidth="1"/>
    <col min="13835" max="13851" width="36.85546875" style="114" customWidth="1"/>
    <col min="13852" max="13852" width="37" style="114" customWidth="1"/>
    <col min="13853" max="13868" width="36.85546875" style="114" customWidth="1"/>
    <col min="13869" max="13869" width="37.140625" style="114" customWidth="1"/>
    <col min="13870" max="13871" width="36.85546875" style="114" customWidth="1"/>
    <col min="13872" max="13872" width="36.5703125" style="114" customWidth="1"/>
    <col min="13873" max="13874" width="36.85546875" style="114" customWidth="1"/>
    <col min="13875" max="13875" width="36.5703125" style="114" customWidth="1"/>
    <col min="13876" max="13876" width="37" style="114" customWidth="1"/>
    <col min="13877" max="13895" width="36.85546875" style="114" customWidth="1"/>
    <col min="13896" max="13896" width="37" style="114" customWidth="1"/>
    <col min="13897" max="13914" width="36.85546875" style="114" customWidth="1"/>
    <col min="13915" max="13915" width="36.5703125" style="114" customWidth="1"/>
    <col min="13916" max="13928" width="36.85546875" style="114" customWidth="1"/>
    <col min="13929" max="13929" width="36.5703125" style="114" customWidth="1"/>
    <col min="13930" max="13932" width="36.85546875" style="114" customWidth="1"/>
    <col min="13933" max="13933" width="36.5703125" style="114" customWidth="1"/>
    <col min="13934" max="13941" width="36.85546875" style="114" customWidth="1"/>
    <col min="13942" max="13942" width="36.5703125" style="114" customWidth="1"/>
    <col min="13943" max="14080" width="36.85546875" style="114"/>
    <col min="14081" max="14081" width="18.5703125" style="114" customWidth="1"/>
    <col min="14082" max="14090" width="31.42578125" style="114" customWidth="1"/>
    <col min="14091" max="14107" width="36.85546875" style="114" customWidth="1"/>
    <col min="14108" max="14108" width="37" style="114" customWidth="1"/>
    <col min="14109" max="14124" width="36.85546875" style="114" customWidth="1"/>
    <col min="14125" max="14125" width="37.140625" style="114" customWidth="1"/>
    <col min="14126" max="14127" width="36.85546875" style="114" customWidth="1"/>
    <col min="14128" max="14128" width="36.5703125" style="114" customWidth="1"/>
    <col min="14129" max="14130" width="36.85546875" style="114" customWidth="1"/>
    <col min="14131" max="14131" width="36.5703125" style="114" customWidth="1"/>
    <col min="14132" max="14132" width="37" style="114" customWidth="1"/>
    <col min="14133" max="14151" width="36.85546875" style="114" customWidth="1"/>
    <col min="14152" max="14152" width="37" style="114" customWidth="1"/>
    <col min="14153" max="14170" width="36.85546875" style="114" customWidth="1"/>
    <col min="14171" max="14171" width="36.5703125" style="114" customWidth="1"/>
    <col min="14172" max="14184" width="36.85546875" style="114" customWidth="1"/>
    <col min="14185" max="14185" width="36.5703125" style="114" customWidth="1"/>
    <col min="14186" max="14188" width="36.85546875" style="114" customWidth="1"/>
    <col min="14189" max="14189" width="36.5703125" style="114" customWidth="1"/>
    <col min="14190" max="14197" width="36.85546875" style="114" customWidth="1"/>
    <col min="14198" max="14198" width="36.5703125" style="114" customWidth="1"/>
    <col min="14199" max="14336" width="36.85546875" style="114"/>
    <col min="14337" max="14337" width="18.5703125" style="114" customWidth="1"/>
    <col min="14338" max="14346" width="31.42578125" style="114" customWidth="1"/>
    <col min="14347" max="14363" width="36.85546875" style="114" customWidth="1"/>
    <col min="14364" max="14364" width="37" style="114" customWidth="1"/>
    <col min="14365" max="14380" width="36.85546875" style="114" customWidth="1"/>
    <col min="14381" max="14381" width="37.140625" style="114" customWidth="1"/>
    <col min="14382" max="14383" width="36.85546875" style="114" customWidth="1"/>
    <col min="14384" max="14384" width="36.5703125" style="114" customWidth="1"/>
    <col min="14385" max="14386" width="36.85546875" style="114" customWidth="1"/>
    <col min="14387" max="14387" width="36.5703125" style="114" customWidth="1"/>
    <col min="14388" max="14388" width="37" style="114" customWidth="1"/>
    <col min="14389" max="14407" width="36.85546875" style="114" customWidth="1"/>
    <col min="14408" max="14408" width="37" style="114" customWidth="1"/>
    <col min="14409" max="14426" width="36.85546875" style="114" customWidth="1"/>
    <col min="14427" max="14427" width="36.5703125" style="114" customWidth="1"/>
    <col min="14428" max="14440" width="36.85546875" style="114" customWidth="1"/>
    <col min="14441" max="14441" width="36.5703125" style="114" customWidth="1"/>
    <col min="14442" max="14444" width="36.85546875" style="114" customWidth="1"/>
    <col min="14445" max="14445" width="36.5703125" style="114" customWidth="1"/>
    <col min="14446" max="14453" width="36.85546875" style="114" customWidth="1"/>
    <col min="14454" max="14454" width="36.5703125" style="114" customWidth="1"/>
    <col min="14455" max="14592" width="36.85546875" style="114"/>
    <col min="14593" max="14593" width="18.5703125" style="114" customWidth="1"/>
    <col min="14594" max="14602" width="31.42578125" style="114" customWidth="1"/>
    <col min="14603" max="14619" width="36.85546875" style="114" customWidth="1"/>
    <col min="14620" max="14620" width="37" style="114" customWidth="1"/>
    <col min="14621" max="14636" width="36.85546875" style="114" customWidth="1"/>
    <col min="14637" max="14637" width="37.140625" style="114" customWidth="1"/>
    <col min="14638" max="14639" width="36.85546875" style="114" customWidth="1"/>
    <col min="14640" max="14640" width="36.5703125" style="114" customWidth="1"/>
    <col min="14641" max="14642" width="36.85546875" style="114" customWidth="1"/>
    <col min="14643" max="14643" width="36.5703125" style="114" customWidth="1"/>
    <col min="14644" max="14644" width="37" style="114" customWidth="1"/>
    <col min="14645" max="14663" width="36.85546875" style="114" customWidth="1"/>
    <col min="14664" max="14664" width="37" style="114" customWidth="1"/>
    <col min="14665" max="14682" width="36.85546875" style="114" customWidth="1"/>
    <col min="14683" max="14683" width="36.5703125" style="114" customWidth="1"/>
    <col min="14684" max="14696" width="36.85546875" style="114" customWidth="1"/>
    <col min="14697" max="14697" width="36.5703125" style="114" customWidth="1"/>
    <col min="14698" max="14700" width="36.85546875" style="114" customWidth="1"/>
    <col min="14701" max="14701" width="36.5703125" style="114" customWidth="1"/>
    <col min="14702" max="14709" width="36.85546875" style="114" customWidth="1"/>
    <col min="14710" max="14710" width="36.5703125" style="114" customWidth="1"/>
    <col min="14711" max="14848" width="36.85546875" style="114"/>
    <col min="14849" max="14849" width="18.5703125" style="114" customWidth="1"/>
    <col min="14850" max="14858" width="31.42578125" style="114" customWidth="1"/>
    <col min="14859" max="14875" width="36.85546875" style="114" customWidth="1"/>
    <col min="14876" max="14876" width="37" style="114" customWidth="1"/>
    <col min="14877" max="14892" width="36.85546875" style="114" customWidth="1"/>
    <col min="14893" max="14893" width="37.140625" style="114" customWidth="1"/>
    <col min="14894" max="14895" width="36.85546875" style="114" customWidth="1"/>
    <col min="14896" max="14896" width="36.5703125" style="114" customWidth="1"/>
    <col min="14897" max="14898" width="36.85546875" style="114" customWidth="1"/>
    <col min="14899" max="14899" width="36.5703125" style="114" customWidth="1"/>
    <col min="14900" max="14900" width="37" style="114" customWidth="1"/>
    <col min="14901" max="14919" width="36.85546875" style="114" customWidth="1"/>
    <col min="14920" max="14920" width="37" style="114" customWidth="1"/>
    <col min="14921" max="14938" width="36.85546875" style="114" customWidth="1"/>
    <col min="14939" max="14939" width="36.5703125" style="114" customWidth="1"/>
    <col min="14940" max="14952" width="36.85546875" style="114" customWidth="1"/>
    <col min="14953" max="14953" width="36.5703125" style="114" customWidth="1"/>
    <col min="14954" max="14956" width="36.85546875" style="114" customWidth="1"/>
    <col min="14957" max="14957" width="36.5703125" style="114" customWidth="1"/>
    <col min="14958" max="14965" width="36.85546875" style="114" customWidth="1"/>
    <col min="14966" max="14966" width="36.5703125" style="114" customWidth="1"/>
    <col min="14967" max="15104" width="36.85546875" style="114"/>
    <col min="15105" max="15105" width="18.5703125" style="114" customWidth="1"/>
    <col min="15106" max="15114" width="31.42578125" style="114" customWidth="1"/>
    <col min="15115" max="15131" width="36.85546875" style="114" customWidth="1"/>
    <col min="15132" max="15132" width="37" style="114" customWidth="1"/>
    <col min="15133" max="15148" width="36.85546875" style="114" customWidth="1"/>
    <col min="15149" max="15149" width="37.140625" style="114" customWidth="1"/>
    <col min="15150" max="15151" width="36.85546875" style="114" customWidth="1"/>
    <col min="15152" max="15152" width="36.5703125" style="114" customWidth="1"/>
    <col min="15153" max="15154" width="36.85546875" style="114" customWidth="1"/>
    <col min="15155" max="15155" width="36.5703125" style="114" customWidth="1"/>
    <col min="15156" max="15156" width="37" style="114" customWidth="1"/>
    <col min="15157" max="15175" width="36.85546875" style="114" customWidth="1"/>
    <col min="15176" max="15176" width="37" style="114" customWidth="1"/>
    <col min="15177" max="15194" width="36.85546875" style="114" customWidth="1"/>
    <col min="15195" max="15195" width="36.5703125" style="114" customWidth="1"/>
    <col min="15196" max="15208" width="36.85546875" style="114" customWidth="1"/>
    <col min="15209" max="15209" width="36.5703125" style="114" customWidth="1"/>
    <col min="15210" max="15212" width="36.85546875" style="114" customWidth="1"/>
    <col min="15213" max="15213" width="36.5703125" style="114" customWidth="1"/>
    <col min="15214" max="15221" width="36.85546875" style="114" customWidth="1"/>
    <col min="15222" max="15222" width="36.5703125" style="114" customWidth="1"/>
    <col min="15223" max="15360" width="36.85546875" style="114"/>
    <col min="15361" max="15361" width="18.5703125" style="114" customWidth="1"/>
    <col min="15362" max="15370" width="31.42578125" style="114" customWidth="1"/>
    <col min="15371" max="15387" width="36.85546875" style="114" customWidth="1"/>
    <col min="15388" max="15388" width="37" style="114" customWidth="1"/>
    <col min="15389" max="15404" width="36.85546875" style="114" customWidth="1"/>
    <col min="15405" max="15405" width="37.140625" style="114" customWidth="1"/>
    <col min="15406" max="15407" width="36.85546875" style="114" customWidth="1"/>
    <col min="15408" max="15408" width="36.5703125" style="114" customWidth="1"/>
    <col min="15409" max="15410" width="36.85546875" style="114" customWidth="1"/>
    <col min="15411" max="15411" width="36.5703125" style="114" customWidth="1"/>
    <col min="15412" max="15412" width="37" style="114" customWidth="1"/>
    <col min="15413" max="15431" width="36.85546875" style="114" customWidth="1"/>
    <col min="15432" max="15432" width="37" style="114" customWidth="1"/>
    <col min="15433" max="15450" width="36.85546875" style="114" customWidth="1"/>
    <col min="15451" max="15451" width="36.5703125" style="114" customWidth="1"/>
    <col min="15452" max="15464" width="36.85546875" style="114" customWidth="1"/>
    <col min="15465" max="15465" width="36.5703125" style="114" customWidth="1"/>
    <col min="15466" max="15468" width="36.85546875" style="114" customWidth="1"/>
    <col min="15469" max="15469" width="36.5703125" style="114" customWidth="1"/>
    <col min="15470" max="15477" width="36.85546875" style="114" customWidth="1"/>
    <col min="15478" max="15478" width="36.5703125" style="114" customWidth="1"/>
    <col min="15479" max="15616" width="36.85546875" style="114"/>
    <col min="15617" max="15617" width="18.5703125" style="114" customWidth="1"/>
    <col min="15618" max="15626" width="31.42578125" style="114" customWidth="1"/>
    <col min="15627" max="15643" width="36.85546875" style="114" customWidth="1"/>
    <col min="15644" max="15644" width="37" style="114" customWidth="1"/>
    <col min="15645" max="15660" width="36.85546875" style="114" customWidth="1"/>
    <col min="15661" max="15661" width="37.140625" style="114" customWidth="1"/>
    <col min="15662" max="15663" width="36.85546875" style="114" customWidth="1"/>
    <col min="15664" max="15664" width="36.5703125" style="114" customWidth="1"/>
    <col min="15665" max="15666" width="36.85546875" style="114" customWidth="1"/>
    <col min="15667" max="15667" width="36.5703125" style="114" customWidth="1"/>
    <col min="15668" max="15668" width="37" style="114" customWidth="1"/>
    <col min="15669" max="15687" width="36.85546875" style="114" customWidth="1"/>
    <col min="15688" max="15688" width="37" style="114" customWidth="1"/>
    <col min="15689" max="15706" width="36.85546875" style="114" customWidth="1"/>
    <col min="15707" max="15707" width="36.5703125" style="114" customWidth="1"/>
    <col min="15708" max="15720" width="36.85546875" style="114" customWidth="1"/>
    <col min="15721" max="15721" width="36.5703125" style="114" customWidth="1"/>
    <col min="15722" max="15724" width="36.85546875" style="114" customWidth="1"/>
    <col min="15725" max="15725" width="36.5703125" style="114" customWidth="1"/>
    <col min="15726" max="15733" width="36.85546875" style="114" customWidth="1"/>
    <col min="15734" max="15734" width="36.5703125" style="114" customWidth="1"/>
    <col min="15735" max="15872" width="36.85546875" style="114"/>
    <col min="15873" max="15873" width="18.5703125" style="114" customWidth="1"/>
    <col min="15874" max="15882" width="31.42578125" style="114" customWidth="1"/>
    <col min="15883" max="15899" width="36.85546875" style="114" customWidth="1"/>
    <col min="15900" max="15900" width="37" style="114" customWidth="1"/>
    <col min="15901" max="15916" width="36.85546875" style="114" customWidth="1"/>
    <col min="15917" max="15917" width="37.140625" style="114" customWidth="1"/>
    <col min="15918" max="15919" width="36.85546875" style="114" customWidth="1"/>
    <col min="15920" max="15920" width="36.5703125" style="114" customWidth="1"/>
    <col min="15921" max="15922" width="36.85546875" style="114" customWidth="1"/>
    <col min="15923" max="15923" width="36.5703125" style="114" customWidth="1"/>
    <col min="15924" max="15924" width="37" style="114" customWidth="1"/>
    <col min="15925" max="15943" width="36.85546875" style="114" customWidth="1"/>
    <col min="15944" max="15944" width="37" style="114" customWidth="1"/>
    <col min="15945" max="15962" width="36.85546875" style="114" customWidth="1"/>
    <col min="15963" max="15963" width="36.5703125" style="114" customWidth="1"/>
    <col min="15964" max="15976" width="36.85546875" style="114" customWidth="1"/>
    <col min="15977" max="15977" width="36.5703125" style="114" customWidth="1"/>
    <col min="15978" max="15980" width="36.85546875" style="114" customWidth="1"/>
    <col min="15981" max="15981" width="36.5703125" style="114" customWidth="1"/>
    <col min="15982" max="15989" width="36.85546875" style="114" customWidth="1"/>
    <col min="15990" max="15990" width="36.5703125" style="114" customWidth="1"/>
    <col min="15991" max="16128" width="36.85546875" style="114"/>
    <col min="16129" max="16129" width="18.5703125" style="114" customWidth="1"/>
    <col min="16130" max="16138" width="31.42578125" style="114" customWidth="1"/>
    <col min="16139" max="16155" width="36.85546875" style="114" customWidth="1"/>
    <col min="16156" max="16156" width="37" style="114" customWidth="1"/>
    <col min="16157" max="16172" width="36.85546875" style="114" customWidth="1"/>
    <col min="16173" max="16173" width="37.140625" style="114" customWidth="1"/>
    <col min="16174" max="16175" width="36.85546875" style="114" customWidth="1"/>
    <col min="16176" max="16176" width="36.5703125" style="114" customWidth="1"/>
    <col min="16177" max="16178" width="36.85546875" style="114" customWidth="1"/>
    <col min="16179" max="16179" width="36.5703125" style="114" customWidth="1"/>
    <col min="16180" max="16180" width="37" style="114" customWidth="1"/>
    <col min="16181" max="16199" width="36.85546875" style="114" customWidth="1"/>
    <col min="16200" max="16200" width="37" style="114" customWidth="1"/>
    <col min="16201" max="16218" width="36.85546875" style="114" customWidth="1"/>
    <col min="16219" max="16219" width="36.5703125" style="114" customWidth="1"/>
    <col min="16220" max="16232" width="36.85546875" style="114" customWidth="1"/>
    <col min="16233" max="16233" width="36.5703125" style="114" customWidth="1"/>
    <col min="16234" max="16236" width="36.85546875" style="114" customWidth="1"/>
    <col min="16237" max="16237" width="36.5703125" style="114" customWidth="1"/>
    <col min="16238" max="16245" width="36.85546875" style="114" customWidth="1"/>
    <col min="16246" max="16246" width="36.5703125" style="114" customWidth="1"/>
    <col min="16247" max="16384" width="36.85546875" style="114"/>
  </cols>
  <sheetData>
    <row r="1" spans="1:245" s="65" customFormat="1" ht="12.75" customHeight="1" x14ac:dyDescent="0.25">
      <c r="A1" s="61" t="s">
        <v>105</v>
      </c>
      <c r="B1" s="62"/>
      <c r="C1" s="63"/>
      <c r="D1" s="63"/>
      <c r="E1" s="63"/>
      <c r="F1" s="63"/>
      <c r="G1" s="63"/>
      <c r="H1" s="63"/>
      <c r="I1" s="63"/>
      <c r="J1" s="63"/>
      <c r="K1" s="64"/>
      <c r="L1" s="64"/>
      <c r="M1" s="64"/>
      <c r="N1" s="64"/>
      <c r="O1" s="64"/>
      <c r="P1" s="64"/>
      <c r="Q1" s="64"/>
      <c r="R1" s="64"/>
      <c r="S1" s="64"/>
      <c r="T1" s="64"/>
      <c r="U1" s="64"/>
      <c r="V1" s="64"/>
      <c r="W1" s="64"/>
      <c r="X1" s="64"/>
      <c r="Y1" s="64"/>
      <c r="Z1" s="64"/>
      <c r="AA1" s="64"/>
      <c r="AB1" s="64"/>
      <c r="AC1" s="64"/>
      <c r="AD1" s="64"/>
      <c r="AE1" s="64"/>
      <c r="AF1" s="64"/>
      <c r="AG1" s="64"/>
      <c r="AH1" s="64"/>
      <c r="AI1" s="64"/>
    </row>
    <row r="2" spans="1:245" s="69" customFormat="1" ht="12.75" customHeight="1" x14ac:dyDescent="0.25">
      <c r="A2" s="66" t="s">
        <v>106</v>
      </c>
      <c r="B2" s="67">
        <v>1</v>
      </c>
      <c r="C2" s="67">
        <v>2</v>
      </c>
      <c r="D2" s="67">
        <v>3</v>
      </c>
      <c r="E2" s="67">
        <v>4</v>
      </c>
      <c r="F2" s="67">
        <v>5</v>
      </c>
      <c r="G2" s="67">
        <v>6</v>
      </c>
      <c r="H2" s="67">
        <v>7</v>
      </c>
      <c r="I2" s="67">
        <v>8</v>
      </c>
      <c r="J2" s="67">
        <v>9</v>
      </c>
      <c r="K2" s="67"/>
      <c r="L2" s="67"/>
      <c r="M2" s="67"/>
      <c r="N2" s="67"/>
      <c r="O2" s="67"/>
      <c r="P2" s="67"/>
      <c r="Q2" s="67"/>
      <c r="R2" s="67"/>
      <c r="S2" s="67"/>
      <c r="T2" s="67"/>
      <c r="U2" s="67"/>
      <c r="V2" s="67"/>
      <c r="W2" s="67"/>
      <c r="X2" s="67"/>
      <c r="Y2" s="67"/>
      <c r="Z2" s="67"/>
      <c r="AA2" s="67"/>
      <c r="AB2" s="67"/>
      <c r="AC2" s="67"/>
      <c r="AD2" s="67"/>
      <c r="AE2" s="67"/>
      <c r="AF2" s="67"/>
      <c r="AG2" s="67"/>
      <c r="AH2" s="67"/>
      <c r="AI2" s="67"/>
      <c r="AJ2" s="68"/>
      <c r="AK2" s="68" t="str">
        <f t="shared" ref="AK2:CV2" si="0">IF(AK3="","",AJ2+1)</f>
        <v/>
      </c>
      <c r="AL2" s="68" t="str">
        <f t="shared" si="0"/>
        <v/>
      </c>
      <c r="AM2" s="68" t="str">
        <f t="shared" si="0"/>
        <v/>
      </c>
      <c r="AN2" s="68" t="str">
        <f t="shared" si="0"/>
        <v/>
      </c>
      <c r="AO2" s="68" t="str">
        <f t="shared" si="0"/>
        <v/>
      </c>
      <c r="AP2" s="68" t="str">
        <f t="shared" si="0"/>
        <v/>
      </c>
      <c r="AQ2" s="68" t="str">
        <f t="shared" si="0"/>
        <v/>
      </c>
      <c r="AR2" s="68" t="str">
        <f t="shared" si="0"/>
        <v/>
      </c>
      <c r="AS2" s="68" t="str">
        <f t="shared" si="0"/>
        <v/>
      </c>
      <c r="AT2" s="68" t="str">
        <f t="shared" si="0"/>
        <v/>
      </c>
      <c r="AU2" s="68" t="str">
        <f t="shared" si="0"/>
        <v/>
      </c>
      <c r="AV2" s="68" t="str">
        <f t="shared" si="0"/>
        <v/>
      </c>
      <c r="AW2" s="68" t="str">
        <f t="shared" si="0"/>
        <v/>
      </c>
      <c r="AX2" s="68" t="str">
        <f t="shared" si="0"/>
        <v/>
      </c>
      <c r="AY2" s="68" t="str">
        <f t="shared" si="0"/>
        <v/>
      </c>
      <c r="AZ2" s="68" t="str">
        <f t="shared" si="0"/>
        <v/>
      </c>
      <c r="BA2" s="68" t="str">
        <f t="shared" si="0"/>
        <v/>
      </c>
      <c r="BB2" s="68" t="str">
        <f t="shared" si="0"/>
        <v/>
      </c>
      <c r="BC2" s="68" t="str">
        <f t="shared" si="0"/>
        <v/>
      </c>
      <c r="BD2" s="68" t="str">
        <f t="shared" si="0"/>
        <v/>
      </c>
      <c r="BE2" s="68" t="str">
        <f t="shared" si="0"/>
        <v/>
      </c>
      <c r="BF2" s="68" t="str">
        <f t="shared" si="0"/>
        <v/>
      </c>
      <c r="BG2" s="68" t="str">
        <f t="shared" si="0"/>
        <v/>
      </c>
      <c r="BH2" s="68" t="str">
        <f t="shared" si="0"/>
        <v/>
      </c>
      <c r="BI2" s="68" t="str">
        <f t="shared" si="0"/>
        <v/>
      </c>
      <c r="BJ2" s="68" t="str">
        <f t="shared" si="0"/>
        <v/>
      </c>
      <c r="BK2" s="68" t="str">
        <f t="shared" si="0"/>
        <v/>
      </c>
      <c r="BL2" s="68" t="str">
        <f t="shared" si="0"/>
        <v/>
      </c>
      <c r="BM2" s="68" t="str">
        <f t="shared" si="0"/>
        <v/>
      </c>
      <c r="BN2" s="68" t="str">
        <f t="shared" si="0"/>
        <v/>
      </c>
      <c r="BO2" s="68" t="str">
        <f t="shared" si="0"/>
        <v/>
      </c>
      <c r="BP2" s="68" t="str">
        <f t="shared" si="0"/>
        <v/>
      </c>
      <c r="BQ2" s="68" t="str">
        <f t="shared" si="0"/>
        <v/>
      </c>
      <c r="BR2" s="68" t="str">
        <f t="shared" si="0"/>
        <v/>
      </c>
      <c r="BS2" s="68" t="str">
        <f t="shared" si="0"/>
        <v/>
      </c>
      <c r="BT2" s="68" t="str">
        <f t="shared" si="0"/>
        <v/>
      </c>
      <c r="BU2" s="68" t="str">
        <f t="shared" si="0"/>
        <v/>
      </c>
      <c r="BV2" s="68" t="str">
        <f t="shared" si="0"/>
        <v/>
      </c>
      <c r="BW2" s="68" t="str">
        <f t="shared" si="0"/>
        <v/>
      </c>
      <c r="BX2" s="68" t="str">
        <f t="shared" si="0"/>
        <v/>
      </c>
      <c r="BY2" s="68" t="str">
        <f t="shared" si="0"/>
        <v/>
      </c>
      <c r="BZ2" s="68" t="str">
        <f t="shared" si="0"/>
        <v/>
      </c>
      <c r="CA2" s="68" t="str">
        <f t="shared" si="0"/>
        <v/>
      </c>
      <c r="CB2" s="68" t="str">
        <f t="shared" si="0"/>
        <v/>
      </c>
      <c r="CC2" s="68" t="str">
        <f t="shared" si="0"/>
        <v/>
      </c>
      <c r="CD2" s="68" t="str">
        <f t="shared" si="0"/>
        <v/>
      </c>
      <c r="CE2" s="68" t="str">
        <f t="shared" si="0"/>
        <v/>
      </c>
      <c r="CF2" s="68" t="str">
        <f t="shared" si="0"/>
        <v/>
      </c>
      <c r="CG2" s="68" t="str">
        <f t="shared" si="0"/>
        <v/>
      </c>
      <c r="CH2" s="68" t="str">
        <f t="shared" si="0"/>
        <v/>
      </c>
      <c r="CI2" s="68" t="str">
        <f t="shared" si="0"/>
        <v/>
      </c>
      <c r="CJ2" s="68" t="str">
        <f t="shared" si="0"/>
        <v/>
      </c>
      <c r="CK2" s="68" t="str">
        <f t="shared" si="0"/>
        <v/>
      </c>
      <c r="CL2" s="68" t="str">
        <f t="shared" si="0"/>
        <v/>
      </c>
      <c r="CM2" s="68" t="str">
        <f t="shared" si="0"/>
        <v/>
      </c>
      <c r="CN2" s="68" t="str">
        <f t="shared" si="0"/>
        <v/>
      </c>
      <c r="CO2" s="68" t="str">
        <f t="shared" si="0"/>
        <v/>
      </c>
      <c r="CP2" s="68" t="str">
        <f t="shared" si="0"/>
        <v/>
      </c>
      <c r="CQ2" s="68" t="str">
        <f t="shared" si="0"/>
        <v/>
      </c>
      <c r="CR2" s="68" t="str">
        <f t="shared" si="0"/>
        <v/>
      </c>
      <c r="CS2" s="68" t="str">
        <f t="shared" si="0"/>
        <v/>
      </c>
      <c r="CT2" s="68" t="str">
        <f t="shared" si="0"/>
        <v/>
      </c>
      <c r="CU2" s="68" t="str">
        <f t="shared" si="0"/>
        <v/>
      </c>
      <c r="CV2" s="68" t="str">
        <f t="shared" si="0"/>
        <v/>
      </c>
      <c r="CW2" s="68" t="str">
        <f t="shared" ref="CW2:FH2" si="1">IF(CW3="","",CV2+1)</f>
        <v/>
      </c>
      <c r="CX2" s="68" t="str">
        <f t="shared" si="1"/>
        <v/>
      </c>
      <c r="CY2" s="68" t="str">
        <f t="shared" si="1"/>
        <v/>
      </c>
      <c r="CZ2" s="68" t="str">
        <f t="shared" si="1"/>
        <v/>
      </c>
      <c r="DA2" s="68" t="str">
        <f t="shared" si="1"/>
        <v/>
      </c>
      <c r="DB2" s="68" t="str">
        <f t="shared" si="1"/>
        <v/>
      </c>
      <c r="DC2" s="68" t="str">
        <f t="shared" si="1"/>
        <v/>
      </c>
      <c r="DD2" s="68" t="str">
        <f t="shared" si="1"/>
        <v/>
      </c>
      <c r="DE2" s="68" t="str">
        <f t="shared" si="1"/>
        <v/>
      </c>
      <c r="DF2" s="68" t="str">
        <f t="shared" si="1"/>
        <v/>
      </c>
      <c r="DG2" s="68" t="str">
        <f t="shared" si="1"/>
        <v/>
      </c>
      <c r="DH2" s="68" t="str">
        <f t="shared" si="1"/>
        <v/>
      </c>
      <c r="DI2" s="68" t="str">
        <f t="shared" si="1"/>
        <v/>
      </c>
      <c r="DJ2" s="68" t="str">
        <f t="shared" si="1"/>
        <v/>
      </c>
      <c r="DK2" s="68" t="str">
        <f t="shared" si="1"/>
        <v/>
      </c>
      <c r="DL2" s="68" t="str">
        <f t="shared" si="1"/>
        <v/>
      </c>
      <c r="DM2" s="68" t="str">
        <f t="shared" si="1"/>
        <v/>
      </c>
      <c r="DN2" s="68" t="str">
        <f t="shared" si="1"/>
        <v/>
      </c>
      <c r="DO2" s="68" t="str">
        <f t="shared" si="1"/>
        <v/>
      </c>
      <c r="DP2" s="68" t="str">
        <f t="shared" si="1"/>
        <v/>
      </c>
      <c r="DQ2" s="68" t="str">
        <f t="shared" si="1"/>
        <v/>
      </c>
      <c r="DR2" s="68" t="str">
        <f t="shared" si="1"/>
        <v/>
      </c>
      <c r="DS2" s="68" t="str">
        <f t="shared" si="1"/>
        <v/>
      </c>
      <c r="DT2" s="68" t="str">
        <f t="shared" si="1"/>
        <v/>
      </c>
      <c r="DU2" s="68" t="str">
        <f t="shared" si="1"/>
        <v/>
      </c>
      <c r="DV2" s="68" t="str">
        <f t="shared" si="1"/>
        <v/>
      </c>
      <c r="DW2" s="68" t="str">
        <f t="shared" si="1"/>
        <v/>
      </c>
      <c r="DX2" s="68" t="str">
        <f t="shared" si="1"/>
        <v/>
      </c>
      <c r="DY2" s="68" t="str">
        <f t="shared" si="1"/>
        <v/>
      </c>
      <c r="DZ2" s="68" t="str">
        <f t="shared" si="1"/>
        <v/>
      </c>
      <c r="EA2" s="68" t="str">
        <f t="shared" si="1"/>
        <v/>
      </c>
      <c r="EB2" s="68" t="str">
        <f t="shared" si="1"/>
        <v/>
      </c>
      <c r="EC2" s="68" t="str">
        <f t="shared" si="1"/>
        <v/>
      </c>
      <c r="ED2" s="68" t="str">
        <f t="shared" si="1"/>
        <v/>
      </c>
      <c r="EE2" s="68" t="str">
        <f t="shared" si="1"/>
        <v/>
      </c>
      <c r="EF2" s="68" t="str">
        <f t="shared" si="1"/>
        <v/>
      </c>
      <c r="EG2" s="68" t="str">
        <f t="shared" si="1"/>
        <v/>
      </c>
      <c r="EH2" s="68" t="str">
        <f t="shared" si="1"/>
        <v/>
      </c>
      <c r="EI2" s="68" t="str">
        <f t="shared" si="1"/>
        <v/>
      </c>
      <c r="EJ2" s="68" t="str">
        <f t="shared" si="1"/>
        <v/>
      </c>
      <c r="EK2" s="68" t="str">
        <f t="shared" si="1"/>
        <v/>
      </c>
      <c r="EL2" s="68" t="str">
        <f t="shared" si="1"/>
        <v/>
      </c>
      <c r="EM2" s="68" t="str">
        <f t="shared" si="1"/>
        <v/>
      </c>
      <c r="EN2" s="68" t="str">
        <f t="shared" si="1"/>
        <v/>
      </c>
      <c r="EO2" s="68" t="str">
        <f t="shared" si="1"/>
        <v/>
      </c>
      <c r="EP2" s="68" t="str">
        <f t="shared" si="1"/>
        <v/>
      </c>
      <c r="EQ2" s="68" t="str">
        <f t="shared" si="1"/>
        <v/>
      </c>
      <c r="ER2" s="68" t="str">
        <f t="shared" si="1"/>
        <v/>
      </c>
      <c r="ES2" s="68" t="str">
        <f t="shared" si="1"/>
        <v/>
      </c>
      <c r="ET2" s="68" t="str">
        <f t="shared" si="1"/>
        <v/>
      </c>
      <c r="EU2" s="68" t="str">
        <f t="shared" si="1"/>
        <v/>
      </c>
      <c r="EV2" s="68" t="str">
        <f t="shared" si="1"/>
        <v/>
      </c>
      <c r="EW2" s="68" t="str">
        <f t="shared" si="1"/>
        <v/>
      </c>
      <c r="EX2" s="68" t="str">
        <f t="shared" si="1"/>
        <v/>
      </c>
      <c r="EY2" s="68" t="str">
        <f t="shared" si="1"/>
        <v/>
      </c>
      <c r="EZ2" s="68" t="str">
        <f t="shared" si="1"/>
        <v/>
      </c>
      <c r="FA2" s="68" t="str">
        <f t="shared" si="1"/>
        <v/>
      </c>
      <c r="FB2" s="68" t="str">
        <f t="shared" si="1"/>
        <v/>
      </c>
      <c r="FC2" s="68" t="str">
        <f t="shared" si="1"/>
        <v/>
      </c>
      <c r="FD2" s="68" t="str">
        <f t="shared" si="1"/>
        <v/>
      </c>
      <c r="FE2" s="68" t="str">
        <f t="shared" si="1"/>
        <v/>
      </c>
      <c r="FF2" s="68" t="str">
        <f t="shared" si="1"/>
        <v/>
      </c>
      <c r="FG2" s="68" t="str">
        <f t="shared" si="1"/>
        <v/>
      </c>
      <c r="FH2" s="68" t="str">
        <f t="shared" si="1"/>
        <v/>
      </c>
      <c r="FI2" s="68" t="str">
        <f t="shared" ref="FI2:HT2" si="2">IF(FI3="","",FH2+1)</f>
        <v/>
      </c>
      <c r="FJ2" s="68" t="str">
        <f t="shared" si="2"/>
        <v/>
      </c>
      <c r="FK2" s="68" t="str">
        <f t="shared" si="2"/>
        <v/>
      </c>
      <c r="FL2" s="68" t="str">
        <f t="shared" si="2"/>
        <v/>
      </c>
      <c r="FM2" s="68" t="str">
        <f t="shared" si="2"/>
        <v/>
      </c>
      <c r="FN2" s="68" t="str">
        <f t="shared" si="2"/>
        <v/>
      </c>
      <c r="FO2" s="68" t="str">
        <f t="shared" si="2"/>
        <v/>
      </c>
      <c r="FP2" s="68" t="str">
        <f t="shared" si="2"/>
        <v/>
      </c>
      <c r="FQ2" s="68" t="str">
        <f t="shared" si="2"/>
        <v/>
      </c>
      <c r="FR2" s="68" t="str">
        <f t="shared" si="2"/>
        <v/>
      </c>
      <c r="FS2" s="68" t="str">
        <f t="shared" si="2"/>
        <v/>
      </c>
      <c r="FT2" s="68" t="str">
        <f t="shared" si="2"/>
        <v/>
      </c>
      <c r="FU2" s="68" t="str">
        <f t="shared" si="2"/>
        <v/>
      </c>
      <c r="FV2" s="68" t="str">
        <f t="shared" si="2"/>
        <v/>
      </c>
      <c r="FW2" s="68" t="str">
        <f t="shared" si="2"/>
        <v/>
      </c>
      <c r="FX2" s="68" t="str">
        <f t="shared" si="2"/>
        <v/>
      </c>
      <c r="FY2" s="68" t="str">
        <f t="shared" si="2"/>
        <v/>
      </c>
      <c r="FZ2" s="68" t="str">
        <f t="shared" si="2"/>
        <v/>
      </c>
      <c r="GA2" s="68" t="str">
        <f t="shared" si="2"/>
        <v/>
      </c>
      <c r="GB2" s="68" t="str">
        <f t="shared" si="2"/>
        <v/>
      </c>
      <c r="GC2" s="68" t="str">
        <f t="shared" si="2"/>
        <v/>
      </c>
      <c r="GD2" s="68" t="str">
        <f t="shared" si="2"/>
        <v/>
      </c>
      <c r="GE2" s="68" t="str">
        <f t="shared" si="2"/>
        <v/>
      </c>
      <c r="GF2" s="68" t="str">
        <f t="shared" si="2"/>
        <v/>
      </c>
      <c r="GG2" s="68" t="str">
        <f t="shared" si="2"/>
        <v/>
      </c>
      <c r="GH2" s="68" t="str">
        <f t="shared" si="2"/>
        <v/>
      </c>
      <c r="GI2" s="68" t="str">
        <f t="shared" si="2"/>
        <v/>
      </c>
      <c r="GJ2" s="68" t="str">
        <f t="shared" si="2"/>
        <v/>
      </c>
      <c r="GK2" s="68" t="str">
        <f t="shared" si="2"/>
        <v/>
      </c>
      <c r="GL2" s="68" t="str">
        <f t="shared" si="2"/>
        <v/>
      </c>
      <c r="GM2" s="68" t="str">
        <f t="shared" si="2"/>
        <v/>
      </c>
      <c r="GN2" s="68" t="str">
        <f t="shared" si="2"/>
        <v/>
      </c>
      <c r="GO2" s="68" t="str">
        <f t="shared" si="2"/>
        <v/>
      </c>
      <c r="GP2" s="68" t="str">
        <f t="shared" si="2"/>
        <v/>
      </c>
      <c r="GQ2" s="68" t="str">
        <f t="shared" si="2"/>
        <v/>
      </c>
      <c r="GR2" s="68" t="str">
        <f t="shared" si="2"/>
        <v/>
      </c>
      <c r="GS2" s="68" t="str">
        <f t="shared" si="2"/>
        <v/>
      </c>
      <c r="GT2" s="68" t="str">
        <f t="shared" si="2"/>
        <v/>
      </c>
      <c r="GU2" s="68" t="str">
        <f t="shared" si="2"/>
        <v/>
      </c>
      <c r="GV2" s="68" t="str">
        <f t="shared" si="2"/>
        <v/>
      </c>
      <c r="GW2" s="68" t="str">
        <f t="shared" si="2"/>
        <v/>
      </c>
      <c r="GX2" s="68" t="str">
        <f t="shared" si="2"/>
        <v/>
      </c>
      <c r="GY2" s="68" t="str">
        <f t="shared" si="2"/>
        <v/>
      </c>
      <c r="GZ2" s="68" t="str">
        <f t="shared" si="2"/>
        <v/>
      </c>
      <c r="HA2" s="68" t="str">
        <f t="shared" si="2"/>
        <v/>
      </c>
      <c r="HB2" s="68" t="str">
        <f t="shared" si="2"/>
        <v/>
      </c>
      <c r="HC2" s="68" t="str">
        <f t="shared" si="2"/>
        <v/>
      </c>
      <c r="HD2" s="68" t="str">
        <f t="shared" si="2"/>
        <v/>
      </c>
      <c r="HE2" s="68" t="str">
        <f t="shared" si="2"/>
        <v/>
      </c>
      <c r="HF2" s="68" t="str">
        <f t="shared" si="2"/>
        <v/>
      </c>
      <c r="HG2" s="68" t="str">
        <f t="shared" si="2"/>
        <v/>
      </c>
      <c r="HH2" s="68" t="str">
        <f t="shared" si="2"/>
        <v/>
      </c>
      <c r="HI2" s="68" t="str">
        <f t="shared" si="2"/>
        <v/>
      </c>
      <c r="HJ2" s="68" t="str">
        <f t="shared" si="2"/>
        <v/>
      </c>
      <c r="HK2" s="68" t="str">
        <f t="shared" si="2"/>
        <v/>
      </c>
      <c r="HL2" s="68" t="str">
        <f t="shared" si="2"/>
        <v/>
      </c>
      <c r="HM2" s="68" t="str">
        <f t="shared" si="2"/>
        <v/>
      </c>
      <c r="HN2" s="68" t="str">
        <f t="shared" si="2"/>
        <v/>
      </c>
      <c r="HO2" s="68" t="str">
        <f t="shared" si="2"/>
        <v/>
      </c>
      <c r="HP2" s="68" t="str">
        <f t="shared" si="2"/>
        <v/>
      </c>
      <c r="HQ2" s="68" t="str">
        <f t="shared" si="2"/>
        <v/>
      </c>
      <c r="HR2" s="68" t="str">
        <f t="shared" si="2"/>
        <v/>
      </c>
      <c r="HS2" s="68" t="str">
        <f t="shared" si="2"/>
        <v/>
      </c>
      <c r="HT2" s="68" t="str">
        <f t="shared" si="2"/>
        <v/>
      </c>
      <c r="HU2" s="68" t="str">
        <f t="shared" ref="HU2:IK2" si="3">IF(HU3="","",HT2+1)</f>
        <v/>
      </c>
      <c r="HV2" s="68" t="str">
        <f t="shared" si="3"/>
        <v/>
      </c>
      <c r="HW2" s="68" t="str">
        <f t="shared" si="3"/>
        <v/>
      </c>
      <c r="HX2" s="68" t="str">
        <f t="shared" si="3"/>
        <v/>
      </c>
      <c r="HY2" s="68" t="str">
        <f t="shared" si="3"/>
        <v/>
      </c>
      <c r="HZ2" s="68" t="str">
        <f t="shared" si="3"/>
        <v/>
      </c>
      <c r="IA2" s="68" t="str">
        <f t="shared" si="3"/>
        <v/>
      </c>
      <c r="IB2" s="68" t="str">
        <f t="shared" si="3"/>
        <v/>
      </c>
      <c r="IC2" s="68" t="str">
        <f t="shared" si="3"/>
        <v/>
      </c>
      <c r="ID2" s="68" t="str">
        <f t="shared" si="3"/>
        <v/>
      </c>
      <c r="IE2" s="68" t="str">
        <f t="shared" si="3"/>
        <v/>
      </c>
      <c r="IF2" s="68" t="str">
        <f t="shared" si="3"/>
        <v/>
      </c>
      <c r="IG2" s="68" t="str">
        <f t="shared" si="3"/>
        <v/>
      </c>
      <c r="IH2" s="68" t="str">
        <f t="shared" si="3"/>
        <v/>
      </c>
      <c r="II2" s="68" t="str">
        <f t="shared" si="3"/>
        <v/>
      </c>
      <c r="IJ2" s="68" t="str">
        <f t="shared" si="3"/>
        <v/>
      </c>
      <c r="IK2" s="68" t="str">
        <f t="shared" si="3"/>
        <v/>
      </c>
    </row>
    <row r="3" spans="1:245" s="74" customFormat="1" x14ac:dyDescent="0.2">
      <c r="A3" s="70" t="s">
        <v>107</v>
      </c>
      <c r="B3" s="188" t="s">
        <v>108</v>
      </c>
      <c r="C3" s="188"/>
      <c r="D3" s="72"/>
      <c r="E3" s="72"/>
      <c r="F3" s="73"/>
      <c r="G3" s="71"/>
      <c r="H3" s="71"/>
      <c r="I3" s="71"/>
      <c r="J3" s="71"/>
      <c r="K3" s="72"/>
      <c r="L3" s="72"/>
      <c r="M3" s="72"/>
      <c r="N3" s="72"/>
      <c r="O3" s="72"/>
      <c r="P3" s="72"/>
      <c r="Q3" s="72"/>
      <c r="R3" s="72"/>
      <c r="S3" s="72"/>
      <c r="T3" s="72"/>
      <c r="U3" s="72"/>
      <c r="V3" s="72"/>
      <c r="W3" s="72"/>
      <c r="X3" s="72"/>
      <c r="Y3" s="72"/>
      <c r="Z3" s="72"/>
      <c r="AA3" s="72"/>
      <c r="AB3" s="72"/>
      <c r="AC3" s="72"/>
      <c r="AD3" s="72"/>
      <c r="AE3" s="72"/>
      <c r="AF3" s="72"/>
      <c r="AG3" s="72"/>
      <c r="AH3" s="72"/>
      <c r="AI3" s="72"/>
      <c r="GC3" s="75"/>
      <c r="GD3" s="75"/>
      <c r="GE3" s="75"/>
      <c r="GF3" s="75"/>
      <c r="GG3" s="75"/>
      <c r="GH3" s="75"/>
      <c r="GI3" s="75"/>
      <c r="GJ3" s="75"/>
      <c r="GK3" s="75"/>
      <c r="GL3" s="75"/>
      <c r="GM3" s="75"/>
      <c r="GN3" s="75"/>
      <c r="GO3" s="75"/>
      <c r="GP3" s="75"/>
      <c r="GQ3" s="75"/>
      <c r="GR3" s="75"/>
      <c r="GS3" s="75"/>
      <c r="GT3" s="75"/>
      <c r="GU3" s="75"/>
      <c r="GV3" s="75"/>
      <c r="GW3" s="75"/>
      <c r="GX3" s="75"/>
      <c r="GY3" s="75"/>
      <c r="GZ3" s="75"/>
      <c r="HA3" s="75"/>
      <c r="HB3" s="75"/>
    </row>
    <row r="4" spans="1:245" s="74" customFormat="1" ht="38.25" x14ac:dyDescent="0.2">
      <c r="A4" s="70" t="s">
        <v>109</v>
      </c>
      <c r="B4" s="71" t="s">
        <v>219</v>
      </c>
      <c r="C4" s="71"/>
      <c r="D4" s="71"/>
      <c r="E4" s="71"/>
      <c r="F4" s="73"/>
      <c r="G4" s="71"/>
      <c r="H4" s="71"/>
      <c r="I4" s="71"/>
      <c r="J4" s="71"/>
      <c r="K4" s="72"/>
      <c r="L4" s="71"/>
      <c r="M4" s="71"/>
      <c r="N4" s="71"/>
      <c r="O4" s="72"/>
      <c r="P4" s="72"/>
      <c r="Q4" s="71"/>
      <c r="R4" s="71"/>
      <c r="S4" s="71"/>
      <c r="T4" s="71"/>
      <c r="U4" s="71"/>
      <c r="V4" s="71"/>
      <c r="W4" s="71"/>
      <c r="X4" s="76"/>
      <c r="Y4" s="71"/>
      <c r="Z4" s="72"/>
      <c r="AA4" s="71"/>
      <c r="AB4" s="71"/>
      <c r="AC4" s="72"/>
      <c r="AD4" s="72"/>
      <c r="AE4" s="72"/>
      <c r="AF4" s="72"/>
      <c r="AG4" s="72"/>
      <c r="AH4" s="72"/>
      <c r="AI4" s="72"/>
      <c r="AQ4" s="77"/>
      <c r="AR4" s="77"/>
      <c r="AS4" s="77"/>
      <c r="AT4" s="77"/>
      <c r="AU4" s="77"/>
      <c r="AV4" s="77"/>
      <c r="AW4" s="77"/>
      <c r="GA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row>
    <row r="5" spans="1:245" s="82" customFormat="1" x14ac:dyDescent="0.2">
      <c r="A5" s="78" t="s">
        <v>110</v>
      </c>
      <c r="B5" s="80" t="s">
        <v>220</v>
      </c>
      <c r="C5" s="79"/>
      <c r="D5" s="79"/>
      <c r="E5" s="79"/>
      <c r="F5" s="81"/>
      <c r="G5" s="79"/>
      <c r="H5" s="79"/>
      <c r="I5" s="79"/>
      <c r="J5" s="79"/>
      <c r="K5" s="79"/>
      <c r="L5" s="80"/>
      <c r="M5" s="79"/>
      <c r="N5" s="80"/>
      <c r="O5" s="80"/>
      <c r="P5" s="80"/>
      <c r="Q5" s="79"/>
      <c r="R5" s="80"/>
      <c r="S5" s="79"/>
      <c r="T5" s="80"/>
      <c r="U5" s="79"/>
      <c r="V5" s="80"/>
      <c r="W5" s="79"/>
      <c r="X5" s="80"/>
      <c r="Y5" s="79"/>
      <c r="Z5" s="79"/>
      <c r="AA5" s="80"/>
      <c r="AB5" s="80"/>
      <c r="AC5" s="80"/>
      <c r="AD5" s="80"/>
      <c r="AE5" s="80"/>
      <c r="AF5" s="80"/>
      <c r="AG5" s="80"/>
      <c r="AH5" s="80"/>
      <c r="AI5" s="80"/>
      <c r="DO5" s="83"/>
      <c r="GC5" s="84"/>
      <c r="GD5" s="84"/>
      <c r="GE5" s="84"/>
      <c r="GF5" s="84"/>
      <c r="GG5" s="84"/>
      <c r="GH5" s="84"/>
      <c r="GI5" s="84"/>
      <c r="GJ5" s="84"/>
      <c r="GK5" s="84"/>
      <c r="GL5" s="84"/>
      <c r="GM5" s="84"/>
      <c r="GN5" s="84"/>
      <c r="GO5" s="84"/>
      <c r="GP5" s="84"/>
      <c r="GQ5" s="84"/>
      <c r="GR5" s="84"/>
      <c r="GS5" s="84"/>
      <c r="GT5" s="84"/>
      <c r="GU5" s="84"/>
      <c r="GV5" s="84"/>
      <c r="GW5" s="85"/>
      <c r="GX5" s="84"/>
      <c r="GY5" s="84"/>
      <c r="GZ5" s="84"/>
      <c r="HA5" s="84"/>
      <c r="HB5" s="84"/>
    </row>
    <row r="6" spans="1:245" s="82" customFormat="1" x14ac:dyDescent="0.2">
      <c r="A6" s="78" t="s">
        <v>111</v>
      </c>
      <c r="B6" s="80" t="s">
        <v>221</v>
      </c>
      <c r="C6" s="79"/>
      <c r="D6" s="80"/>
      <c r="E6" s="80"/>
      <c r="F6" s="81"/>
      <c r="G6" s="79"/>
      <c r="H6" s="79"/>
      <c r="I6" s="79"/>
      <c r="J6" s="79"/>
      <c r="K6" s="80"/>
      <c r="L6" s="80"/>
      <c r="M6" s="80"/>
      <c r="N6" s="80"/>
      <c r="O6" s="80"/>
      <c r="P6" s="80"/>
      <c r="Q6" s="80"/>
      <c r="R6" s="80"/>
      <c r="S6" s="80"/>
      <c r="T6" s="80"/>
      <c r="U6" s="80"/>
      <c r="V6" s="80"/>
      <c r="W6" s="80"/>
      <c r="X6" s="80"/>
      <c r="Y6" s="80"/>
      <c r="Z6" s="80"/>
      <c r="AA6" s="80"/>
      <c r="AB6" s="80"/>
      <c r="AC6" s="80"/>
      <c r="AD6" s="80"/>
      <c r="AE6" s="80"/>
      <c r="AF6" s="80"/>
      <c r="AG6" s="80"/>
      <c r="AH6" s="80"/>
      <c r="AI6" s="80"/>
      <c r="GC6" s="84"/>
      <c r="GD6" s="84"/>
      <c r="GE6" s="84"/>
      <c r="GF6" s="84"/>
      <c r="GG6" s="84"/>
      <c r="GH6" s="84"/>
      <c r="GI6" s="84"/>
      <c r="GJ6" s="84"/>
      <c r="GK6" s="84"/>
      <c r="GL6" s="84"/>
      <c r="GM6" s="84"/>
      <c r="GN6" s="84"/>
      <c r="GO6" s="84"/>
      <c r="GP6" s="84"/>
      <c r="GQ6" s="84"/>
      <c r="GR6" s="84"/>
      <c r="GS6" s="84"/>
      <c r="GT6" s="84"/>
      <c r="GU6" s="84"/>
      <c r="GV6" s="84"/>
      <c r="GW6" s="84"/>
      <c r="GX6" s="84"/>
      <c r="GY6" s="84"/>
      <c r="GZ6" s="84"/>
      <c r="HA6" s="84"/>
      <c r="HB6" s="84"/>
    </row>
    <row r="7" spans="1:245" s="89" customFormat="1" x14ac:dyDescent="0.2">
      <c r="A7" s="70" t="s">
        <v>112</v>
      </c>
      <c r="B7" s="189" t="s">
        <v>253</v>
      </c>
      <c r="C7" s="86"/>
      <c r="D7" s="87"/>
      <c r="E7" s="87"/>
      <c r="F7" s="88"/>
      <c r="G7" s="86"/>
      <c r="H7" s="86"/>
      <c r="I7" s="86"/>
      <c r="J7" s="86"/>
      <c r="K7" s="87"/>
      <c r="L7" s="87"/>
      <c r="M7" s="86"/>
      <c r="N7" s="87"/>
      <c r="O7" s="87"/>
      <c r="P7" s="87"/>
      <c r="Q7" s="86"/>
      <c r="R7" s="87"/>
      <c r="S7" s="86"/>
      <c r="T7" s="87"/>
      <c r="U7" s="87"/>
      <c r="V7" s="87"/>
      <c r="W7" s="87"/>
      <c r="X7" s="87"/>
      <c r="Y7" s="87"/>
      <c r="Z7" s="87"/>
      <c r="AA7" s="87"/>
      <c r="AB7" s="87"/>
      <c r="AC7" s="87"/>
      <c r="AD7" s="87"/>
      <c r="AE7" s="87"/>
      <c r="AF7" s="87"/>
      <c r="AG7" s="87"/>
      <c r="AH7" s="87"/>
      <c r="AI7" s="87"/>
      <c r="GC7" s="90"/>
      <c r="GD7" s="90"/>
      <c r="GE7" s="90"/>
      <c r="GF7" s="90"/>
      <c r="GG7" s="90"/>
      <c r="GH7" s="90"/>
      <c r="GI7" s="90"/>
      <c r="GJ7" s="90"/>
      <c r="GK7" s="90"/>
      <c r="GL7" s="90"/>
      <c r="GM7" s="90"/>
      <c r="GN7" s="90"/>
      <c r="GO7" s="90"/>
      <c r="GP7" s="90"/>
      <c r="GQ7" s="90"/>
      <c r="GR7" s="90"/>
      <c r="GS7" s="90"/>
      <c r="GT7" s="90"/>
      <c r="GU7" s="90"/>
      <c r="GV7" s="90"/>
      <c r="GW7" s="90"/>
      <c r="GX7" s="90"/>
      <c r="GY7" s="90"/>
      <c r="GZ7" s="90"/>
      <c r="HA7" s="90"/>
      <c r="HB7" s="90"/>
    </row>
    <row r="8" spans="1:245" s="89" customFormat="1" x14ac:dyDescent="0.2">
      <c r="A8" s="70" t="s">
        <v>113</v>
      </c>
      <c r="B8" s="190"/>
      <c r="C8" s="86"/>
      <c r="D8" s="87"/>
      <c r="E8" s="87"/>
      <c r="F8" s="88"/>
      <c r="G8" s="86"/>
      <c r="H8" s="86"/>
      <c r="I8" s="86"/>
      <c r="J8" s="86"/>
      <c r="K8" s="87"/>
      <c r="L8" s="87"/>
      <c r="M8" s="87"/>
      <c r="N8" s="86"/>
      <c r="O8" s="87"/>
      <c r="P8" s="87"/>
      <c r="Q8" s="87"/>
      <c r="R8" s="87"/>
      <c r="S8" s="86"/>
      <c r="T8" s="87"/>
      <c r="U8" s="87"/>
      <c r="V8" s="87"/>
      <c r="W8" s="87"/>
      <c r="X8" s="87"/>
      <c r="Y8" s="87"/>
      <c r="Z8" s="87"/>
      <c r="AA8" s="87"/>
      <c r="AB8" s="87"/>
      <c r="AC8" s="87"/>
      <c r="AD8" s="87"/>
      <c r="AE8" s="87"/>
      <c r="AF8" s="87"/>
      <c r="AG8" s="87"/>
      <c r="AH8" s="87"/>
      <c r="AI8" s="87"/>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row>
    <row r="9" spans="1:245" s="82" customFormat="1" x14ac:dyDescent="0.2">
      <c r="A9" s="78" t="s">
        <v>114</v>
      </c>
      <c r="B9" s="80" t="s">
        <v>222</v>
      </c>
      <c r="C9" s="91"/>
      <c r="D9" s="80"/>
      <c r="E9" s="80"/>
      <c r="F9" s="81"/>
      <c r="G9" s="79"/>
      <c r="H9" s="79"/>
      <c r="I9" s="79"/>
      <c r="J9" s="79"/>
      <c r="K9" s="80"/>
      <c r="L9" s="79"/>
      <c r="M9" s="79"/>
      <c r="N9" s="80"/>
      <c r="O9" s="80"/>
      <c r="P9" s="80"/>
      <c r="Q9" s="91"/>
      <c r="R9" s="80"/>
      <c r="S9" s="79"/>
      <c r="T9" s="79"/>
      <c r="U9" s="79"/>
      <c r="V9" s="80"/>
      <c r="W9" s="80"/>
      <c r="X9" s="80"/>
      <c r="Y9" s="80"/>
      <c r="Z9" s="80"/>
      <c r="AA9" s="80"/>
      <c r="AB9" s="80"/>
      <c r="AC9" s="80"/>
      <c r="AD9" s="80"/>
      <c r="AE9" s="80"/>
      <c r="AF9" s="80"/>
      <c r="AG9" s="80"/>
      <c r="AH9" s="80"/>
      <c r="AI9" s="80"/>
      <c r="AY9" s="83"/>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row>
    <row r="10" spans="1:245" s="82" customFormat="1" ht="25.5" x14ac:dyDescent="0.2">
      <c r="A10" s="78" t="s">
        <v>115</v>
      </c>
      <c r="B10" s="80" t="s">
        <v>223</v>
      </c>
      <c r="C10" s="191"/>
      <c r="D10" s="80"/>
      <c r="E10" s="80"/>
      <c r="F10" s="81"/>
      <c r="G10" s="79"/>
      <c r="H10" s="79"/>
      <c r="I10" s="79"/>
      <c r="J10" s="79"/>
      <c r="K10" s="80"/>
      <c r="L10" s="80"/>
      <c r="M10" s="80"/>
      <c r="N10" s="80"/>
      <c r="O10" s="80"/>
      <c r="P10" s="80"/>
      <c r="Q10" s="79"/>
      <c r="R10" s="80"/>
      <c r="S10" s="80"/>
      <c r="T10" s="80"/>
      <c r="U10" s="80"/>
      <c r="V10" s="80"/>
      <c r="W10" s="80"/>
      <c r="X10" s="80"/>
      <c r="Y10" s="80"/>
      <c r="Z10" s="80"/>
      <c r="AA10" s="80"/>
      <c r="AB10" s="80"/>
      <c r="AC10" s="80"/>
      <c r="AD10" s="80"/>
      <c r="AE10" s="80"/>
      <c r="AF10" s="80"/>
      <c r="AG10" s="80"/>
      <c r="AH10" s="80"/>
      <c r="AI10" s="80"/>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row>
    <row r="11" spans="1:245" s="89" customFormat="1" x14ac:dyDescent="0.2">
      <c r="A11" s="70" t="s">
        <v>116</v>
      </c>
      <c r="B11" s="87" t="s">
        <v>243</v>
      </c>
      <c r="C11" s="86"/>
      <c r="D11" s="87"/>
      <c r="E11" s="87"/>
      <c r="F11" s="88"/>
      <c r="G11" s="86"/>
      <c r="H11" s="86"/>
      <c r="I11" s="86"/>
      <c r="J11" s="86"/>
      <c r="K11" s="87"/>
      <c r="L11" s="87"/>
      <c r="M11" s="87"/>
      <c r="N11" s="87"/>
      <c r="O11" s="87"/>
      <c r="P11" s="87"/>
      <c r="Q11" s="87"/>
      <c r="R11" s="87"/>
      <c r="S11" s="86"/>
      <c r="T11" s="87"/>
      <c r="U11" s="87"/>
      <c r="V11" s="87"/>
      <c r="W11" s="87"/>
      <c r="X11" s="86"/>
      <c r="Y11" s="87"/>
      <c r="Z11" s="87"/>
      <c r="AA11" s="87"/>
      <c r="AB11" s="87"/>
      <c r="AC11" s="87"/>
      <c r="AD11" s="87"/>
      <c r="AE11" s="87"/>
      <c r="AF11" s="87"/>
      <c r="AG11" s="87"/>
      <c r="AH11" s="87"/>
      <c r="AI11" s="87"/>
      <c r="GC11" s="90"/>
      <c r="GD11" s="90"/>
      <c r="GE11" s="90"/>
      <c r="GF11" s="90"/>
      <c r="GG11" s="90"/>
      <c r="GH11" s="90"/>
      <c r="GI11" s="90"/>
      <c r="GJ11" s="90"/>
      <c r="GK11" s="90"/>
      <c r="GL11" s="90"/>
      <c r="GM11" s="90"/>
      <c r="GN11" s="90"/>
      <c r="GO11" s="90"/>
      <c r="GP11" s="90"/>
      <c r="GQ11" s="90"/>
      <c r="GR11" s="90"/>
      <c r="GS11" s="90"/>
      <c r="GT11" s="90"/>
      <c r="GU11" s="90"/>
      <c r="GV11" s="90"/>
      <c r="GW11" s="90"/>
      <c r="GX11" s="90"/>
      <c r="GY11" s="90"/>
      <c r="GZ11" s="90"/>
      <c r="HA11" s="90"/>
      <c r="HB11" s="90"/>
    </row>
    <row r="12" spans="1:245" s="89" customFormat="1" ht="25.5" x14ac:dyDescent="0.2">
      <c r="A12" s="70" t="s">
        <v>117</v>
      </c>
      <c r="B12" s="87" t="s">
        <v>242</v>
      </c>
      <c r="C12" s="190"/>
      <c r="D12" s="87"/>
      <c r="E12" s="87"/>
      <c r="F12" s="88"/>
      <c r="G12" s="86"/>
      <c r="H12" s="86"/>
      <c r="I12" s="86"/>
      <c r="J12" s="86"/>
      <c r="K12" s="87"/>
      <c r="L12" s="87"/>
      <c r="M12" s="87"/>
      <c r="N12" s="87"/>
      <c r="O12" s="87"/>
      <c r="P12" s="87"/>
      <c r="Q12" s="87"/>
      <c r="R12" s="87"/>
      <c r="S12" s="86"/>
      <c r="T12" s="87"/>
      <c r="U12" s="87"/>
      <c r="V12" s="87"/>
      <c r="W12" s="87"/>
      <c r="X12" s="86"/>
      <c r="Y12" s="87"/>
      <c r="Z12" s="87"/>
      <c r="AA12" s="87"/>
      <c r="AB12" s="87"/>
      <c r="AC12" s="87"/>
      <c r="AD12" s="87"/>
      <c r="AE12" s="87"/>
      <c r="AF12" s="87"/>
      <c r="AG12" s="87"/>
      <c r="AH12" s="87"/>
      <c r="AI12" s="87"/>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row>
    <row r="13" spans="1:245" s="82" customFormat="1" x14ac:dyDescent="0.2">
      <c r="A13" s="78" t="s">
        <v>118</v>
      </c>
      <c r="B13" s="191"/>
      <c r="C13" s="79"/>
      <c r="D13" s="80"/>
      <c r="E13" s="80"/>
      <c r="F13" s="81"/>
      <c r="G13" s="79"/>
      <c r="H13" s="79"/>
      <c r="I13" s="79"/>
      <c r="J13" s="79"/>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row>
    <row r="14" spans="1:245" s="82" customFormat="1" x14ac:dyDescent="0.2">
      <c r="A14" s="78" t="s">
        <v>119</v>
      </c>
      <c r="B14" s="191"/>
      <c r="C14" s="79"/>
      <c r="D14" s="80"/>
      <c r="E14" s="80"/>
      <c r="F14" s="81"/>
      <c r="G14" s="79"/>
      <c r="H14" s="79"/>
      <c r="I14" s="79"/>
      <c r="J14" s="79"/>
      <c r="K14" s="80"/>
      <c r="L14" s="80"/>
      <c r="M14" s="80"/>
      <c r="N14" s="79"/>
      <c r="O14" s="80"/>
      <c r="P14" s="80"/>
      <c r="Q14" s="80"/>
      <c r="R14" s="80"/>
      <c r="S14" s="80"/>
      <c r="T14" s="80"/>
      <c r="U14" s="80"/>
      <c r="V14" s="80"/>
      <c r="W14" s="80"/>
      <c r="X14" s="80"/>
      <c r="Y14" s="80"/>
      <c r="Z14" s="80"/>
      <c r="AA14" s="80"/>
      <c r="AB14" s="80"/>
      <c r="AC14" s="80"/>
      <c r="AD14" s="80"/>
      <c r="AE14" s="80"/>
      <c r="AF14" s="80"/>
      <c r="AG14" s="80"/>
      <c r="AH14" s="80"/>
      <c r="AI14" s="80"/>
      <c r="GC14" s="84"/>
      <c r="GD14" s="84"/>
      <c r="GE14" s="84"/>
      <c r="GF14" s="84"/>
      <c r="GG14" s="84"/>
      <c r="GH14" s="84"/>
      <c r="GI14" s="84"/>
      <c r="GJ14" s="84"/>
      <c r="GK14" s="84"/>
      <c r="GL14" s="84"/>
      <c r="GM14" s="84"/>
      <c r="GN14" s="84"/>
      <c r="GO14" s="84"/>
      <c r="GP14" s="84"/>
      <c r="GQ14" s="84"/>
      <c r="GR14" s="84"/>
      <c r="GS14" s="84"/>
      <c r="GT14" s="84"/>
      <c r="GU14" s="84"/>
      <c r="GV14" s="84"/>
      <c r="GW14" s="84"/>
      <c r="GX14" s="84"/>
      <c r="GY14" s="84"/>
      <c r="GZ14" s="84"/>
      <c r="HA14" s="84"/>
      <c r="HB14" s="84"/>
    </row>
    <row r="15" spans="1:245" s="74" customFormat="1" x14ac:dyDescent="0.2">
      <c r="A15" s="70" t="s">
        <v>120</v>
      </c>
      <c r="B15" s="188"/>
      <c r="C15" s="71"/>
      <c r="D15" s="72"/>
      <c r="E15" s="72"/>
      <c r="F15" s="73"/>
      <c r="G15" s="71"/>
      <c r="H15" s="71"/>
      <c r="I15" s="71"/>
      <c r="J15" s="71"/>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GC15" s="75"/>
      <c r="GD15" s="75"/>
      <c r="GE15" s="75"/>
      <c r="GF15" s="75"/>
      <c r="GG15" s="75"/>
      <c r="GH15" s="75"/>
      <c r="GI15" s="75"/>
      <c r="GJ15" s="75"/>
      <c r="GK15" s="75"/>
      <c r="GL15" s="75"/>
      <c r="GM15" s="75"/>
      <c r="GN15" s="75"/>
      <c r="GO15" s="75"/>
      <c r="GP15" s="75"/>
      <c r="GQ15" s="75"/>
      <c r="GR15" s="75"/>
      <c r="GS15" s="75"/>
      <c r="GT15" s="75"/>
      <c r="GU15" s="75"/>
      <c r="GV15" s="75"/>
      <c r="GW15" s="75"/>
      <c r="GX15" s="75"/>
      <c r="GY15" s="75"/>
      <c r="GZ15" s="75"/>
      <c r="HA15" s="75"/>
      <c r="HB15" s="75"/>
    </row>
    <row r="16" spans="1:245" s="89" customFormat="1" x14ac:dyDescent="0.2">
      <c r="A16" s="70" t="s">
        <v>121</v>
      </c>
      <c r="B16" s="190"/>
      <c r="C16" s="86"/>
      <c r="D16" s="87"/>
      <c r="E16" s="87"/>
      <c r="F16" s="88"/>
      <c r="G16" s="86"/>
      <c r="H16" s="86"/>
      <c r="I16" s="86"/>
      <c r="J16" s="86"/>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CC16" s="74"/>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row>
    <row r="17" spans="1:210" s="95" customFormat="1" x14ac:dyDescent="0.2">
      <c r="A17" s="78" t="s">
        <v>122</v>
      </c>
      <c r="B17" s="192"/>
      <c r="C17" s="92"/>
      <c r="D17" s="93"/>
      <c r="E17" s="93"/>
      <c r="F17" s="94"/>
      <c r="G17" s="92"/>
      <c r="H17" s="92"/>
      <c r="I17" s="92"/>
      <c r="J17" s="9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GC17" s="96"/>
      <c r="GD17" s="96"/>
      <c r="GE17" s="96"/>
      <c r="GF17" s="96"/>
      <c r="GG17" s="96"/>
      <c r="GH17" s="96"/>
      <c r="GI17" s="96"/>
      <c r="GJ17" s="96"/>
      <c r="GK17" s="96"/>
      <c r="GL17" s="96"/>
      <c r="GM17" s="96"/>
      <c r="GN17" s="96"/>
      <c r="GO17" s="96"/>
      <c r="GP17" s="96"/>
      <c r="GQ17" s="96"/>
      <c r="GR17" s="96"/>
      <c r="GS17" s="96"/>
      <c r="GT17" s="96"/>
      <c r="GU17" s="96"/>
      <c r="GV17" s="96"/>
      <c r="GW17" s="96"/>
      <c r="GX17" s="96"/>
      <c r="GY17" s="96"/>
      <c r="GZ17" s="96"/>
      <c r="HA17" s="96"/>
      <c r="HB17" s="96"/>
    </row>
    <row r="18" spans="1:210" s="95" customFormat="1" x14ac:dyDescent="0.2">
      <c r="A18" s="78" t="s">
        <v>123</v>
      </c>
      <c r="B18" s="192"/>
      <c r="C18" s="92"/>
      <c r="D18" s="93"/>
      <c r="E18" s="93"/>
      <c r="F18" s="94"/>
      <c r="G18" s="92"/>
      <c r="H18" s="92"/>
      <c r="I18" s="92"/>
      <c r="J18" s="92"/>
      <c r="K18" s="93"/>
      <c r="L18" s="93"/>
      <c r="M18" s="93"/>
      <c r="N18" s="93"/>
      <c r="O18" s="93"/>
      <c r="P18" s="93"/>
      <c r="Q18" s="93"/>
      <c r="R18" s="93"/>
      <c r="S18" s="93"/>
      <c r="T18" s="93"/>
      <c r="U18" s="93"/>
      <c r="V18" s="93"/>
      <c r="W18" s="93"/>
      <c r="X18" s="97"/>
      <c r="Y18" s="93"/>
      <c r="Z18" s="93"/>
      <c r="AA18" s="93"/>
      <c r="AB18" s="93"/>
      <c r="AC18" s="93"/>
      <c r="AD18" s="93"/>
      <c r="AE18" s="93"/>
      <c r="AF18" s="93"/>
      <c r="AG18" s="93"/>
      <c r="AH18" s="93"/>
      <c r="AI18" s="93"/>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row>
    <row r="19" spans="1:210" s="74" customFormat="1" x14ac:dyDescent="0.2">
      <c r="A19" s="70" t="s">
        <v>17</v>
      </c>
      <c r="B19" s="188"/>
      <c r="C19" s="71"/>
      <c r="D19" s="72"/>
      <c r="E19" s="72"/>
      <c r="F19" s="73"/>
      <c r="G19" s="71"/>
      <c r="H19" s="71"/>
      <c r="I19" s="71"/>
      <c r="J19" s="71"/>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GC19" s="75"/>
      <c r="GD19" s="75"/>
      <c r="GE19" s="75"/>
      <c r="GF19" s="75"/>
      <c r="GG19" s="75"/>
      <c r="GH19" s="75"/>
      <c r="GI19" s="75"/>
      <c r="GJ19" s="75"/>
      <c r="GK19" s="75"/>
      <c r="GL19" s="75"/>
      <c r="GM19" s="75"/>
      <c r="GN19" s="75"/>
      <c r="GO19" s="75"/>
      <c r="GP19" s="75"/>
      <c r="GQ19" s="75"/>
      <c r="GR19" s="75"/>
      <c r="GS19" s="75"/>
      <c r="GT19" s="75"/>
      <c r="GU19" s="75"/>
      <c r="GV19" s="75"/>
      <c r="GW19" s="75"/>
      <c r="GX19" s="75"/>
      <c r="GY19" s="75"/>
      <c r="GZ19" s="75"/>
      <c r="HA19" s="75"/>
      <c r="HB19" s="75"/>
    </row>
    <row r="20" spans="1:210" s="103" customFormat="1" ht="38.25" x14ac:dyDescent="0.25">
      <c r="A20" s="98" t="s">
        <v>124</v>
      </c>
      <c r="B20" s="93" t="s">
        <v>224</v>
      </c>
      <c r="C20" s="93"/>
      <c r="D20" s="93"/>
      <c r="E20" s="93"/>
      <c r="F20" s="101"/>
      <c r="G20" s="99"/>
      <c r="H20" s="99"/>
      <c r="I20" s="99"/>
      <c r="J20" s="99"/>
      <c r="K20" s="100"/>
      <c r="L20" s="100"/>
      <c r="M20" s="102"/>
      <c r="N20" s="100"/>
      <c r="P20" s="104"/>
      <c r="Q20" s="100"/>
      <c r="R20" s="100"/>
      <c r="T20" s="100"/>
      <c r="U20" s="100"/>
      <c r="V20" s="100"/>
      <c r="W20" s="100"/>
      <c r="X20" s="100"/>
      <c r="Y20" s="100"/>
      <c r="Z20" s="100"/>
      <c r="AA20" s="104"/>
      <c r="AB20" s="104"/>
      <c r="AC20" s="104"/>
      <c r="AD20" s="104"/>
      <c r="AE20" s="104"/>
      <c r="AF20" s="104"/>
      <c r="AG20" s="104"/>
      <c r="AH20" s="104"/>
      <c r="AI20" s="104"/>
      <c r="AJ20" s="104"/>
      <c r="AK20" s="104"/>
      <c r="AL20" s="104"/>
      <c r="AM20" s="104"/>
      <c r="AN20" s="104"/>
      <c r="AO20" s="104"/>
      <c r="AP20" s="104"/>
      <c r="AQ20" s="104"/>
      <c r="AR20" s="104"/>
      <c r="AS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X20" s="104"/>
      <c r="BY20" s="104"/>
      <c r="BZ20" s="104"/>
      <c r="CA20" s="104"/>
      <c r="CB20" s="104"/>
      <c r="CC20" s="104"/>
      <c r="CD20" s="104"/>
      <c r="CE20" s="104"/>
      <c r="CF20" s="104"/>
      <c r="CG20" s="104"/>
      <c r="CH20" s="104"/>
      <c r="CI20" s="104"/>
      <c r="CK20" s="104"/>
      <c r="CL20" s="104"/>
      <c r="CN20" s="104"/>
      <c r="CO20" s="104"/>
      <c r="CP20" s="104"/>
      <c r="CQ20" s="104"/>
      <c r="CR20" s="104"/>
      <c r="CS20" s="104"/>
      <c r="CT20" s="104"/>
      <c r="CU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GC20" s="102"/>
      <c r="GE20" s="102"/>
      <c r="GI20" s="102"/>
      <c r="GJ20" s="102"/>
      <c r="GK20" s="102"/>
      <c r="GM20" s="102"/>
      <c r="GN20" s="102"/>
      <c r="GO20" s="102"/>
      <c r="GP20" s="102"/>
      <c r="GQ20" s="102"/>
      <c r="GR20" s="102"/>
      <c r="GS20" s="102"/>
      <c r="GT20" s="102"/>
      <c r="GU20" s="102"/>
      <c r="GV20" s="102"/>
      <c r="GW20" s="102"/>
      <c r="GX20" s="102"/>
      <c r="GY20" s="102"/>
      <c r="GZ20" s="102"/>
      <c r="HA20" s="102"/>
      <c r="HB20" s="102"/>
    </row>
    <row r="21" spans="1:210" s="82" customFormat="1" x14ac:dyDescent="0.2">
      <c r="A21" s="78" t="s">
        <v>125</v>
      </c>
      <c r="B21" s="191" t="s">
        <v>100</v>
      </c>
      <c r="C21" s="79"/>
      <c r="D21" s="80"/>
      <c r="E21" s="80"/>
      <c r="F21" s="81"/>
      <c r="G21" s="79"/>
      <c r="H21" s="79"/>
      <c r="I21" s="79"/>
      <c r="J21" s="79"/>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GC21" s="84"/>
      <c r="GD21" s="84"/>
      <c r="GE21" s="84"/>
      <c r="GF21" s="84"/>
      <c r="GG21" s="84"/>
      <c r="GH21" s="84"/>
      <c r="GI21" s="84"/>
      <c r="GJ21" s="84"/>
      <c r="GK21" s="84"/>
      <c r="GL21" s="84"/>
      <c r="GM21" s="84"/>
      <c r="GN21" s="84"/>
      <c r="GO21" s="84"/>
      <c r="GP21" s="84"/>
      <c r="GQ21" s="84"/>
      <c r="GR21" s="84"/>
      <c r="GS21" s="84"/>
      <c r="GT21" s="84"/>
      <c r="GU21" s="84"/>
      <c r="GV21" s="84"/>
      <c r="GW21" s="84"/>
      <c r="GX21" s="84"/>
      <c r="GY21" s="84"/>
      <c r="GZ21" s="84"/>
      <c r="HA21" s="84"/>
      <c r="HB21" s="84"/>
    </row>
    <row r="22" spans="1:210" s="95" customFormat="1" ht="25.5" x14ac:dyDescent="0.2">
      <c r="A22" s="78" t="s">
        <v>126</v>
      </c>
      <c r="B22" s="193" t="s">
        <v>230</v>
      </c>
      <c r="C22" s="92"/>
      <c r="D22" s="93"/>
      <c r="E22" s="93"/>
      <c r="F22" s="94"/>
      <c r="G22" s="79"/>
      <c r="H22" s="92"/>
      <c r="I22" s="92"/>
      <c r="J22" s="92"/>
      <c r="K22" s="80"/>
      <c r="L22" s="93"/>
      <c r="M22" s="79"/>
      <c r="N22" s="93"/>
      <c r="O22" s="93"/>
      <c r="P22" s="93"/>
      <c r="Q22" s="92"/>
      <c r="R22" s="93"/>
      <c r="S22" s="92"/>
      <c r="T22" s="93"/>
      <c r="U22" s="93"/>
      <c r="V22" s="93"/>
      <c r="W22" s="93"/>
      <c r="X22" s="92"/>
      <c r="Y22" s="93"/>
      <c r="Z22" s="93"/>
      <c r="AA22" s="93"/>
      <c r="AB22" s="93"/>
      <c r="AC22" s="93"/>
      <c r="AD22" s="93"/>
      <c r="AE22" s="93"/>
      <c r="AF22" s="93"/>
      <c r="AG22" s="93"/>
      <c r="AH22" s="93"/>
      <c r="AI22" s="93"/>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89" customFormat="1" ht="25.5" x14ac:dyDescent="0.2">
      <c r="A23" s="70" t="s">
        <v>127</v>
      </c>
      <c r="B23" s="194" t="s">
        <v>225</v>
      </c>
      <c r="C23" s="190"/>
      <c r="D23" s="87"/>
      <c r="E23" s="87"/>
      <c r="F23" s="88"/>
      <c r="G23" s="71"/>
      <c r="H23" s="86"/>
      <c r="I23" s="86"/>
      <c r="J23" s="86"/>
      <c r="K23" s="72"/>
      <c r="L23" s="87"/>
      <c r="M23" s="71"/>
      <c r="N23" s="87"/>
      <c r="O23" s="87"/>
      <c r="P23" s="87"/>
      <c r="Q23" s="72"/>
      <c r="R23" s="87"/>
      <c r="S23" s="71"/>
      <c r="T23" s="87"/>
      <c r="U23" s="87"/>
      <c r="V23" s="87"/>
      <c r="W23" s="87"/>
      <c r="X23" s="87"/>
      <c r="Y23" s="87"/>
      <c r="Z23" s="87"/>
      <c r="AA23" s="87"/>
      <c r="AB23" s="87"/>
      <c r="AC23" s="87"/>
      <c r="AD23" s="87"/>
      <c r="AE23" s="87"/>
      <c r="AF23" s="87"/>
      <c r="AG23" s="87"/>
      <c r="AH23" s="87"/>
      <c r="AI23" s="87"/>
      <c r="GC23" s="90"/>
      <c r="GD23" s="90"/>
      <c r="GE23" s="90"/>
      <c r="GF23" s="90"/>
      <c r="GG23" s="90"/>
      <c r="GH23" s="90"/>
      <c r="GI23" s="90"/>
      <c r="GJ23" s="90"/>
      <c r="GK23" s="90"/>
      <c r="GL23" s="90"/>
      <c r="GM23" s="90"/>
      <c r="GN23" s="90"/>
      <c r="GO23" s="90"/>
      <c r="GP23" s="90"/>
      <c r="GQ23" s="90"/>
      <c r="GR23" s="90"/>
      <c r="GS23" s="90"/>
      <c r="GT23" s="90"/>
      <c r="GU23" s="90"/>
      <c r="GV23" s="90"/>
      <c r="GW23" s="90"/>
      <c r="GX23" s="90"/>
      <c r="GY23" s="90"/>
      <c r="GZ23" s="90"/>
      <c r="HA23" s="90"/>
      <c r="HB23" s="90"/>
    </row>
    <row r="24" spans="1:210" s="74" customFormat="1" x14ac:dyDescent="0.2">
      <c r="A24" s="70" t="s">
        <v>128</v>
      </c>
      <c r="B24" s="194"/>
      <c r="C24" s="188"/>
      <c r="F24" s="73"/>
      <c r="G24" s="71"/>
      <c r="H24" s="71"/>
      <c r="I24" s="71"/>
      <c r="J24" s="71"/>
      <c r="K24" s="72"/>
      <c r="L24" s="72"/>
      <c r="M24" s="71"/>
      <c r="N24" s="72"/>
      <c r="O24" s="72"/>
      <c r="P24" s="72"/>
      <c r="Q24" s="71"/>
      <c r="R24" s="72"/>
      <c r="S24" s="71"/>
      <c r="T24" s="72"/>
      <c r="U24" s="72"/>
      <c r="V24" s="72"/>
      <c r="W24" s="72"/>
      <c r="X24" s="72"/>
      <c r="Y24" s="72"/>
      <c r="Z24" s="72"/>
      <c r="AA24" s="72"/>
      <c r="AB24" s="72"/>
      <c r="AC24" s="72"/>
      <c r="AD24" s="72"/>
      <c r="AE24" s="72"/>
      <c r="AF24" s="72"/>
      <c r="AG24" s="72"/>
      <c r="AH24" s="72"/>
      <c r="AI24" s="72"/>
      <c r="GC24" s="75"/>
      <c r="GD24" s="75"/>
      <c r="GE24" s="75"/>
      <c r="GF24" s="75"/>
      <c r="GG24" s="75"/>
      <c r="GH24" s="75"/>
      <c r="GI24" s="75"/>
      <c r="GJ24" s="75"/>
      <c r="GK24" s="75"/>
      <c r="GL24" s="75"/>
      <c r="GM24" s="75"/>
      <c r="GN24" s="75"/>
      <c r="GO24" s="75"/>
      <c r="GP24" s="75"/>
      <c r="GQ24" s="75"/>
      <c r="GR24" s="75"/>
      <c r="GS24" s="75"/>
      <c r="GT24" s="75"/>
      <c r="GU24" s="75"/>
      <c r="GV24" s="75"/>
      <c r="GW24" s="75"/>
      <c r="GX24" s="75"/>
      <c r="GY24" s="75"/>
      <c r="GZ24" s="75"/>
      <c r="HA24" s="75"/>
      <c r="HB24" s="75"/>
    </row>
    <row r="25" spans="1:210" s="82" customFormat="1" ht="103.5" customHeight="1" x14ac:dyDescent="0.2">
      <c r="A25" s="83" t="s">
        <v>129</v>
      </c>
      <c r="B25" s="106" t="s">
        <v>254</v>
      </c>
      <c r="C25" s="193"/>
      <c r="D25" s="79"/>
      <c r="E25" s="79"/>
      <c r="F25" s="105"/>
      <c r="G25" s="79"/>
      <c r="H25" s="79"/>
      <c r="I25" s="79"/>
      <c r="J25" s="79"/>
      <c r="K25" s="106"/>
      <c r="L25" s="79"/>
      <c r="M25" s="79"/>
      <c r="N25" s="79"/>
      <c r="O25" s="79"/>
      <c r="P25" s="79"/>
      <c r="Q25" s="79"/>
      <c r="R25" s="79"/>
      <c r="S25" s="79"/>
      <c r="T25" s="79"/>
      <c r="U25" s="79"/>
      <c r="V25" s="79"/>
      <c r="W25" s="79"/>
      <c r="X25" s="79"/>
      <c r="Y25" s="79"/>
      <c r="Z25" s="79"/>
      <c r="AA25" s="107"/>
      <c r="AB25" s="107"/>
      <c r="AC25" s="107"/>
      <c r="AD25" s="79"/>
      <c r="AE25" s="107"/>
      <c r="AF25" s="107"/>
      <c r="AG25" s="107"/>
      <c r="AH25" s="107"/>
      <c r="AI25" s="107"/>
      <c r="AJ25" s="83"/>
      <c r="AK25" s="108"/>
      <c r="AL25" s="108"/>
      <c r="AM25" s="108"/>
      <c r="AN25" s="108"/>
      <c r="AO25" s="108"/>
      <c r="AP25" s="108"/>
      <c r="AQ25" s="108"/>
      <c r="AR25" s="108"/>
      <c r="AS25" s="108"/>
      <c r="AU25" s="83"/>
      <c r="AV25" s="83"/>
      <c r="AW25" s="83"/>
      <c r="AX25" s="83"/>
      <c r="BL25" s="108"/>
      <c r="DS25" s="83"/>
      <c r="DT25" s="83"/>
      <c r="GC25" s="84"/>
      <c r="GD25" s="84"/>
      <c r="GE25" s="84"/>
      <c r="GF25" s="84"/>
      <c r="GG25" s="84"/>
      <c r="GH25" s="84"/>
      <c r="GI25" s="84"/>
      <c r="GJ25" s="84"/>
      <c r="GK25" s="85"/>
      <c r="GL25" s="84"/>
      <c r="GM25" s="84"/>
      <c r="GN25" s="84"/>
      <c r="GO25" s="84"/>
      <c r="GP25" s="84"/>
      <c r="GQ25" s="84"/>
      <c r="GR25" s="84"/>
      <c r="GS25" s="84"/>
      <c r="GT25" s="84"/>
      <c r="GU25" s="84"/>
      <c r="GV25" s="84"/>
      <c r="GW25" s="84"/>
      <c r="GX25" s="84"/>
      <c r="GY25" s="84"/>
      <c r="GZ25" s="84"/>
      <c r="HA25" s="109"/>
      <c r="HB25" s="109"/>
    </row>
    <row r="26" spans="1:210" s="82" customFormat="1" ht="25.5" x14ac:dyDescent="0.25">
      <c r="A26" s="78" t="s">
        <v>130</v>
      </c>
      <c r="B26" s="80" t="s">
        <v>241</v>
      </c>
      <c r="C26" s="191"/>
      <c r="D26" s="80"/>
      <c r="E26" s="80"/>
      <c r="F26" s="81"/>
      <c r="G26" s="79"/>
      <c r="H26" s="79"/>
      <c r="I26" s="79"/>
      <c r="J26" s="79"/>
      <c r="K26" s="80"/>
      <c r="L26" s="80"/>
      <c r="M26" s="80"/>
      <c r="N26" s="80"/>
      <c r="O26" s="80"/>
      <c r="P26" s="80"/>
      <c r="Q26" s="80"/>
      <c r="R26" s="80"/>
      <c r="S26" s="79"/>
      <c r="T26" s="80"/>
      <c r="U26" s="80"/>
      <c r="V26" s="80"/>
      <c r="W26" s="80"/>
      <c r="X26" s="79"/>
      <c r="Y26" s="80"/>
      <c r="Z26" s="80"/>
      <c r="AA26" s="80"/>
      <c r="AB26" s="80"/>
      <c r="AC26" s="80"/>
      <c r="AD26" s="80"/>
      <c r="AE26" s="80"/>
      <c r="AF26" s="80"/>
      <c r="AG26" s="80"/>
      <c r="AH26" s="80"/>
      <c r="AI26" s="80"/>
    </row>
    <row r="27" spans="1:210" s="110" customFormat="1" ht="12.75" customHeight="1" x14ac:dyDescent="0.25">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row>
    <row r="28" spans="1:210" s="110" customFormat="1" ht="12.75" customHeight="1" x14ac:dyDescent="0.25">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row>
    <row r="29" spans="1:210" s="110" customFormat="1" ht="12.75" customHeight="1" x14ac:dyDescent="0.25">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row>
    <row r="30" spans="1:210" s="110" customFormat="1" ht="12.75" customHeight="1" x14ac:dyDescent="0.25">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row>
    <row r="31" spans="1:210" s="110" customFormat="1" ht="12.75" customHeight="1" x14ac:dyDescent="0.25">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row>
    <row r="32" spans="1:210" s="110" customFormat="1" ht="12.75" customHeight="1" x14ac:dyDescent="0.25">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row>
    <row r="33" spans="2:35" s="110" customFormat="1" ht="12.75" customHeight="1" x14ac:dyDescent="0.2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4" spans="2:35" s="110" customFormat="1" ht="12.75" customHeight="1" x14ac:dyDescent="0.25">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row>
    <row r="35" spans="2:35" s="110" customFormat="1" ht="12.75" customHeight="1" x14ac:dyDescent="0.25">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row>
    <row r="36" spans="2:35" s="110" customFormat="1" ht="12.75" customHeight="1" x14ac:dyDescent="0.25">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row>
    <row r="37" spans="2:35" s="110" customFormat="1" ht="12.75" customHeight="1" x14ac:dyDescent="0.25">
      <c r="B37" s="111"/>
      <c r="C37" s="111"/>
      <c r="D37" s="111"/>
      <c r="E37" s="111"/>
      <c r="F37" s="111"/>
      <c r="G37" s="111"/>
      <c r="H37" s="111"/>
      <c r="I37" s="111"/>
      <c r="J37" s="111"/>
      <c r="K37" s="111"/>
      <c r="L37" s="111"/>
      <c r="M37" s="111"/>
      <c r="N37" s="111"/>
      <c r="O37" s="111"/>
      <c r="P37" s="111"/>
      <c r="Q37" s="111"/>
      <c r="R37" s="111"/>
      <c r="S37" s="111"/>
      <c r="T37" s="111"/>
      <c r="U37" s="111"/>
      <c r="V37" s="111"/>
      <c r="W37" s="111"/>
      <c r="X37" s="111"/>
      <c r="Y37" s="111"/>
      <c r="Z37" s="111"/>
      <c r="AA37" s="111"/>
      <c r="AB37" s="111"/>
      <c r="AC37" s="111"/>
      <c r="AD37" s="111"/>
      <c r="AE37" s="111"/>
      <c r="AF37" s="111"/>
      <c r="AG37" s="111"/>
      <c r="AH37" s="111"/>
      <c r="AI37" s="111"/>
    </row>
    <row r="38" spans="2:35" s="110" customFormat="1" ht="12.75" customHeight="1" x14ac:dyDescent="0.25">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row>
    <row r="39" spans="2:35" s="110" customFormat="1" ht="12.75" customHeight="1" x14ac:dyDescent="0.25">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E39" s="111"/>
      <c r="AF39" s="111"/>
      <c r="AG39" s="111"/>
      <c r="AH39" s="111"/>
      <c r="AI39" s="111"/>
    </row>
    <row r="49" spans="1:35" ht="12.75" customHeight="1" x14ac:dyDescent="0.2">
      <c r="A49" s="112" t="s">
        <v>131</v>
      </c>
    </row>
    <row r="50" spans="1:35" s="115" customFormat="1" ht="12.75" customHeight="1" x14ac:dyDescent="0.25">
      <c r="B50" s="116" t="s">
        <v>132</v>
      </c>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row>
    <row r="51" spans="1:35" ht="12.75" customHeight="1" x14ac:dyDescent="0.2">
      <c r="B51" s="117" t="s">
        <v>87</v>
      </c>
    </row>
    <row r="52" spans="1:35" ht="12.75" customHeight="1" x14ac:dyDescent="0.2">
      <c r="B52" s="118" t="s">
        <v>133</v>
      </c>
    </row>
    <row r="53" spans="1:35" ht="12.75" customHeight="1" x14ac:dyDescent="0.2">
      <c r="B53" s="118" t="s">
        <v>134</v>
      </c>
    </row>
    <row r="54" spans="1:35" ht="12.75" customHeight="1" x14ac:dyDescent="0.2">
      <c r="B54" s="118" t="s">
        <v>135</v>
      </c>
    </row>
    <row r="55" spans="1:35" ht="12.75" customHeight="1" x14ac:dyDescent="0.2">
      <c r="B55" s="118" t="s">
        <v>108</v>
      </c>
    </row>
    <row r="56" spans="1:35" ht="12.75" customHeight="1" x14ac:dyDescent="0.2">
      <c r="B56" s="118" t="s">
        <v>136</v>
      </c>
    </row>
    <row r="57" spans="1:35" ht="12.75" customHeight="1" x14ac:dyDescent="0.2">
      <c r="B57" s="118" t="s">
        <v>137</v>
      </c>
    </row>
    <row r="58" spans="1:35" ht="12.75" customHeight="1" x14ac:dyDescent="0.2">
      <c r="B58" s="118" t="s">
        <v>138</v>
      </c>
    </row>
    <row r="59" spans="1:35" ht="12.75" customHeight="1" x14ac:dyDescent="0.2">
      <c r="B59" s="118" t="s">
        <v>139</v>
      </c>
    </row>
  </sheetData>
  <sheetProtection formatCells="0" insertHyperlinks="0"/>
  <dataValidations count="4">
    <dataValidation type="list" allowBlank="1" showInputMessage="1" showErrorMessage="1" prompt="Select from list." sqref="B21">
      <formula1>lstOrigin</formula1>
    </dataValidation>
    <dataValidation type="list" allowBlank="1" showInputMessage="1" showErrorMessage="1" prompt="Select from List." sqref="WVN983042 HC3:IV3 B3:C3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F3 XDK3:XFD3 WTO3:WVH3 WJS3:WLL3 VZW3:WBP3 VQA3:VRT3 VGE3:VHX3 UWI3:UYB3 UMM3:UOF3 UCQ3:UEJ3 TSU3:TUN3 TIY3:TKR3 SZC3:TAV3 SPG3:SQZ3 SFK3:SHD3 RVO3:RXH3 RLS3:RNL3 RBW3:RDP3 QSA3:QTT3 QIE3:QJX3 PYI3:QAB3 POM3:PQF3 PEQ3:PGJ3 OUU3:OWN3 OKY3:OMR3 OBC3:OCV3 NRG3:NSZ3 NHK3:NJD3 MXO3:MZH3 MNS3:MPL3 MDW3:MFP3 LUA3:LVT3 LKE3:LLX3 LAI3:LCB3 KQM3:KSF3 KGQ3:KIJ3 JWU3:JYN3 JMY3:JOR3 JDC3:JEV3 ITG3:IUZ3 IJK3:ILD3 HZO3:IBH3 HPS3:HRL3 HFW3:HHP3 GWA3:GXT3 GME3:GNX3 GCI3:GEB3 FSM3:FUF3 FIQ3:FKJ3 EYU3:FAN3 EOY3:EQR3 EFC3:EGV3 DVG3:DWZ3 DLK3:DND3 DBO3:DDH3 CRS3:CTL3 CHW3:CJP3 BYA3:BZT3 BOE3:BPX3 BEI3:BGB3 AUM3:AWF3 AKQ3:AMJ3 AAU3:ACN3 QY3:SR3 HC65538:IV65538 QY65538:SR65538 AAU65538:ACN65538 AKQ65538:AMJ65538 AUM65538:AWF65538 BEI65538:BGB65538 BOE65538:BPX65538 BYA65538:BZT65538 CHW65538:CJP65538 CRS65538:CTL65538 DBO65538:DDH65538 DLK65538:DND65538 DVG65538:DWZ65538 EFC65538:EGV65538 EOY65538:EQR65538 EYU65538:FAN65538 FIQ65538:FKJ65538 FSM65538:FUF65538 GCI65538:GEB65538 GME65538:GNX65538 GWA65538:GXT65538 HFW65538:HHP65538 HPS65538:HRL65538 HZO65538:IBH65538 IJK65538:ILD65538 ITG65538:IUZ65538 JDC65538:JEV65538 JMY65538:JOR65538 JWU65538:JYN65538 KGQ65538:KIJ65538 KQM65538:KSF65538 LAI65538:LCB65538 LKE65538:LLX65538 LUA65538:LVT65538 MDW65538:MFP65538 MNS65538:MPL65538 MXO65538:MZH65538 NHK65538:NJD65538 NRG65538:NSZ65538 OBC65538:OCV65538 OKY65538:OMR65538 OUU65538:OWN65538 PEQ65538:PGJ65538 POM65538:PQF65538 PYI65538:QAB65538 QIE65538:QJX65538 QSA65538:QTT65538 RBW65538:RDP65538 RLS65538:RNL65538 RVO65538:RXH65538 SFK65538:SHD65538 SPG65538:SQZ65538 SZC65538:TAV65538 TIY65538:TKR65538 TSU65538:TUN65538 UCQ65538:UEJ65538 UMM65538:UOF65538 UWI65538:UYB65538 VGE65538:VHX65538 VQA65538:VRT65538 VZW65538:WBP65538 WJS65538:WLL65538 WTO65538:WVH65538 XDK65538:XFD65538 HC131074:IV131074 QY131074:SR131074 AAU131074:ACN131074 AKQ131074:AMJ131074 AUM131074:AWF131074 BEI131074:BGB131074 BOE131074:BPX131074 BYA131074:BZT131074 CHW131074:CJP131074 CRS131074:CTL131074 DBO131074:DDH131074 DLK131074:DND131074 DVG131074:DWZ131074 EFC131074:EGV131074 EOY131074:EQR131074 EYU131074:FAN131074 FIQ131074:FKJ131074 FSM131074:FUF131074 GCI131074:GEB131074 GME131074:GNX131074 GWA131074:GXT131074 HFW131074:HHP131074 HPS131074:HRL131074 HZO131074:IBH131074 IJK131074:ILD131074 ITG131074:IUZ131074 JDC131074:JEV131074 JMY131074:JOR131074 JWU131074:JYN131074 KGQ131074:KIJ131074 KQM131074:KSF131074 LAI131074:LCB131074 LKE131074:LLX131074 LUA131074:LVT131074 MDW131074:MFP131074 MNS131074:MPL131074 MXO131074:MZH131074 NHK131074:NJD131074 NRG131074:NSZ131074 OBC131074:OCV131074 OKY131074:OMR131074 OUU131074:OWN131074 PEQ131074:PGJ131074 POM131074:PQF131074 PYI131074:QAB131074 QIE131074:QJX131074 QSA131074:QTT131074 RBW131074:RDP131074 RLS131074:RNL131074 RVO131074:RXH131074 SFK131074:SHD131074 SPG131074:SQZ131074 SZC131074:TAV131074 TIY131074:TKR131074 TSU131074:TUN131074 UCQ131074:UEJ131074 UMM131074:UOF131074 UWI131074:UYB131074 VGE131074:VHX131074 VQA131074:VRT131074 VZW131074:WBP131074 WJS131074:WLL131074 WTO131074:WVH131074 XDK131074:XFD131074 HC196610:IV196610 QY196610:SR196610 AAU196610:ACN196610 AKQ196610:AMJ196610 AUM196610:AWF196610 BEI196610:BGB196610 BOE196610:BPX196610 BYA196610:BZT196610 CHW196610:CJP196610 CRS196610:CTL196610 DBO196610:DDH196610 DLK196610:DND196610 DVG196610:DWZ196610 EFC196610:EGV196610 EOY196610:EQR196610 EYU196610:FAN196610 FIQ196610:FKJ196610 FSM196610:FUF196610 GCI196610:GEB196610 GME196610:GNX196610 GWA196610:GXT196610 HFW196610:HHP196610 HPS196610:HRL196610 HZO196610:IBH196610 IJK196610:ILD196610 ITG196610:IUZ196610 JDC196610:JEV196610 JMY196610:JOR196610 JWU196610:JYN196610 KGQ196610:KIJ196610 KQM196610:KSF196610 LAI196610:LCB196610 LKE196610:LLX196610 LUA196610:LVT196610 MDW196610:MFP196610 MNS196610:MPL196610 MXO196610:MZH196610 NHK196610:NJD196610 NRG196610:NSZ196610 OBC196610:OCV196610 OKY196610:OMR196610 OUU196610:OWN196610 PEQ196610:PGJ196610 POM196610:PQF196610 PYI196610:QAB196610 QIE196610:QJX196610 QSA196610:QTT196610 RBW196610:RDP196610 RLS196610:RNL196610 RVO196610:RXH196610 SFK196610:SHD196610 SPG196610:SQZ196610 SZC196610:TAV196610 TIY196610:TKR196610 TSU196610:TUN196610 UCQ196610:UEJ196610 UMM196610:UOF196610 UWI196610:UYB196610 VGE196610:VHX196610 VQA196610:VRT196610 VZW196610:WBP196610 WJS196610:WLL196610 WTO196610:WVH196610 XDK196610:XFD196610 HC262146:IV262146 QY262146:SR262146 AAU262146:ACN262146 AKQ262146:AMJ262146 AUM262146:AWF262146 BEI262146:BGB262146 BOE262146:BPX262146 BYA262146:BZT262146 CHW262146:CJP262146 CRS262146:CTL262146 DBO262146:DDH262146 DLK262146:DND262146 DVG262146:DWZ262146 EFC262146:EGV262146 EOY262146:EQR262146 EYU262146:FAN262146 FIQ262146:FKJ262146 FSM262146:FUF262146 GCI262146:GEB262146 GME262146:GNX262146 GWA262146:GXT262146 HFW262146:HHP262146 HPS262146:HRL262146 HZO262146:IBH262146 IJK262146:ILD262146 ITG262146:IUZ262146 JDC262146:JEV262146 JMY262146:JOR262146 JWU262146:JYN262146 KGQ262146:KIJ262146 KQM262146:KSF262146 LAI262146:LCB262146 LKE262146:LLX262146 LUA262146:LVT262146 MDW262146:MFP262146 MNS262146:MPL262146 MXO262146:MZH262146 NHK262146:NJD262146 NRG262146:NSZ262146 OBC262146:OCV262146 OKY262146:OMR262146 OUU262146:OWN262146 PEQ262146:PGJ262146 POM262146:PQF262146 PYI262146:QAB262146 QIE262146:QJX262146 QSA262146:QTT262146 RBW262146:RDP262146 RLS262146:RNL262146 RVO262146:RXH262146 SFK262146:SHD262146 SPG262146:SQZ262146 SZC262146:TAV262146 TIY262146:TKR262146 TSU262146:TUN262146 UCQ262146:UEJ262146 UMM262146:UOF262146 UWI262146:UYB262146 VGE262146:VHX262146 VQA262146:VRT262146 VZW262146:WBP262146 WJS262146:WLL262146 WTO262146:WVH262146 XDK262146:XFD262146 HC327682:IV327682 QY327682:SR327682 AAU327682:ACN327682 AKQ327682:AMJ327682 AUM327682:AWF327682 BEI327682:BGB327682 BOE327682:BPX327682 BYA327682:BZT327682 CHW327682:CJP327682 CRS327682:CTL327682 DBO327682:DDH327682 DLK327682:DND327682 DVG327682:DWZ327682 EFC327682:EGV327682 EOY327682:EQR327682 EYU327682:FAN327682 FIQ327682:FKJ327682 FSM327682:FUF327682 GCI327682:GEB327682 GME327682:GNX327682 GWA327682:GXT327682 HFW327682:HHP327682 HPS327682:HRL327682 HZO327682:IBH327682 IJK327682:ILD327682 ITG327682:IUZ327682 JDC327682:JEV327682 JMY327682:JOR327682 JWU327682:JYN327682 KGQ327682:KIJ327682 KQM327682:KSF327682 LAI327682:LCB327682 LKE327682:LLX327682 LUA327682:LVT327682 MDW327682:MFP327682 MNS327682:MPL327682 MXO327682:MZH327682 NHK327682:NJD327682 NRG327682:NSZ327682 OBC327682:OCV327682 OKY327682:OMR327682 OUU327682:OWN327682 PEQ327682:PGJ327682 POM327682:PQF327682 PYI327682:QAB327682 QIE327682:QJX327682 QSA327682:QTT327682 RBW327682:RDP327682 RLS327682:RNL327682 RVO327682:RXH327682 SFK327682:SHD327682 SPG327682:SQZ327682 SZC327682:TAV327682 TIY327682:TKR327682 TSU327682:TUN327682 UCQ327682:UEJ327682 UMM327682:UOF327682 UWI327682:UYB327682 VGE327682:VHX327682 VQA327682:VRT327682 VZW327682:WBP327682 WJS327682:WLL327682 WTO327682:WVH327682 XDK327682:XFD327682 HC393218:IV393218 QY393218:SR393218 AAU393218:ACN393218 AKQ393218:AMJ393218 AUM393218:AWF393218 BEI393218:BGB393218 BOE393218:BPX393218 BYA393218:BZT393218 CHW393218:CJP393218 CRS393218:CTL393218 DBO393218:DDH393218 DLK393218:DND393218 DVG393218:DWZ393218 EFC393218:EGV393218 EOY393218:EQR393218 EYU393218:FAN393218 FIQ393218:FKJ393218 FSM393218:FUF393218 GCI393218:GEB393218 GME393218:GNX393218 GWA393218:GXT393218 HFW393218:HHP393218 HPS393218:HRL393218 HZO393218:IBH393218 IJK393218:ILD393218 ITG393218:IUZ393218 JDC393218:JEV393218 JMY393218:JOR393218 JWU393218:JYN393218 KGQ393218:KIJ393218 KQM393218:KSF393218 LAI393218:LCB393218 LKE393218:LLX393218 LUA393218:LVT393218 MDW393218:MFP393218 MNS393218:MPL393218 MXO393218:MZH393218 NHK393218:NJD393218 NRG393218:NSZ393218 OBC393218:OCV393218 OKY393218:OMR393218 OUU393218:OWN393218 PEQ393218:PGJ393218 POM393218:PQF393218 PYI393218:QAB393218 QIE393218:QJX393218 QSA393218:QTT393218 RBW393218:RDP393218 RLS393218:RNL393218 RVO393218:RXH393218 SFK393218:SHD393218 SPG393218:SQZ393218 SZC393218:TAV393218 TIY393218:TKR393218 TSU393218:TUN393218 UCQ393218:UEJ393218 UMM393218:UOF393218 UWI393218:UYB393218 VGE393218:VHX393218 VQA393218:VRT393218 VZW393218:WBP393218 WJS393218:WLL393218 WTO393218:WVH393218 XDK393218:XFD393218 HC458754:IV458754 QY458754:SR458754 AAU458754:ACN458754 AKQ458754:AMJ458754 AUM458754:AWF458754 BEI458754:BGB458754 BOE458754:BPX458754 BYA458754:BZT458754 CHW458754:CJP458754 CRS458754:CTL458754 DBO458754:DDH458754 DLK458754:DND458754 DVG458754:DWZ458754 EFC458754:EGV458754 EOY458754:EQR458754 EYU458754:FAN458754 FIQ458754:FKJ458754 FSM458754:FUF458754 GCI458754:GEB458754 GME458754:GNX458754 GWA458754:GXT458754 HFW458754:HHP458754 HPS458754:HRL458754 HZO458754:IBH458754 IJK458754:ILD458754 ITG458754:IUZ458754 JDC458754:JEV458754 JMY458754:JOR458754 JWU458754:JYN458754 KGQ458754:KIJ458754 KQM458754:KSF458754 LAI458754:LCB458754 LKE458754:LLX458754 LUA458754:LVT458754 MDW458754:MFP458754 MNS458754:MPL458754 MXO458754:MZH458754 NHK458754:NJD458754 NRG458754:NSZ458754 OBC458754:OCV458754 OKY458754:OMR458754 OUU458754:OWN458754 PEQ458754:PGJ458754 POM458754:PQF458754 PYI458754:QAB458754 QIE458754:QJX458754 QSA458754:QTT458754 RBW458754:RDP458754 RLS458754:RNL458754 RVO458754:RXH458754 SFK458754:SHD458754 SPG458754:SQZ458754 SZC458754:TAV458754 TIY458754:TKR458754 TSU458754:TUN458754 UCQ458754:UEJ458754 UMM458754:UOF458754 UWI458754:UYB458754 VGE458754:VHX458754 VQA458754:VRT458754 VZW458754:WBP458754 WJS458754:WLL458754 WTO458754:WVH458754 XDK458754:XFD458754 HC524290:IV524290 QY524290:SR524290 AAU524290:ACN524290 AKQ524290:AMJ524290 AUM524290:AWF524290 BEI524290:BGB524290 BOE524290:BPX524290 BYA524290:BZT524290 CHW524290:CJP524290 CRS524290:CTL524290 DBO524290:DDH524290 DLK524290:DND524290 DVG524290:DWZ524290 EFC524290:EGV524290 EOY524290:EQR524290 EYU524290:FAN524290 FIQ524290:FKJ524290 FSM524290:FUF524290 GCI524290:GEB524290 GME524290:GNX524290 GWA524290:GXT524290 HFW524290:HHP524290 HPS524290:HRL524290 HZO524290:IBH524290 IJK524290:ILD524290 ITG524290:IUZ524290 JDC524290:JEV524290 JMY524290:JOR524290 JWU524290:JYN524290 KGQ524290:KIJ524290 KQM524290:KSF524290 LAI524290:LCB524290 LKE524290:LLX524290 LUA524290:LVT524290 MDW524290:MFP524290 MNS524290:MPL524290 MXO524290:MZH524290 NHK524290:NJD524290 NRG524290:NSZ524290 OBC524290:OCV524290 OKY524290:OMR524290 OUU524290:OWN524290 PEQ524290:PGJ524290 POM524290:PQF524290 PYI524290:QAB524290 QIE524290:QJX524290 QSA524290:QTT524290 RBW524290:RDP524290 RLS524290:RNL524290 RVO524290:RXH524290 SFK524290:SHD524290 SPG524290:SQZ524290 SZC524290:TAV524290 TIY524290:TKR524290 TSU524290:TUN524290 UCQ524290:UEJ524290 UMM524290:UOF524290 UWI524290:UYB524290 VGE524290:VHX524290 VQA524290:VRT524290 VZW524290:WBP524290 WJS524290:WLL524290 WTO524290:WVH524290 XDK524290:XFD524290 HC589826:IV589826 QY589826:SR589826 AAU589826:ACN589826 AKQ589826:AMJ589826 AUM589826:AWF589826 BEI589826:BGB589826 BOE589826:BPX589826 BYA589826:BZT589826 CHW589826:CJP589826 CRS589826:CTL589826 DBO589826:DDH589826 DLK589826:DND589826 DVG589826:DWZ589826 EFC589826:EGV589826 EOY589826:EQR589826 EYU589826:FAN589826 FIQ589826:FKJ589826 FSM589826:FUF589826 GCI589826:GEB589826 GME589826:GNX589826 GWA589826:GXT589826 HFW589826:HHP589826 HPS589826:HRL589826 HZO589826:IBH589826 IJK589826:ILD589826 ITG589826:IUZ589826 JDC589826:JEV589826 JMY589826:JOR589826 JWU589826:JYN589826 KGQ589826:KIJ589826 KQM589826:KSF589826 LAI589826:LCB589826 LKE589826:LLX589826 LUA589826:LVT589826 MDW589826:MFP589826 MNS589826:MPL589826 MXO589826:MZH589826 NHK589826:NJD589826 NRG589826:NSZ589826 OBC589826:OCV589826 OKY589826:OMR589826 OUU589826:OWN589826 PEQ589826:PGJ589826 POM589826:PQF589826 PYI589826:QAB589826 QIE589826:QJX589826 QSA589826:QTT589826 RBW589826:RDP589826 RLS589826:RNL589826 RVO589826:RXH589826 SFK589826:SHD589826 SPG589826:SQZ589826 SZC589826:TAV589826 TIY589826:TKR589826 TSU589826:TUN589826 UCQ589826:UEJ589826 UMM589826:UOF589826 UWI589826:UYB589826 VGE589826:VHX589826 VQA589826:VRT589826 VZW589826:WBP589826 WJS589826:WLL589826 WTO589826:WVH589826 XDK589826:XFD589826 HC655362:IV655362 QY655362:SR655362 AAU655362:ACN655362 AKQ655362:AMJ655362 AUM655362:AWF655362 BEI655362:BGB655362 BOE655362:BPX655362 BYA655362:BZT655362 CHW655362:CJP655362 CRS655362:CTL655362 DBO655362:DDH655362 DLK655362:DND655362 DVG655362:DWZ655362 EFC655362:EGV655362 EOY655362:EQR655362 EYU655362:FAN655362 FIQ655362:FKJ655362 FSM655362:FUF655362 GCI655362:GEB655362 GME655362:GNX655362 GWA655362:GXT655362 HFW655362:HHP655362 HPS655362:HRL655362 HZO655362:IBH655362 IJK655362:ILD655362 ITG655362:IUZ655362 JDC655362:JEV655362 JMY655362:JOR655362 JWU655362:JYN655362 KGQ655362:KIJ655362 KQM655362:KSF655362 LAI655362:LCB655362 LKE655362:LLX655362 LUA655362:LVT655362 MDW655362:MFP655362 MNS655362:MPL655362 MXO655362:MZH655362 NHK655362:NJD655362 NRG655362:NSZ655362 OBC655362:OCV655362 OKY655362:OMR655362 OUU655362:OWN655362 PEQ655362:PGJ655362 POM655362:PQF655362 PYI655362:QAB655362 QIE655362:QJX655362 QSA655362:QTT655362 RBW655362:RDP655362 RLS655362:RNL655362 RVO655362:RXH655362 SFK655362:SHD655362 SPG655362:SQZ655362 SZC655362:TAV655362 TIY655362:TKR655362 TSU655362:TUN655362 UCQ655362:UEJ655362 UMM655362:UOF655362 UWI655362:UYB655362 VGE655362:VHX655362 VQA655362:VRT655362 VZW655362:WBP655362 WJS655362:WLL655362 WTO655362:WVH655362 XDK655362:XFD655362 HC720898:IV720898 QY720898:SR720898 AAU720898:ACN720898 AKQ720898:AMJ720898 AUM720898:AWF720898 BEI720898:BGB720898 BOE720898:BPX720898 BYA720898:BZT720898 CHW720898:CJP720898 CRS720898:CTL720898 DBO720898:DDH720898 DLK720898:DND720898 DVG720898:DWZ720898 EFC720898:EGV720898 EOY720898:EQR720898 EYU720898:FAN720898 FIQ720898:FKJ720898 FSM720898:FUF720898 GCI720898:GEB720898 GME720898:GNX720898 GWA720898:GXT720898 HFW720898:HHP720898 HPS720898:HRL720898 HZO720898:IBH720898 IJK720898:ILD720898 ITG720898:IUZ720898 JDC720898:JEV720898 JMY720898:JOR720898 JWU720898:JYN720898 KGQ720898:KIJ720898 KQM720898:KSF720898 LAI720898:LCB720898 LKE720898:LLX720898 LUA720898:LVT720898 MDW720898:MFP720898 MNS720898:MPL720898 MXO720898:MZH720898 NHK720898:NJD720898 NRG720898:NSZ720898 OBC720898:OCV720898 OKY720898:OMR720898 OUU720898:OWN720898 PEQ720898:PGJ720898 POM720898:PQF720898 PYI720898:QAB720898 QIE720898:QJX720898 QSA720898:QTT720898 RBW720898:RDP720898 RLS720898:RNL720898 RVO720898:RXH720898 SFK720898:SHD720898 SPG720898:SQZ720898 SZC720898:TAV720898 TIY720898:TKR720898 TSU720898:TUN720898 UCQ720898:UEJ720898 UMM720898:UOF720898 UWI720898:UYB720898 VGE720898:VHX720898 VQA720898:VRT720898 VZW720898:WBP720898 WJS720898:WLL720898 WTO720898:WVH720898 XDK720898:XFD720898 HC786434:IV786434 QY786434:SR786434 AAU786434:ACN786434 AKQ786434:AMJ786434 AUM786434:AWF786434 BEI786434:BGB786434 BOE786434:BPX786434 BYA786434:BZT786434 CHW786434:CJP786434 CRS786434:CTL786434 DBO786434:DDH786434 DLK786434:DND786434 DVG786434:DWZ786434 EFC786434:EGV786434 EOY786434:EQR786434 EYU786434:FAN786434 FIQ786434:FKJ786434 FSM786434:FUF786434 GCI786434:GEB786434 GME786434:GNX786434 GWA786434:GXT786434 HFW786434:HHP786434 HPS786434:HRL786434 HZO786434:IBH786434 IJK786434:ILD786434 ITG786434:IUZ786434 JDC786434:JEV786434 JMY786434:JOR786434 JWU786434:JYN786434 KGQ786434:KIJ786434 KQM786434:KSF786434 LAI786434:LCB786434 LKE786434:LLX786434 LUA786434:LVT786434 MDW786434:MFP786434 MNS786434:MPL786434 MXO786434:MZH786434 NHK786434:NJD786434 NRG786434:NSZ786434 OBC786434:OCV786434 OKY786434:OMR786434 OUU786434:OWN786434 PEQ786434:PGJ786434 POM786434:PQF786434 PYI786434:QAB786434 QIE786434:QJX786434 QSA786434:QTT786434 RBW786434:RDP786434 RLS786434:RNL786434 RVO786434:RXH786434 SFK786434:SHD786434 SPG786434:SQZ786434 SZC786434:TAV786434 TIY786434:TKR786434 TSU786434:TUN786434 UCQ786434:UEJ786434 UMM786434:UOF786434 UWI786434:UYB786434 VGE786434:VHX786434 VQA786434:VRT786434 VZW786434:WBP786434 WJS786434:WLL786434 WTO786434:WVH786434 XDK786434:XFD786434 HC851970:IV851970 QY851970:SR851970 AAU851970:ACN851970 AKQ851970:AMJ851970 AUM851970:AWF851970 BEI851970:BGB851970 BOE851970:BPX851970 BYA851970:BZT851970 CHW851970:CJP851970 CRS851970:CTL851970 DBO851970:DDH851970 DLK851970:DND851970 DVG851970:DWZ851970 EFC851970:EGV851970 EOY851970:EQR851970 EYU851970:FAN851970 FIQ851970:FKJ851970 FSM851970:FUF851970 GCI851970:GEB851970 GME851970:GNX851970 GWA851970:GXT851970 HFW851970:HHP851970 HPS851970:HRL851970 HZO851970:IBH851970 IJK851970:ILD851970 ITG851970:IUZ851970 JDC851970:JEV851970 JMY851970:JOR851970 JWU851970:JYN851970 KGQ851970:KIJ851970 KQM851970:KSF851970 LAI851970:LCB851970 LKE851970:LLX851970 LUA851970:LVT851970 MDW851970:MFP851970 MNS851970:MPL851970 MXO851970:MZH851970 NHK851970:NJD851970 NRG851970:NSZ851970 OBC851970:OCV851970 OKY851970:OMR851970 OUU851970:OWN851970 PEQ851970:PGJ851970 POM851970:PQF851970 PYI851970:QAB851970 QIE851970:QJX851970 QSA851970:QTT851970 RBW851970:RDP851970 RLS851970:RNL851970 RVO851970:RXH851970 SFK851970:SHD851970 SPG851970:SQZ851970 SZC851970:TAV851970 TIY851970:TKR851970 TSU851970:TUN851970 UCQ851970:UEJ851970 UMM851970:UOF851970 UWI851970:UYB851970 VGE851970:VHX851970 VQA851970:VRT851970 VZW851970:WBP851970 WJS851970:WLL851970 WTO851970:WVH851970 XDK851970:XFD851970 HC917506:IV917506 QY917506:SR917506 AAU917506:ACN917506 AKQ917506:AMJ917506 AUM917506:AWF917506 BEI917506:BGB917506 BOE917506:BPX917506 BYA917506:BZT917506 CHW917506:CJP917506 CRS917506:CTL917506 DBO917506:DDH917506 DLK917506:DND917506 DVG917506:DWZ917506 EFC917506:EGV917506 EOY917506:EQR917506 EYU917506:FAN917506 FIQ917506:FKJ917506 FSM917506:FUF917506 GCI917506:GEB917506 GME917506:GNX917506 GWA917506:GXT917506 HFW917506:HHP917506 HPS917506:HRL917506 HZO917506:IBH917506 IJK917506:ILD917506 ITG917506:IUZ917506 JDC917506:JEV917506 JMY917506:JOR917506 JWU917506:JYN917506 KGQ917506:KIJ917506 KQM917506:KSF917506 LAI917506:LCB917506 LKE917506:LLX917506 LUA917506:LVT917506 MDW917506:MFP917506 MNS917506:MPL917506 MXO917506:MZH917506 NHK917506:NJD917506 NRG917506:NSZ917506 OBC917506:OCV917506 OKY917506:OMR917506 OUU917506:OWN917506 PEQ917506:PGJ917506 POM917506:PQF917506 PYI917506:QAB917506 QIE917506:QJX917506 QSA917506:QTT917506 RBW917506:RDP917506 RLS917506:RNL917506 RVO917506:RXH917506 SFK917506:SHD917506 SPG917506:SQZ917506 SZC917506:TAV917506 TIY917506:TKR917506 TSU917506:TUN917506 UCQ917506:UEJ917506 UMM917506:UOF917506 UWI917506:UYB917506 VGE917506:VHX917506 VQA917506:VRT917506 VZW917506:WBP917506 WJS917506:WLL917506 WTO917506:WVH917506 XDK917506:XFD917506 HC983042:IV983042 QY983042:SR983042 AAU983042:ACN983042 AKQ983042:AMJ983042 AUM983042:AWF983042 BEI983042:BGB983042 BOE983042:BPX983042 BYA983042:BZT983042 CHW983042:CJP983042 CRS983042:CTL983042 DBO983042:DDH983042 DLK983042:DND983042 DVG983042:DWZ983042 EFC983042:EGV983042 EOY983042:EQR983042 EYU983042:FAN983042 FIQ983042:FKJ983042 FSM983042:FUF983042 GCI983042:GEB983042 GME983042:GNX983042 GWA983042:GXT983042 HFW983042:HHP983042 HPS983042:HRL983042 HZO983042:IBH983042 IJK983042:ILD983042 ITG983042:IUZ983042 JDC983042:JEV983042 JMY983042:JOR983042 JWU983042:JYN983042 KGQ983042:KIJ983042 KQM983042:KSF983042 LAI983042:LCB983042 LKE983042:LLX983042 LUA983042:LVT983042 MDW983042:MFP983042 MNS983042:MPL983042 MXO983042:MZH983042 NHK983042:NJD983042 NRG983042:NSZ983042 OBC983042:OCV983042 OKY983042:OMR983042 OUU983042:OWN983042 PEQ983042:PGJ983042 POM983042:PQF983042 PYI983042:QAB983042 QIE983042:QJX983042 QSA983042:QTT983042 RBW983042:RDP983042 RLS983042:RNL983042 RVO983042:RXH983042 SFK983042:SHD983042 SPG983042:SQZ983042 SZC983042:TAV983042 TIY983042:TKR983042 TSU983042:TUN983042 UCQ983042:UEJ983042 UMM983042:UOF983042 UWI983042:UYB983042 VGE983042:VHX983042 VQA983042:VRT983042 VZW983042:WBP983042 WJS983042:WLL983042 WTO983042:WVH983042 XDK983042:XFD983042 F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F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F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F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F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F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F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F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F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F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F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F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F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F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F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formula1>lstSourceType</formula1>
    </dataValidation>
    <dataValidation type="list" allowBlank="1" showInputMessage="1" showErrorMessage="1" prompt="Select from list." sqref="WVN983058 CC16 B19 WVN19 WLR19 WBV19 VRZ19 VID19 UYH19 UOL19 UEP19 TUT19 TKX19 TBB19 SRF19 SHJ19 RXN19 RNR19 RDV19 QTZ19 QKD19 QAH19 PQL19 PGP19 OWT19 OMX19 ODB19 NTF19 NJJ19 MZN19 MPR19 MFV19 LVZ19 LMD19 LCH19 KSL19 KIP19 JYT19 JOX19 JFB19 IVF19 ILJ19 IBN19 HRR19 HHV19 GXZ19 GOD19 GEH19 FUL19 FKP19 FAT19 EQX19 EHB19 DXF19 DNJ19 DDN19 CTR19 CJV19 BZZ19 BQD19 BGH19 AWL19 AMP19 ACT19 SX19 JB19 F19 WYK16 WOO16 WES16 VUW16 VLA16 VBE16 URI16 UHM16 TXQ16 TNU16 TDY16 SUC16 SKG16 SAK16 RQO16 RGS16 QWW16 QNA16 QDE16 PTI16 PJM16 OZQ16 OPU16 OFY16 NWC16 NMG16 NCK16 MSO16 MIS16 LYW16 LPA16 LFE16 KVI16 KLM16 KBQ16 JRU16 JHY16 IYC16 IOG16 IEK16 HUO16 HKS16 HAW16 GRA16 GHE16 FXI16 FNM16 FDQ16 ETU16 EJY16 EAC16 DQG16 DGK16 CWO16 CMS16 CCW16 BTA16 BJE16 AZI16 APM16 AFQ16 VU16 LY16 CC65551 LY65551 VU65551 AFQ65551 APM65551 AZI65551 BJE65551 BTA65551 CCW65551 CMS65551 CWO65551 DGK65551 DQG65551 EAC65551 EJY65551 ETU65551 FDQ65551 FNM65551 FXI65551 GHE65551 GRA65551 HAW65551 HKS65551 HUO65551 IEK65551 IOG65551 IYC65551 JHY65551 JRU65551 KBQ65551 KLM65551 KVI65551 LFE65551 LPA65551 LYW65551 MIS65551 MSO65551 NCK65551 NMG65551 NWC65551 OFY65551 OPU65551 OZQ65551 PJM65551 PTI65551 QDE65551 QNA65551 QWW65551 RGS65551 RQO65551 SAK65551 SKG65551 SUC65551 TDY65551 TNU65551 TXQ65551 UHM65551 URI65551 VBE65551 VLA65551 VUW65551 WES65551 WOO65551 WYK65551 CC131087 LY131087 VU131087 AFQ131087 APM131087 AZI131087 BJE131087 BTA131087 CCW131087 CMS131087 CWO131087 DGK131087 DQG131087 EAC131087 EJY131087 ETU131087 FDQ131087 FNM131087 FXI131087 GHE131087 GRA131087 HAW131087 HKS131087 HUO131087 IEK131087 IOG131087 IYC131087 JHY131087 JRU131087 KBQ131087 KLM131087 KVI131087 LFE131087 LPA131087 LYW131087 MIS131087 MSO131087 NCK131087 NMG131087 NWC131087 OFY131087 OPU131087 OZQ131087 PJM131087 PTI131087 QDE131087 QNA131087 QWW131087 RGS131087 RQO131087 SAK131087 SKG131087 SUC131087 TDY131087 TNU131087 TXQ131087 UHM131087 URI131087 VBE131087 VLA131087 VUW131087 WES131087 WOO131087 WYK131087 CC196623 LY196623 VU196623 AFQ196623 APM196623 AZI196623 BJE196623 BTA196623 CCW196623 CMS196623 CWO196623 DGK196623 DQG196623 EAC196623 EJY196623 ETU196623 FDQ196623 FNM196623 FXI196623 GHE196623 GRA196623 HAW196623 HKS196623 HUO196623 IEK196623 IOG196623 IYC196623 JHY196623 JRU196623 KBQ196623 KLM196623 KVI196623 LFE196623 LPA196623 LYW196623 MIS196623 MSO196623 NCK196623 NMG196623 NWC196623 OFY196623 OPU196623 OZQ196623 PJM196623 PTI196623 QDE196623 QNA196623 QWW196623 RGS196623 RQO196623 SAK196623 SKG196623 SUC196623 TDY196623 TNU196623 TXQ196623 UHM196623 URI196623 VBE196623 VLA196623 VUW196623 WES196623 WOO196623 WYK196623 CC262159 LY262159 VU262159 AFQ262159 APM262159 AZI262159 BJE262159 BTA262159 CCW262159 CMS262159 CWO262159 DGK262159 DQG262159 EAC262159 EJY262159 ETU262159 FDQ262159 FNM262159 FXI262159 GHE262159 GRA262159 HAW262159 HKS262159 HUO262159 IEK262159 IOG262159 IYC262159 JHY262159 JRU262159 KBQ262159 KLM262159 KVI262159 LFE262159 LPA262159 LYW262159 MIS262159 MSO262159 NCK262159 NMG262159 NWC262159 OFY262159 OPU262159 OZQ262159 PJM262159 PTI262159 QDE262159 QNA262159 QWW262159 RGS262159 RQO262159 SAK262159 SKG262159 SUC262159 TDY262159 TNU262159 TXQ262159 UHM262159 URI262159 VBE262159 VLA262159 VUW262159 WES262159 WOO262159 WYK262159 CC327695 LY327695 VU327695 AFQ327695 APM327695 AZI327695 BJE327695 BTA327695 CCW327695 CMS327695 CWO327695 DGK327695 DQG327695 EAC327695 EJY327695 ETU327695 FDQ327695 FNM327695 FXI327695 GHE327695 GRA327695 HAW327695 HKS327695 HUO327695 IEK327695 IOG327695 IYC327695 JHY327695 JRU327695 KBQ327695 KLM327695 KVI327695 LFE327695 LPA327695 LYW327695 MIS327695 MSO327695 NCK327695 NMG327695 NWC327695 OFY327695 OPU327695 OZQ327695 PJM327695 PTI327695 QDE327695 QNA327695 QWW327695 RGS327695 RQO327695 SAK327695 SKG327695 SUC327695 TDY327695 TNU327695 TXQ327695 UHM327695 URI327695 VBE327695 VLA327695 VUW327695 WES327695 WOO327695 WYK327695 CC393231 LY393231 VU393231 AFQ393231 APM393231 AZI393231 BJE393231 BTA393231 CCW393231 CMS393231 CWO393231 DGK393231 DQG393231 EAC393231 EJY393231 ETU393231 FDQ393231 FNM393231 FXI393231 GHE393231 GRA393231 HAW393231 HKS393231 HUO393231 IEK393231 IOG393231 IYC393231 JHY393231 JRU393231 KBQ393231 KLM393231 KVI393231 LFE393231 LPA393231 LYW393231 MIS393231 MSO393231 NCK393231 NMG393231 NWC393231 OFY393231 OPU393231 OZQ393231 PJM393231 PTI393231 QDE393231 QNA393231 QWW393231 RGS393231 RQO393231 SAK393231 SKG393231 SUC393231 TDY393231 TNU393231 TXQ393231 UHM393231 URI393231 VBE393231 VLA393231 VUW393231 WES393231 WOO393231 WYK393231 CC458767 LY458767 VU458767 AFQ458767 APM458767 AZI458767 BJE458767 BTA458767 CCW458767 CMS458767 CWO458767 DGK458767 DQG458767 EAC458767 EJY458767 ETU458767 FDQ458767 FNM458767 FXI458767 GHE458767 GRA458767 HAW458767 HKS458767 HUO458767 IEK458767 IOG458767 IYC458767 JHY458767 JRU458767 KBQ458767 KLM458767 KVI458767 LFE458767 LPA458767 LYW458767 MIS458767 MSO458767 NCK458767 NMG458767 NWC458767 OFY458767 OPU458767 OZQ458767 PJM458767 PTI458767 QDE458767 QNA458767 QWW458767 RGS458767 RQO458767 SAK458767 SKG458767 SUC458767 TDY458767 TNU458767 TXQ458767 UHM458767 URI458767 VBE458767 VLA458767 VUW458767 WES458767 WOO458767 WYK458767 CC524303 LY524303 VU524303 AFQ524303 APM524303 AZI524303 BJE524303 BTA524303 CCW524303 CMS524303 CWO524303 DGK524303 DQG524303 EAC524303 EJY524303 ETU524303 FDQ524303 FNM524303 FXI524303 GHE524303 GRA524303 HAW524303 HKS524303 HUO524303 IEK524303 IOG524303 IYC524303 JHY524303 JRU524303 KBQ524303 KLM524303 KVI524303 LFE524303 LPA524303 LYW524303 MIS524303 MSO524303 NCK524303 NMG524303 NWC524303 OFY524303 OPU524303 OZQ524303 PJM524303 PTI524303 QDE524303 QNA524303 QWW524303 RGS524303 RQO524303 SAK524303 SKG524303 SUC524303 TDY524303 TNU524303 TXQ524303 UHM524303 URI524303 VBE524303 VLA524303 VUW524303 WES524303 WOO524303 WYK524303 CC589839 LY589839 VU589839 AFQ589839 APM589839 AZI589839 BJE589839 BTA589839 CCW589839 CMS589839 CWO589839 DGK589839 DQG589839 EAC589839 EJY589839 ETU589839 FDQ589839 FNM589839 FXI589839 GHE589839 GRA589839 HAW589839 HKS589839 HUO589839 IEK589839 IOG589839 IYC589839 JHY589839 JRU589839 KBQ589839 KLM589839 KVI589839 LFE589839 LPA589839 LYW589839 MIS589839 MSO589839 NCK589839 NMG589839 NWC589839 OFY589839 OPU589839 OZQ589839 PJM589839 PTI589839 QDE589839 QNA589839 QWW589839 RGS589839 RQO589839 SAK589839 SKG589839 SUC589839 TDY589839 TNU589839 TXQ589839 UHM589839 URI589839 VBE589839 VLA589839 VUW589839 WES589839 WOO589839 WYK589839 CC655375 LY655375 VU655375 AFQ655375 APM655375 AZI655375 BJE655375 BTA655375 CCW655375 CMS655375 CWO655375 DGK655375 DQG655375 EAC655375 EJY655375 ETU655375 FDQ655375 FNM655375 FXI655375 GHE655375 GRA655375 HAW655375 HKS655375 HUO655375 IEK655375 IOG655375 IYC655375 JHY655375 JRU655375 KBQ655375 KLM655375 KVI655375 LFE655375 LPA655375 LYW655375 MIS655375 MSO655375 NCK655375 NMG655375 NWC655375 OFY655375 OPU655375 OZQ655375 PJM655375 PTI655375 QDE655375 QNA655375 QWW655375 RGS655375 RQO655375 SAK655375 SKG655375 SUC655375 TDY655375 TNU655375 TXQ655375 UHM655375 URI655375 VBE655375 VLA655375 VUW655375 WES655375 WOO655375 WYK655375 CC720911 LY720911 VU720911 AFQ720911 APM720911 AZI720911 BJE720911 BTA720911 CCW720911 CMS720911 CWO720911 DGK720911 DQG720911 EAC720911 EJY720911 ETU720911 FDQ720911 FNM720911 FXI720911 GHE720911 GRA720911 HAW720911 HKS720911 HUO720911 IEK720911 IOG720911 IYC720911 JHY720911 JRU720911 KBQ720911 KLM720911 KVI720911 LFE720911 LPA720911 LYW720911 MIS720911 MSO720911 NCK720911 NMG720911 NWC720911 OFY720911 OPU720911 OZQ720911 PJM720911 PTI720911 QDE720911 QNA720911 QWW720911 RGS720911 RQO720911 SAK720911 SKG720911 SUC720911 TDY720911 TNU720911 TXQ720911 UHM720911 URI720911 VBE720911 VLA720911 VUW720911 WES720911 WOO720911 WYK720911 CC786447 LY786447 VU786447 AFQ786447 APM786447 AZI786447 BJE786447 BTA786447 CCW786447 CMS786447 CWO786447 DGK786447 DQG786447 EAC786447 EJY786447 ETU786447 FDQ786447 FNM786447 FXI786447 GHE786447 GRA786447 HAW786447 HKS786447 HUO786447 IEK786447 IOG786447 IYC786447 JHY786447 JRU786447 KBQ786447 KLM786447 KVI786447 LFE786447 LPA786447 LYW786447 MIS786447 MSO786447 NCK786447 NMG786447 NWC786447 OFY786447 OPU786447 OZQ786447 PJM786447 PTI786447 QDE786447 QNA786447 QWW786447 RGS786447 RQO786447 SAK786447 SKG786447 SUC786447 TDY786447 TNU786447 TXQ786447 UHM786447 URI786447 VBE786447 VLA786447 VUW786447 WES786447 WOO786447 WYK786447 CC851983 LY851983 VU851983 AFQ851983 APM851983 AZI851983 BJE851983 BTA851983 CCW851983 CMS851983 CWO851983 DGK851983 DQG851983 EAC851983 EJY851983 ETU851983 FDQ851983 FNM851983 FXI851983 GHE851983 GRA851983 HAW851983 HKS851983 HUO851983 IEK851983 IOG851983 IYC851983 JHY851983 JRU851983 KBQ851983 KLM851983 KVI851983 LFE851983 LPA851983 LYW851983 MIS851983 MSO851983 NCK851983 NMG851983 NWC851983 OFY851983 OPU851983 OZQ851983 PJM851983 PTI851983 QDE851983 QNA851983 QWW851983 RGS851983 RQO851983 SAK851983 SKG851983 SUC851983 TDY851983 TNU851983 TXQ851983 UHM851983 URI851983 VBE851983 VLA851983 VUW851983 WES851983 WOO851983 WYK851983 CC917519 LY917519 VU917519 AFQ917519 APM917519 AZI917519 BJE917519 BTA917519 CCW917519 CMS917519 CWO917519 DGK917519 DQG917519 EAC917519 EJY917519 ETU917519 FDQ917519 FNM917519 FXI917519 GHE917519 GRA917519 HAW917519 HKS917519 HUO917519 IEK917519 IOG917519 IYC917519 JHY917519 JRU917519 KBQ917519 KLM917519 KVI917519 LFE917519 LPA917519 LYW917519 MIS917519 MSO917519 NCK917519 NMG917519 NWC917519 OFY917519 OPU917519 OZQ917519 PJM917519 PTI917519 QDE917519 QNA917519 QWW917519 RGS917519 RQO917519 SAK917519 SKG917519 SUC917519 TDY917519 TNU917519 TXQ917519 UHM917519 URI917519 VBE917519 VLA917519 VUW917519 WES917519 WOO917519 WYK917519 CC983055 LY983055 VU983055 AFQ983055 APM983055 AZI983055 BJE983055 BTA983055 CCW983055 CMS983055 CWO983055 DGK983055 DQG983055 EAC983055 EJY983055 ETU983055 FDQ983055 FNM983055 FXI983055 GHE983055 GRA983055 HAW983055 HKS983055 HUO983055 IEK983055 IOG983055 IYC983055 JHY983055 JRU983055 KBQ983055 KLM983055 KVI983055 LFE983055 LPA983055 LYW983055 MIS983055 MSO983055 NCK983055 NMG983055 NWC983055 OFY983055 OPU983055 OZQ983055 PJM983055 PTI983055 QDE983055 QNA983055 QWW983055 RGS983055 RQO983055 SAK983055 SKG983055 SUC983055 TDY983055 TNU983055 TXQ983055 UHM983055 URI983055 VBE983055 VLA983055 VUW983055 WES983055 WOO983055 WYK983055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formula1>"Yes, No"</formula1>
    </dataValidation>
    <dataValidation type="list" allowBlank="1" showInputMessage="1" showErrorMessage="1" prompt="Select from List." sqref="XCK983042:XDJ983042 GC3:HB3 XCK3:XDJ3 WSO3:WTN3 WIS3:WJR3 VYW3:VZV3 VPA3:VPZ3 VFE3:VGD3 UVI3:UWH3 ULM3:UML3 UBQ3:UCP3 TRU3:TST3 THY3:TIX3 SYC3:SZB3 SOG3:SPF3 SEK3:SFJ3 RUO3:RVN3 RKS3:RLR3 RAW3:RBV3 QRA3:QRZ3 QHE3:QID3 PXI3:PYH3 PNM3:POL3 PDQ3:PEP3 OTU3:OUT3 OJY3:OKX3 OAC3:OBB3 NQG3:NRF3 NGK3:NHJ3 MWO3:MXN3 MMS3:MNR3 MCW3:MDV3 LTA3:LTZ3 LJE3:LKD3 KZI3:LAH3 KPM3:KQL3 KFQ3:KGP3 JVU3:JWT3 JLY3:JMX3 JCC3:JDB3 ISG3:ITF3 IIK3:IJJ3 HYO3:HZN3 HOS3:HPR3 HEW3:HFV3 GVA3:GVZ3 GLE3:GMD3 GBI3:GCH3 FRM3:FSL3 FHQ3:FIP3 EXU3:EYT3 ENY3:EOX3 EEC3:EFB3 DUG3:DVF3 DKK3:DLJ3 DAO3:DBN3 CQS3:CRR3 CGW3:CHV3 BXA3:BXZ3 BNE3:BOD3 BDI3:BEH3 ATM3:AUL3 AJQ3:AKP3 ZU3:AAT3 PY3:QX3 GC65538:HB65538 PY65538:QX65538 ZU65538:AAT65538 AJQ65538:AKP65538 ATM65538:AUL65538 BDI65538:BEH65538 BNE65538:BOD65538 BXA65538:BXZ65538 CGW65538:CHV65538 CQS65538:CRR65538 DAO65538:DBN65538 DKK65538:DLJ65538 DUG65538:DVF65538 EEC65538:EFB65538 ENY65538:EOX65538 EXU65538:EYT65538 FHQ65538:FIP65538 FRM65538:FSL65538 GBI65538:GCH65538 GLE65538:GMD65538 GVA65538:GVZ65538 HEW65538:HFV65538 HOS65538:HPR65538 HYO65538:HZN65538 IIK65538:IJJ65538 ISG65538:ITF65538 JCC65538:JDB65538 JLY65538:JMX65538 JVU65538:JWT65538 KFQ65538:KGP65538 KPM65538:KQL65538 KZI65538:LAH65538 LJE65538:LKD65538 LTA65538:LTZ65538 MCW65538:MDV65538 MMS65538:MNR65538 MWO65538:MXN65538 NGK65538:NHJ65538 NQG65538:NRF65538 OAC65538:OBB65538 OJY65538:OKX65538 OTU65538:OUT65538 PDQ65538:PEP65538 PNM65538:POL65538 PXI65538:PYH65538 QHE65538:QID65538 QRA65538:QRZ65538 RAW65538:RBV65538 RKS65538:RLR65538 RUO65538:RVN65538 SEK65538:SFJ65538 SOG65538:SPF65538 SYC65538:SZB65538 THY65538:TIX65538 TRU65538:TST65538 UBQ65538:UCP65538 ULM65538:UML65538 UVI65538:UWH65538 VFE65538:VGD65538 VPA65538:VPZ65538 VYW65538:VZV65538 WIS65538:WJR65538 WSO65538:WTN65538 XCK65538:XDJ65538 GC131074:HB131074 PY131074:QX131074 ZU131074:AAT131074 AJQ131074:AKP131074 ATM131074:AUL131074 BDI131074:BEH131074 BNE131074:BOD131074 BXA131074:BXZ131074 CGW131074:CHV131074 CQS131074:CRR131074 DAO131074:DBN131074 DKK131074:DLJ131074 DUG131074:DVF131074 EEC131074:EFB131074 ENY131074:EOX131074 EXU131074:EYT131074 FHQ131074:FIP131074 FRM131074:FSL131074 GBI131074:GCH131074 GLE131074:GMD131074 GVA131074:GVZ131074 HEW131074:HFV131074 HOS131074:HPR131074 HYO131074:HZN131074 IIK131074:IJJ131074 ISG131074:ITF131074 JCC131074:JDB131074 JLY131074:JMX131074 JVU131074:JWT131074 KFQ131074:KGP131074 KPM131074:KQL131074 KZI131074:LAH131074 LJE131074:LKD131074 LTA131074:LTZ131074 MCW131074:MDV131074 MMS131074:MNR131074 MWO131074:MXN131074 NGK131074:NHJ131074 NQG131074:NRF131074 OAC131074:OBB131074 OJY131074:OKX131074 OTU131074:OUT131074 PDQ131074:PEP131074 PNM131074:POL131074 PXI131074:PYH131074 QHE131074:QID131074 QRA131074:QRZ131074 RAW131074:RBV131074 RKS131074:RLR131074 RUO131074:RVN131074 SEK131074:SFJ131074 SOG131074:SPF131074 SYC131074:SZB131074 THY131074:TIX131074 TRU131074:TST131074 UBQ131074:UCP131074 ULM131074:UML131074 UVI131074:UWH131074 VFE131074:VGD131074 VPA131074:VPZ131074 VYW131074:VZV131074 WIS131074:WJR131074 WSO131074:WTN131074 XCK131074:XDJ131074 GC196610:HB196610 PY196610:QX196610 ZU196610:AAT196610 AJQ196610:AKP196610 ATM196610:AUL196610 BDI196610:BEH196610 BNE196610:BOD196610 BXA196610:BXZ196610 CGW196610:CHV196610 CQS196610:CRR196610 DAO196610:DBN196610 DKK196610:DLJ196610 DUG196610:DVF196610 EEC196610:EFB196610 ENY196610:EOX196610 EXU196610:EYT196610 FHQ196610:FIP196610 FRM196610:FSL196610 GBI196610:GCH196610 GLE196610:GMD196610 GVA196610:GVZ196610 HEW196610:HFV196610 HOS196610:HPR196610 HYO196610:HZN196610 IIK196610:IJJ196610 ISG196610:ITF196610 JCC196610:JDB196610 JLY196610:JMX196610 JVU196610:JWT196610 KFQ196610:KGP196610 KPM196610:KQL196610 KZI196610:LAH196610 LJE196610:LKD196610 LTA196610:LTZ196610 MCW196610:MDV196610 MMS196610:MNR196610 MWO196610:MXN196610 NGK196610:NHJ196610 NQG196610:NRF196610 OAC196610:OBB196610 OJY196610:OKX196610 OTU196610:OUT196610 PDQ196610:PEP196610 PNM196610:POL196610 PXI196610:PYH196610 QHE196610:QID196610 QRA196610:QRZ196610 RAW196610:RBV196610 RKS196610:RLR196610 RUO196610:RVN196610 SEK196610:SFJ196610 SOG196610:SPF196610 SYC196610:SZB196610 THY196610:TIX196610 TRU196610:TST196610 UBQ196610:UCP196610 ULM196610:UML196610 UVI196610:UWH196610 VFE196610:VGD196610 VPA196610:VPZ196610 VYW196610:VZV196610 WIS196610:WJR196610 WSO196610:WTN196610 XCK196610:XDJ196610 GC262146:HB262146 PY262146:QX262146 ZU262146:AAT262146 AJQ262146:AKP262146 ATM262146:AUL262146 BDI262146:BEH262146 BNE262146:BOD262146 BXA262146:BXZ262146 CGW262146:CHV262146 CQS262146:CRR262146 DAO262146:DBN262146 DKK262146:DLJ262146 DUG262146:DVF262146 EEC262146:EFB262146 ENY262146:EOX262146 EXU262146:EYT262146 FHQ262146:FIP262146 FRM262146:FSL262146 GBI262146:GCH262146 GLE262146:GMD262146 GVA262146:GVZ262146 HEW262146:HFV262146 HOS262146:HPR262146 HYO262146:HZN262146 IIK262146:IJJ262146 ISG262146:ITF262146 JCC262146:JDB262146 JLY262146:JMX262146 JVU262146:JWT262146 KFQ262146:KGP262146 KPM262146:KQL262146 KZI262146:LAH262146 LJE262146:LKD262146 LTA262146:LTZ262146 MCW262146:MDV262146 MMS262146:MNR262146 MWO262146:MXN262146 NGK262146:NHJ262146 NQG262146:NRF262146 OAC262146:OBB262146 OJY262146:OKX262146 OTU262146:OUT262146 PDQ262146:PEP262146 PNM262146:POL262146 PXI262146:PYH262146 QHE262146:QID262146 QRA262146:QRZ262146 RAW262146:RBV262146 RKS262146:RLR262146 RUO262146:RVN262146 SEK262146:SFJ262146 SOG262146:SPF262146 SYC262146:SZB262146 THY262146:TIX262146 TRU262146:TST262146 UBQ262146:UCP262146 ULM262146:UML262146 UVI262146:UWH262146 VFE262146:VGD262146 VPA262146:VPZ262146 VYW262146:VZV262146 WIS262146:WJR262146 WSO262146:WTN262146 XCK262146:XDJ262146 GC327682:HB327682 PY327682:QX327682 ZU327682:AAT327682 AJQ327682:AKP327682 ATM327682:AUL327682 BDI327682:BEH327682 BNE327682:BOD327682 BXA327682:BXZ327682 CGW327682:CHV327682 CQS327682:CRR327682 DAO327682:DBN327682 DKK327682:DLJ327682 DUG327682:DVF327682 EEC327682:EFB327682 ENY327682:EOX327682 EXU327682:EYT327682 FHQ327682:FIP327682 FRM327682:FSL327682 GBI327682:GCH327682 GLE327682:GMD327682 GVA327682:GVZ327682 HEW327682:HFV327682 HOS327682:HPR327682 HYO327682:HZN327682 IIK327682:IJJ327682 ISG327682:ITF327682 JCC327682:JDB327682 JLY327682:JMX327682 JVU327682:JWT327682 KFQ327682:KGP327682 KPM327682:KQL327682 KZI327682:LAH327682 LJE327682:LKD327682 LTA327682:LTZ327682 MCW327682:MDV327682 MMS327682:MNR327682 MWO327682:MXN327682 NGK327682:NHJ327682 NQG327682:NRF327682 OAC327682:OBB327682 OJY327682:OKX327682 OTU327682:OUT327682 PDQ327682:PEP327682 PNM327682:POL327682 PXI327682:PYH327682 QHE327682:QID327682 QRA327682:QRZ327682 RAW327682:RBV327682 RKS327682:RLR327682 RUO327682:RVN327682 SEK327682:SFJ327682 SOG327682:SPF327682 SYC327682:SZB327682 THY327682:TIX327682 TRU327682:TST327682 UBQ327682:UCP327682 ULM327682:UML327682 UVI327682:UWH327682 VFE327682:VGD327682 VPA327682:VPZ327682 VYW327682:VZV327682 WIS327682:WJR327682 WSO327682:WTN327682 XCK327682:XDJ327682 GC393218:HB393218 PY393218:QX393218 ZU393218:AAT393218 AJQ393218:AKP393218 ATM393218:AUL393218 BDI393218:BEH393218 BNE393218:BOD393218 BXA393218:BXZ393218 CGW393218:CHV393218 CQS393218:CRR393218 DAO393218:DBN393218 DKK393218:DLJ393218 DUG393218:DVF393218 EEC393218:EFB393218 ENY393218:EOX393218 EXU393218:EYT393218 FHQ393218:FIP393218 FRM393218:FSL393218 GBI393218:GCH393218 GLE393218:GMD393218 GVA393218:GVZ393218 HEW393218:HFV393218 HOS393218:HPR393218 HYO393218:HZN393218 IIK393218:IJJ393218 ISG393218:ITF393218 JCC393218:JDB393218 JLY393218:JMX393218 JVU393218:JWT393218 KFQ393218:KGP393218 KPM393218:KQL393218 KZI393218:LAH393218 LJE393218:LKD393218 LTA393218:LTZ393218 MCW393218:MDV393218 MMS393218:MNR393218 MWO393218:MXN393218 NGK393218:NHJ393218 NQG393218:NRF393218 OAC393218:OBB393218 OJY393218:OKX393218 OTU393218:OUT393218 PDQ393218:PEP393218 PNM393218:POL393218 PXI393218:PYH393218 QHE393218:QID393218 QRA393218:QRZ393218 RAW393218:RBV393218 RKS393218:RLR393218 RUO393218:RVN393218 SEK393218:SFJ393218 SOG393218:SPF393218 SYC393218:SZB393218 THY393218:TIX393218 TRU393218:TST393218 UBQ393218:UCP393218 ULM393218:UML393218 UVI393218:UWH393218 VFE393218:VGD393218 VPA393218:VPZ393218 VYW393218:VZV393218 WIS393218:WJR393218 WSO393218:WTN393218 XCK393218:XDJ393218 GC458754:HB458754 PY458754:QX458754 ZU458754:AAT458754 AJQ458754:AKP458754 ATM458754:AUL458754 BDI458754:BEH458754 BNE458754:BOD458754 BXA458754:BXZ458754 CGW458754:CHV458754 CQS458754:CRR458754 DAO458754:DBN458754 DKK458754:DLJ458754 DUG458754:DVF458754 EEC458754:EFB458754 ENY458754:EOX458754 EXU458754:EYT458754 FHQ458754:FIP458754 FRM458754:FSL458754 GBI458754:GCH458754 GLE458754:GMD458754 GVA458754:GVZ458754 HEW458754:HFV458754 HOS458754:HPR458754 HYO458754:HZN458754 IIK458754:IJJ458754 ISG458754:ITF458754 JCC458754:JDB458754 JLY458754:JMX458754 JVU458754:JWT458754 KFQ458754:KGP458754 KPM458754:KQL458754 KZI458754:LAH458754 LJE458754:LKD458754 LTA458754:LTZ458754 MCW458754:MDV458754 MMS458754:MNR458754 MWO458754:MXN458754 NGK458754:NHJ458754 NQG458754:NRF458754 OAC458754:OBB458754 OJY458754:OKX458754 OTU458754:OUT458754 PDQ458754:PEP458754 PNM458754:POL458754 PXI458754:PYH458754 QHE458754:QID458754 QRA458754:QRZ458754 RAW458754:RBV458754 RKS458754:RLR458754 RUO458754:RVN458754 SEK458754:SFJ458754 SOG458754:SPF458754 SYC458754:SZB458754 THY458754:TIX458754 TRU458754:TST458754 UBQ458754:UCP458754 ULM458754:UML458754 UVI458754:UWH458754 VFE458754:VGD458754 VPA458754:VPZ458754 VYW458754:VZV458754 WIS458754:WJR458754 WSO458754:WTN458754 XCK458754:XDJ458754 GC524290:HB524290 PY524290:QX524290 ZU524290:AAT524290 AJQ524290:AKP524290 ATM524290:AUL524290 BDI524290:BEH524290 BNE524290:BOD524290 BXA524290:BXZ524290 CGW524290:CHV524290 CQS524290:CRR524290 DAO524290:DBN524290 DKK524290:DLJ524290 DUG524290:DVF524290 EEC524290:EFB524290 ENY524290:EOX524290 EXU524290:EYT524290 FHQ524290:FIP524290 FRM524290:FSL524290 GBI524290:GCH524290 GLE524290:GMD524290 GVA524290:GVZ524290 HEW524290:HFV524290 HOS524290:HPR524290 HYO524290:HZN524290 IIK524290:IJJ524290 ISG524290:ITF524290 JCC524290:JDB524290 JLY524290:JMX524290 JVU524290:JWT524290 KFQ524290:KGP524290 KPM524290:KQL524290 KZI524290:LAH524290 LJE524290:LKD524290 LTA524290:LTZ524290 MCW524290:MDV524290 MMS524290:MNR524290 MWO524290:MXN524290 NGK524290:NHJ524290 NQG524290:NRF524290 OAC524290:OBB524290 OJY524290:OKX524290 OTU524290:OUT524290 PDQ524290:PEP524290 PNM524290:POL524290 PXI524290:PYH524290 QHE524290:QID524290 QRA524290:QRZ524290 RAW524290:RBV524290 RKS524290:RLR524290 RUO524290:RVN524290 SEK524290:SFJ524290 SOG524290:SPF524290 SYC524290:SZB524290 THY524290:TIX524290 TRU524290:TST524290 UBQ524290:UCP524290 ULM524290:UML524290 UVI524290:UWH524290 VFE524290:VGD524290 VPA524290:VPZ524290 VYW524290:VZV524290 WIS524290:WJR524290 WSO524290:WTN524290 XCK524290:XDJ524290 GC589826:HB589826 PY589826:QX589826 ZU589826:AAT589826 AJQ589826:AKP589826 ATM589826:AUL589826 BDI589826:BEH589826 BNE589826:BOD589826 BXA589826:BXZ589826 CGW589826:CHV589826 CQS589826:CRR589826 DAO589826:DBN589826 DKK589826:DLJ589826 DUG589826:DVF589826 EEC589826:EFB589826 ENY589826:EOX589826 EXU589826:EYT589826 FHQ589826:FIP589826 FRM589826:FSL589826 GBI589826:GCH589826 GLE589826:GMD589826 GVA589826:GVZ589826 HEW589826:HFV589826 HOS589826:HPR589826 HYO589826:HZN589826 IIK589826:IJJ589826 ISG589826:ITF589826 JCC589826:JDB589826 JLY589826:JMX589826 JVU589826:JWT589826 KFQ589826:KGP589826 KPM589826:KQL589826 KZI589826:LAH589826 LJE589826:LKD589826 LTA589826:LTZ589826 MCW589826:MDV589826 MMS589826:MNR589826 MWO589826:MXN589826 NGK589826:NHJ589826 NQG589826:NRF589826 OAC589826:OBB589826 OJY589826:OKX589826 OTU589826:OUT589826 PDQ589826:PEP589826 PNM589826:POL589826 PXI589826:PYH589826 QHE589826:QID589826 QRA589826:QRZ589826 RAW589826:RBV589826 RKS589826:RLR589826 RUO589826:RVN589826 SEK589826:SFJ589826 SOG589826:SPF589826 SYC589826:SZB589826 THY589826:TIX589826 TRU589826:TST589826 UBQ589826:UCP589826 ULM589826:UML589826 UVI589826:UWH589826 VFE589826:VGD589826 VPA589826:VPZ589826 VYW589826:VZV589826 WIS589826:WJR589826 WSO589826:WTN589826 XCK589826:XDJ589826 GC655362:HB655362 PY655362:QX655362 ZU655362:AAT655362 AJQ655362:AKP655362 ATM655362:AUL655362 BDI655362:BEH655362 BNE655362:BOD655362 BXA655362:BXZ655362 CGW655362:CHV655362 CQS655362:CRR655362 DAO655362:DBN655362 DKK655362:DLJ655362 DUG655362:DVF655362 EEC655362:EFB655362 ENY655362:EOX655362 EXU655362:EYT655362 FHQ655362:FIP655362 FRM655362:FSL655362 GBI655362:GCH655362 GLE655362:GMD655362 GVA655362:GVZ655362 HEW655362:HFV655362 HOS655362:HPR655362 HYO655362:HZN655362 IIK655362:IJJ655362 ISG655362:ITF655362 JCC655362:JDB655362 JLY655362:JMX655362 JVU655362:JWT655362 KFQ655362:KGP655362 KPM655362:KQL655362 KZI655362:LAH655362 LJE655362:LKD655362 LTA655362:LTZ655362 MCW655362:MDV655362 MMS655362:MNR655362 MWO655362:MXN655362 NGK655362:NHJ655362 NQG655362:NRF655362 OAC655362:OBB655362 OJY655362:OKX655362 OTU655362:OUT655362 PDQ655362:PEP655362 PNM655362:POL655362 PXI655362:PYH655362 QHE655362:QID655362 QRA655362:QRZ655362 RAW655362:RBV655362 RKS655362:RLR655362 RUO655362:RVN655362 SEK655362:SFJ655362 SOG655362:SPF655362 SYC655362:SZB655362 THY655362:TIX655362 TRU655362:TST655362 UBQ655362:UCP655362 ULM655362:UML655362 UVI655362:UWH655362 VFE655362:VGD655362 VPA655362:VPZ655362 VYW655362:VZV655362 WIS655362:WJR655362 WSO655362:WTN655362 XCK655362:XDJ655362 GC720898:HB720898 PY720898:QX720898 ZU720898:AAT720898 AJQ720898:AKP720898 ATM720898:AUL720898 BDI720898:BEH720898 BNE720898:BOD720898 BXA720898:BXZ720898 CGW720898:CHV720898 CQS720898:CRR720898 DAO720898:DBN720898 DKK720898:DLJ720898 DUG720898:DVF720898 EEC720898:EFB720898 ENY720898:EOX720898 EXU720898:EYT720898 FHQ720898:FIP720898 FRM720898:FSL720898 GBI720898:GCH720898 GLE720898:GMD720898 GVA720898:GVZ720898 HEW720898:HFV720898 HOS720898:HPR720898 HYO720898:HZN720898 IIK720898:IJJ720898 ISG720898:ITF720898 JCC720898:JDB720898 JLY720898:JMX720898 JVU720898:JWT720898 KFQ720898:KGP720898 KPM720898:KQL720898 KZI720898:LAH720898 LJE720898:LKD720898 LTA720898:LTZ720898 MCW720898:MDV720898 MMS720898:MNR720898 MWO720898:MXN720898 NGK720898:NHJ720898 NQG720898:NRF720898 OAC720898:OBB720898 OJY720898:OKX720898 OTU720898:OUT720898 PDQ720898:PEP720898 PNM720898:POL720898 PXI720898:PYH720898 QHE720898:QID720898 QRA720898:QRZ720898 RAW720898:RBV720898 RKS720898:RLR720898 RUO720898:RVN720898 SEK720898:SFJ720898 SOG720898:SPF720898 SYC720898:SZB720898 THY720898:TIX720898 TRU720898:TST720898 UBQ720898:UCP720898 ULM720898:UML720898 UVI720898:UWH720898 VFE720898:VGD720898 VPA720898:VPZ720898 VYW720898:VZV720898 WIS720898:WJR720898 WSO720898:WTN720898 XCK720898:XDJ720898 GC786434:HB786434 PY786434:QX786434 ZU786434:AAT786434 AJQ786434:AKP786434 ATM786434:AUL786434 BDI786434:BEH786434 BNE786434:BOD786434 BXA786434:BXZ786434 CGW786434:CHV786434 CQS786434:CRR786434 DAO786434:DBN786434 DKK786434:DLJ786434 DUG786434:DVF786434 EEC786434:EFB786434 ENY786434:EOX786434 EXU786434:EYT786434 FHQ786434:FIP786434 FRM786434:FSL786434 GBI786434:GCH786434 GLE786434:GMD786434 GVA786434:GVZ786434 HEW786434:HFV786434 HOS786434:HPR786434 HYO786434:HZN786434 IIK786434:IJJ786434 ISG786434:ITF786434 JCC786434:JDB786434 JLY786434:JMX786434 JVU786434:JWT786434 KFQ786434:KGP786434 KPM786434:KQL786434 KZI786434:LAH786434 LJE786434:LKD786434 LTA786434:LTZ786434 MCW786434:MDV786434 MMS786434:MNR786434 MWO786434:MXN786434 NGK786434:NHJ786434 NQG786434:NRF786434 OAC786434:OBB786434 OJY786434:OKX786434 OTU786434:OUT786434 PDQ786434:PEP786434 PNM786434:POL786434 PXI786434:PYH786434 QHE786434:QID786434 QRA786434:QRZ786434 RAW786434:RBV786434 RKS786434:RLR786434 RUO786434:RVN786434 SEK786434:SFJ786434 SOG786434:SPF786434 SYC786434:SZB786434 THY786434:TIX786434 TRU786434:TST786434 UBQ786434:UCP786434 ULM786434:UML786434 UVI786434:UWH786434 VFE786434:VGD786434 VPA786434:VPZ786434 VYW786434:VZV786434 WIS786434:WJR786434 WSO786434:WTN786434 XCK786434:XDJ786434 GC851970:HB851970 PY851970:QX851970 ZU851970:AAT851970 AJQ851970:AKP851970 ATM851970:AUL851970 BDI851970:BEH851970 BNE851970:BOD851970 BXA851970:BXZ851970 CGW851970:CHV851970 CQS851970:CRR851970 DAO851970:DBN851970 DKK851970:DLJ851970 DUG851970:DVF851970 EEC851970:EFB851970 ENY851970:EOX851970 EXU851970:EYT851970 FHQ851970:FIP851970 FRM851970:FSL851970 GBI851970:GCH851970 GLE851970:GMD851970 GVA851970:GVZ851970 HEW851970:HFV851970 HOS851970:HPR851970 HYO851970:HZN851970 IIK851970:IJJ851970 ISG851970:ITF851970 JCC851970:JDB851970 JLY851970:JMX851970 JVU851970:JWT851970 KFQ851970:KGP851970 KPM851970:KQL851970 KZI851970:LAH851970 LJE851970:LKD851970 LTA851970:LTZ851970 MCW851970:MDV851970 MMS851970:MNR851970 MWO851970:MXN851970 NGK851970:NHJ851970 NQG851970:NRF851970 OAC851970:OBB851970 OJY851970:OKX851970 OTU851970:OUT851970 PDQ851970:PEP851970 PNM851970:POL851970 PXI851970:PYH851970 QHE851970:QID851970 QRA851970:QRZ851970 RAW851970:RBV851970 RKS851970:RLR851970 RUO851970:RVN851970 SEK851970:SFJ851970 SOG851970:SPF851970 SYC851970:SZB851970 THY851970:TIX851970 TRU851970:TST851970 UBQ851970:UCP851970 ULM851970:UML851970 UVI851970:UWH851970 VFE851970:VGD851970 VPA851970:VPZ851970 VYW851970:VZV851970 WIS851970:WJR851970 WSO851970:WTN851970 XCK851970:XDJ851970 GC917506:HB917506 PY917506:QX917506 ZU917506:AAT917506 AJQ917506:AKP917506 ATM917506:AUL917506 BDI917506:BEH917506 BNE917506:BOD917506 BXA917506:BXZ917506 CGW917506:CHV917506 CQS917506:CRR917506 DAO917506:DBN917506 DKK917506:DLJ917506 DUG917506:DVF917506 EEC917506:EFB917506 ENY917506:EOX917506 EXU917506:EYT917506 FHQ917506:FIP917506 FRM917506:FSL917506 GBI917506:GCH917506 GLE917506:GMD917506 GVA917506:GVZ917506 HEW917506:HFV917506 HOS917506:HPR917506 HYO917506:HZN917506 IIK917506:IJJ917506 ISG917506:ITF917506 JCC917506:JDB917506 JLY917506:JMX917506 JVU917506:JWT917506 KFQ917506:KGP917506 KPM917506:KQL917506 KZI917506:LAH917506 LJE917506:LKD917506 LTA917506:LTZ917506 MCW917506:MDV917506 MMS917506:MNR917506 MWO917506:MXN917506 NGK917506:NHJ917506 NQG917506:NRF917506 OAC917506:OBB917506 OJY917506:OKX917506 OTU917506:OUT917506 PDQ917506:PEP917506 PNM917506:POL917506 PXI917506:PYH917506 QHE917506:QID917506 QRA917506:QRZ917506 RAW917506:RBV917506 RKS917506:RLR917506 RUO917506:RVN917506 SEK917506:SFJ917506 SOG917506:SPF917506 SYC917506:SZB917506 THY917506:TIX917506 TRU917506:TST917506 UBQ917506:UCP917506 ULM917506:UML917506 UVI917506:UWH917506 VFE917506:VGD917506 VPA917506:VPZ917506 VYW917506:VZV917506 WIS917506:WJR917506 WSO917506:WTN917506 XCK917506:XDJ917506 GC983042:HB983042 PY983042:QX983042 ZU983042:AAT983042 AJQ983042:AKP983042 ATM983042:AUL983042 BDI983042:BEH983042 BNE983042:BOD983042 BXA983042:BXZ983042 CGW983042:CHV983042 CQS983042:CRR983042 DAO983042:DBN983042 DKK983042:DLJ983042 DUG983042:DVF983042 EEC983042:EFB983042 ENY983042:EOX983042 EXU983042:EYT983042 FHQ983042:FIP983042 FRM983042:FSL983042 GBI983042:GCH983042 GLE983042:GMD983042 GVA983042:GVZ983042 HEW983042:HFV983042 HOS983042:HPR983042 HYO983042:HZN983042 IIK983042:IJJ983042 ISG983042:ITF983042 JCC983042:JDB983042 JLY983042:JMX983042 JVU983042:JWT983042 KFQ983042:KGP983042 KPM983042:KQL983042 KZI983042:LAH983042 LJE983042:LKD983042 LTA983042:LTZ983042 MCW983042:MDV983042 MMS983042:MNR983042 MWO983042:MXN983042 NGK983042:NHJ983042 NQG983042:NRF983042 OAC983042:OBB983042 OJY983042:OKX983042 OTU983042:OUT983042 PDQ983042:PEP983042 PNM983042:POL983042 PXI983042:PYH983042 QHE983042:QID983042 QRA983042:QRZ983042 RAW983042:RBV983042 RKS983042:RLR983042 RUO983042:RVN983042 SEK983042:SFJ983042 SOG983042:SPF983042 SYC983042:SZB983042 THY983042:TIX983042 TRU983042:TST983042 UBQ983042:UCP983042 ULM983042:UML983042 UVI983042:UWH983042 VFE983042:VGD983042 VPA983042:VPZ983042 VYW983042:VZV983042 WIS983042:WJR983042 WSO983042:WTN983042">
      <formula1>LstSourseType</formula1>
    </dataValidation>
  </dataValidations>
  <pageMargins left="0.25" right="0.25" top="0.5" bottom="0.5" header="0.3" footer="0.3"/>
  <pageSetup scale="99" orientation="landscape" r:id="rId1"/>
  <headerFooter alignWithMargins="0">
    <oddFooter>Page &amp;P&amp;R&amp;F</oddFooter>
  </headerFooter>
  <ignoredErrors>
    <ignoredError sqref="B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4"/>
  <sheetViews>
    <sheetView showWhiteSpace="0" zoomScaleNormal="100" zoomScalePageLayoutView="85" workbookViewId="0">
      <selection activeCell="J11" sqref="J1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274" t="s">
        <v>41</v>
      </c>
      <c r="B1" s="274"/>
      <c r="C1" s="274"/>
      <c r="D1" s="274"/>
      <c r="E1" s="274"/>
      <c r="F1" s="274"/>
      <c r="G1" s="274"/>
      <c r="H1" s="274"/>
      <c r="I1" s="274"/>
      <c r="J1" s="274"/>
      <c r="K1" s="27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5" t="s">
        <v>143</v>
      </c>
      <c r="C2" s="294"/>
      <c r="D2" s="294"/>
      <c r="E2" s="136"/>
      <c r="F2" s="136"/>
      <c r="G2" s="136"/>
      <c r="H2" s="136"/>
    </row>
    <row r="3" spans="1:39" s="118" customFormat="1" ht="40.5" customHeight="1" x14ac:dyDescent="0.2">
      <c r="B3" s="137" t="s">
        <v>144</v>
      </c>
      <c r="C3" s="138" t="s">
        <v>145</v>
      </c>
      <c r="D3" s="138" t="s">
        <v>146</v>
      </c>
      <c r="E3" s="138" t="s">
        <v>16</v>
      </c>
      <c r="F3" s="138" t="s">
        <v>147</v>
      </c>
      <c r="G3" s="138" t="s">
        <v>148</v>
      </c>
      <c r="H3" s="138" t="s">
        <v>149</v>
      </c>
      <c r="I3" s="139" t="s">
        <v>40</v>
      </c>
      <c r="J3" s="138" t="s">
        <v>150</v>
      </c>
      <c r="K3" s="138" t="s">
        <v>151</v>
      </c>
    </row>
    <row r="4" spans="1:39" s="118" customFormat="1" x14ac:dyDescent="0.2">
      <c r="B4" s="46" t="s">
        <v>231</v>
      </c>
      <c r="C4" s="32">
        <v>1</v>
      </c>
      <c r="D4" s="140">
        <v>2</v>
      </c>
      <c r="E4" s="140">
        <v>1</v>
      </c>
      <c r="F4" s="140">
        <v>4</v>
      </c>
      <c r="G4" s="140">
        <v>1</v>
      </c>
      <c r="H4" s="141">
        <v>1</v>
      </c>
      <c r="I4" s="142" t="str">
        <f t="shared" ref="I4" si="0">IF(D4&lt;&gt;"",D4&amp;","&amp;E4&amp;","&amp;F4&amp;","&amp;G4&amp;","&amp;H4,"0,0,0,0,0")</f>
        <v>2,1,4,1,1</v>
      </c>
      <c r="J4" s="143" t="str">
        <f>IF(MAX(D4:H4)&gt;=5, "Requirements not met", "Requirements met")</f>
        <v>Requirements met</v>
      </c>
      <c r="K4" s="144" t="str">
        <f>IF(MAX(D4:H4)&gt;=5, "Not OK", "OK")</f>
        <v>OK</v>
      </c>
    </row>
    <row r="5" spans="1:39" s="118" customFormat="1" ht="12.75" customHeight="1" x14ac:dyDescent="0.2">
      <c r="B5" s="145" t="s">
        <v>84</v>
      </c>
      <c r="C5" s="146"/>
      <c r="D5" s="146"/>
      <c r="E5" s="146"/>
      <c r="F5" s="146"/>
      <c r="G5" s="146"/>
      <c r="H5" s="146"/>
      <c r="I5" s="187" t="str">
        <f>MAX(D4:D4)&amp;","&amp;MAX(E4:E4)&amp;","&amp;MAX(F4:F4)&amp;","&amp;MAX(G4:G4)&amp;","&amp;MAX(H4:H4)</f>
        <v>2,1,4,1,1</v>
      </c>
      <c r="J5" s="275"/>
      <c r="K5" s="275"/>
    </row>
    <row r="6" spans="1:39" ht="20.25" x14ac:dyDescent="0.3">
      <c r="B6" s="8"/>
      <c r="C6" s="8"/>
      <c r="D6" s="8"/>
      <c r="E6" s="8"/>
      <c r="F6" s="8"/>
      <c r="G6" s="8"/>
      <c r="H6" s="8"/>
      <c r="I6" s="134"/>
      <c r="O6" s="8"/>
      <c r="P6" s="8"/>
      <c r="Q6" s="8"/>
      <c r="R6" s="8"/>
      <c r="S6" s="8"/>
      <c r="T6" s="8"/>
      <c r="U6" s="8"/>
      <c r="V6" s="8"/>
      <c r="W6" s="8"/>
      <c r="X6" s="8"/>
      <c r="Y6" s="8"/>
      <c r="Z6" s="8"/>
      <c r="AA6" s="8"/>
      <c r="AB6" s="8"/>
      <c r="AC6" s="8"/>
      <c r="AD6" s="8"/>
      <c r="AE6" s="8"/>
      <c r="AF6" s="8"/>
      <c r="AG6" s="8"/>
      <c r="AH6" s="8"/>
      <c r="AI6" s="8"/>
      <c r="AJ6" s="8"/>
      <c r="AK6" s="8"/>
      <c r="AL6" s="8"/>
      <c r="AM6" s="8"/>
    </row>
    <row r="7" spans="1:39" ht="20.25" x14ac:dyDescent="0.3">
      <c r="A7" s="135" t="s">
        <v>152</v>
      </c>
      <c r="C7" s="8"/>
      <c r="D7" s="8"/>
      <c r="E7" s="8"/>
      <c r="F7" s="8"/>
      <c r="G7" s="8"/>
      <c r="H7" s="134"/>
      <c r="N7" s="8"/>
      <c r="O7" s="8"/>
      <c r="P7" s="8"/>
      <c r="Q7" s="8"/>
      <c r="R7" s="8"/>
      <c r="S7" s="8"/>
      <c r="T7" s="8"/>
      <c r="U7" s="8"/>
      <c r="V7" s="8"/>
      <c r="W7" s="8"/>
      <c r="X7" s="8"/>
      <c r="Y7" s="8"/>
      <c r="Z7" s="8"/>
      <c r="AA7" s="8"/>
      <c r="AB7" s="8"/>
      <c r="AC7" s="8"/>
      <c r="AD7" s="8"/>
      <c r="AE7" s="8"/>
      <c r="AF7" s="8"/>
      <c r="AG7" s="8"/>
      <c r="AH7" s="8"/>
      <c r="AI7" s="8"/>
      <c r="AJ7" s="8"/>
      <c r="AK7" s="8"/>
      <c r="AL7" s="8"/>
    </row>
    <row r="8" spans="1:39" s="148" customFormat="1" ht="13.5" thickBot="1" x14ac:dyDescent="0.25">
      <c r="A8" s="147" t="s">
        <v>153</v>
      </c>
    </row>
    <row r="9" spans="1:39" ht="17.25" customHeight="1" thickBot="1" x14ac:dyDescent="0.25">
      <c r="B9" s="276" t="s">
        <v>154</v>
      </c>
      <c r="C9" s="278" t="s">
        <v>155</v>
      </c>
      <c r="D9" s="279"/>
      <c r="E9" s="279"/>
      <c r="F9" s="279"/>
      <c r="G9" s="280"/>
    </row>
    <row r="10" spans="1:39" ht="13.5" thickBot="1" x14ac:dyDescent="0.25">
      <c r="B10" s="277"/>
      <c r="C10" s="149">
        <v>1</v>
      </c>
      <c r="D10" s="149">
        <v>2</v>
      </c>
      <c r="E10" s="149">
        <v>3</v>
      </c>
      <c r="F10" s="149">
        <v>4</v>
      </c>
      <c r="G10" s="149">
        <v>5</v>
      </c>
    </row>
    <row r="11" spans="1:39" ht="72.75" thickBot="1" x14ac:dyDescent="0.25">
      <c r="B11" s="281" t="s">
        <v>156</v>
      </c>
      <c r="C11" s="150" t="s">
        <v>157</v>
      </c>
      <c r="D11" s="150" t="s">
        <v>158</v>
      </c>
      <c r="E11" s="150" t="s">
        <v>159</v>
      </c>
      <c r="F11" s="150" t="s">
        <v>160</v>
      </c>
      <c r="G11" s="150" t="s">
        <v>161</v>
      </c>
    </row>
    <row r="12" spans="1:39" ht="24" customHeight="1" thickBot="1" x14ac:dyDescent="0.25">
      <c r="B12" s="282"/>
      <c r="C12" s="284" t="s">
        <v>162</v>
      </c>
      <c r="D12" s="285"/>
      <c r="E12" s="284" t="s">
        <v>163</v>
      </c>
      <c r="F12" s="286"/>
      <c r="G12" s="285"/>
    </row>
    <row r="13" spans="1:39" ht="36.75" thickBot="1" x14ac:dyDescent="0.25">
      <c r="B13" s="283"/>
      <c r="C13" s="151" t="s">
        <v>164</v>
      </c>
      <c r="D13" s="287" t="s">
        <v>165</v>
      </c>
      <c r="E13" s="288"/>
      <c r="F13" s="289" t="s">
        <v>166</v>
      </c>
      <c r="G13" s="290"/>
    </row>
    <row r="14" spans="1:39" ht="60.75" thickBot="1" x14ac:dyDescent="0.25">
      <c r="B14" s="152" t="s">
        <v>16</v>
      </c>
      <c r="C14" s="150" t="s">
        <v>167</v>
      </c>
      <c r="D14" s="150" t="s">
        <v>168</v>
      </c>
      <c r="E14" s="150" t="s">
        <v>169</v>
      </c>
      <c r="F14" s="150" t="s">
        <v>170</v>
      </c>
      <c r="G14" s="150" t="s">
        <v>171</v>
      </c>
    </row>
    <row r="15" spans="1:39" ht="44.25" customHeight="1" thickBot="1" x14ac:dyDescent="0.25">
      <c r="B15" s="152" t="s">
        <v>147</v>
      </c>
      <c r="C15" s="150" t="s">
        <v>172</v>
      </c>
      <c r="D15" s="150" t="s">
        <v>173</v>
      </c>
      <c r="E15" s="150" t="s">
        <v>174</v>
      </c>
      <c r="F15" s="150" t="s">
        <v>175</v>
      </c>
      <c r="G15" s="150" t="s">
        <v>176</v>
      </c>
    </row>
    <row r="16" spans="1:39" ht="44.25" customHeight="1" thickBot="1" x14ac:dyDescent="0.25">
      <c r="B16" s="152" t="s">
        <v>148</v>
      </c>
      <c r="C16" s="150" t="s">
        <v>177</v>
      </c>
      <c r="D16" s="150" t="s">
        <v>178</v>
      </c>
      <c r="E16" s="150" t="s">
        <v>179</v>
      </c>
      <c r="F16" s="150" t="s">
        <v>180</v>
      </c>
      <c r="G16" s="150" t="s">
        <v>181</v>
      </c>
    </row>
    <row r="17" spans="1:18" ht="44.25" customHeight="1" thickBot="1" x14ac:dyDescent="0.25">
      <c r="B17" s="152" t="s">
        <v>182</v>
      </c>
      <c r="C17" s="150" t="s">
        <v>183</v>
      </c>
      <c r="D17" s="284" t="s">
        <v>184</v>
      </c>
      <c r="E17" s="285"/>
      <c r="F17" s="150" t="s">
        <v>185</v>
      </c>
      <c r="G17" s="150" t="s">
        <v>186</v>
      </c>
    </row>
    <row r="18" spans="1:18" x14ac:dyDescent="0.2">
      <c r="B18" s="153"/>
      <c r="C18" s="154"/>
      <c r="D18" s="154"/>
      <c r="E18" s="154"/>
      <c r="F18" s="154"/>
      <c r="G18" s="154"/>
    </row>
    <row r="19" spans="1:18" customFormat="1" ht="15" x14ac:dyDescent="0.25">
      <c r="A19" s="155" t="s">
        <v>187</v>
      </c>
      <c r="C19" s="128"/>
      <c r="D19" s="128"/>
      <c r="E19" s="128"/>
      <c r="F19" s="128"/>
      <c r="G19" s="128"/>
      <c r="H19" s="128"/>
      <c r="I19" s="128"/>
      <c r="J19" s="128"/>
      <c r="K19" s="128"/>
      <c r="L19" s="128"/>
      <c r="M19" s="128"/>
      <c r="N19" s="128"/>
      <c r="O19" s="128"/>
      <c r="P19" s="128"/>
      <c r="Q19" s="128"/>
      <c r="R19" s="128"/>
    </row>
    <row r="20" spans="1:18" customFormat="1" ht="15" x14ac:dyDescent="0.25">
      <c r="B20" s="156" t="s">
        <v>188</v>
      </c>
      <c r="C20" s="157"/>
      <c r="D20" s="157"/>
      <c r="E20" s="157"/>
      <c r="F20" s="157"/>
      <c r="G20" s="157"/>
      <c r="H20" s="158"/>
      <c r="I20" s="128"/>
      <c r="J20" s="128"/>
      <c r="K20" s="128"/>
      <c r="L20" s="128"/>
      <c r="M20" s="128"/>
      <c r="N20" s="128"/>
      <c r="O20" s="128"/>
      <c r="P20" s="128"/>
      <c r="Q20" s="128"/>
      <c r="R20" s="128"/>
    </row>
    <row r="21" spans="1:18" customFormat="1" ht="65.25" customHeight="1" x14ac:dyDescent="0.25">
      <c r="B21" s="159"/>
      <c r="C21" s="271" t="s">
        <v>189</v>
      </c>
      <c r="D21" s="272"/>
      <c r="E21" s="272"/>
      <c r="F21" s="272"/>
      <c r="G21" s="272"/>
      <c r="H21" s="273"/>
      <c r="N21" s="160"/>
      <c r="O21" s="160"/>
      <c r="P21" s="160"/>
      <c r="Q21" s="160"/>
      <c r="R21" s="160"/>
    </row>
    <row r="22" spans="1:18" customFormat="1" ht="15" x14ac:dyDescent="0.25">
      <c r="B22" s="159"/>
      <c r="C22" s="161" t="s">
        <v>190</v>
      </c>
      <c r="D22" s="162"/>
      <c r="E22" s="162"/>
      <c r="F22" s="162"/>
      <c r="G22" s="162"/>
      <c r="H22" s="163"/>
      <c r="I22" s="128"/>
      <c r="J22" s="128"/>
      <c r="K22" s="128"/>
      <c r="L22" s="128"/>
      <c r="M22" s="128"/>
      <c r="N22" s="128"/>
      <c r="O22" s="128"/>
      <c r="P22" s="128"/>
      <c r="Q22" s="128"/>
      <c r="R22" s="128"/>
    </row>
    <row r="23" spans="1:18" customFormat="1" ht="15" x14ac:dyDescent="0.25">
      <c r="B23" s="159"/>
      <c r="C23" s="164" t="s">
        <v>191</v>
      </c>
      <c r="D23" s="165"/>
      <c r="E23" s="165"/>
      <c r="F23" s="165"/>
      <c r="G23" s="165"/>
      <c r="H23" s="166"/>
      <c r="I23" s="128"/>
      <c r="J23" s="128"/>
      <c r="K23" s="128"/>
      <c r="L23" s="128"/>
      <c r="M23" s="128"/>
      <c r="N23" s="128"/>
      <c r="O23" s="128"/>
      <c r="P23" s="128"/>
      <c r="Q23" s="128"/>
      <c r="R23" s="128"/>
    </row>
    <row r="24" spans="1:18" customFormat="1" ht="15" x14ac:dyDescent="0.25">
      <c r="B24" s="159"/>
      <c r="C24" s="164" t="s">
        <v>192</v>
      </c>
      <c r="D24" s="165"/>
      <c r="E24" s="165"/>
      <c r="F24" s="165"/>
      <c r="G24" s="165"/>
      <c r="H24" s="166"/>
      <c r="I24" s="128"/>
      <c r="J24" s="128"/>
      <c r="K24" s="128"/>
      <c r="L24" s="128"/>
      <c r="M24" s="128"/>
      <c r="N24" s="128"/>
      <c r="O24" s="128"/>
      <c r="P24" s="128"/>
      <c r="Q24" s="128"/>
      <c r="R24" s="128"/>
    </row>
    <row r="25" spans="1:18" customFormat="1" ht="15" x14ac:dyDescent="0.25">
      <c r="B25" s="159"/>
      <c r="C25" s="164" t="s">
        <v>193</v>
      </c>
      <c r="D25" s="165"/>
      <c r="E25" s="165"/>
      <c r="F25" s="165"/>
      <c r="G25" s="165"/>
      <c r="H25" s="166"/>
      <c r="I25" s="128"/>
      <c r="J25" s="128"/>
      <c r="K25" s="128"/>
      <c r="L25" s="128"/>
      <c r="M25" s="128"/>
      <c r="N25" s="128"/>
      <c r="O25" s="128"/>
      <c r="P25" s="128"/>
      <c r="Q25" s="128"/>
      <c r="R25" s="128"/>
    </row>
    <row r="26" spans="1:18" customFormat="1" ht="15" x14ac:dyDescent="0.25">
      <c r="B26" s="159"/>
      <c r="C26" s="164" t="s">
        <v>194</v>
      </c>
      <c r="D26" s="165"/>
      <c r="E26" s="165"/>
      <c r="F26" s="165"/>
      <c r="G26" s="165"/>
      <c r="H26" s="166"/>
      <c r="I26" s="128"/>
      <c r="J26" s="128"/>
      <c r="K26" s="128"/>
      <c r="L26" s="128"/>
      <c r="M26" s="128"/>
      <c r="N26" s="128"/>
      <c r="O26" s="128"/>
      <c r="P26" s="128"/>
      <c r="Q26" s="128"/>
      <c r="R26" s="128"/>
    </row>
    <row r="27" spans="1:18" customFormat="1" ht="41.25" customHeight="1" x14ac:dyDescent="0.25">
      <c r="B27" s="159"/>
      <c r="C27" s="291" t="s">
        <v>195</v>
      </c>
      <c r="D27" s="292"/>
      <c r="E27" s="292"/>
      <c r="F27" s="292"/>
      <c r="G27" s="292"/>
      <c r="H27" s="293"/>
      <c r="N27" s="167"/>
      <c r="O27" s="167"/>
      <c r="P27" s="167"/>
      <c r="Q27" s="128"/>
      <c r="R27" s="128"/>
    </row>
    <row r="28" spans="1:18" customFormat="1" ht="38.25" customHeight="1" x14ac:dyDescent="0.25">
      <c r="B28" s="168"/>
      <c r="C28" s="271" t="s">
        <v>196</v>
      </c>
      <c r="D28" s="272"/>
      <c r="E28" s="272"/>
      <c r="F28" s="272"/>
      <c r="G28" s="272"/>
      <c r="H28" s="273"/>
      <c r="N28" s="160"/>
      <c r="O28" s="160"/>
      <c r="P28" s="160"/>
      <c r="Q28" s="160"/>
      <c r="R28" s="128"/>
    </row>
    <row r="29" spans="1:18" customFormat="1" ht="43.5" customHeight="1" x14ac:dyDescent="0.25">
      <c r="B29" s="271" t="s">
        <v>197</v>
      </c>
      <c r="C29" s="272"/>
      <c r="D29" s="272"/>
      <c r="E29" s="272"/>
      <c r="F29" s="272"/>
      <c r="G29" s="272"/>
      <c r="H29" s="273"/>
      <c r="I29" s="128"/>
      <c r="J29" s="128"/>
      <c r="K29" s="128"/>
      <c r="L29" s="128"/>
      <c r="M29" s="128"/>
      <c r="N29" s="128"/>
      <c r="O29" s="128"/>
      <c r="P29" s="128"/>
      <c r="Q29" s="128"/>
      <c r="R29" s="128"/>
    </row>
    <row r="30" spans="1:18" customFormat="1" ht="49.5" customHeight="1" x14ac:dyDescent="0.25">
      <c r="B30" s="271" t="s">
        <v>198</v>
      </c>
      <c r="C30" s="272"/>
      <c r="D30" s="272"/>
      <c r="E30" s="272"/>
      <c r="F30" s="272"/>
      <c r="G30" s="272"/>
      <c r="H30" s="273"/>
      <c r="I30" s="169"/>
    </row>
    <row r="31" spans="1:18" customFormat="1" ht="46.5" customHeight="1" x14ac:dyDescent="0.25">
      <c r="B31" s="271" t="s">
        <v>199</v>
      </c>
      <c r="C31" s="272"/>
      <c r="D31" s="272"/>
      <c r="E31" s="272"/>
      <c r="F31" s="272"/>
      <c r="G31" s="272"/>
      <c r="H31" s="273"/>
      <c r="I31" s="169"/>
    </row>
    <row r="32" spans="1:18" customFormat="1" ht="30" customHeight="1" x14ac:dyDescent="0.25">
      <c r="B32" s="271" t="s">
        <v>200</v>
      </c>
      <c r="C32" s="272"/>
      <c r="D32" s="272"/>
      <c r="E32" s="272"/>
      <c r="F32" s="272"/>
      <c r="G32" s="272"/>
      <c r="H32" s="273"/>
      <c r="I32" s="169"/>
    </row>
    <row r="33" spans="1:9" customFormat="1" ht="15" customHeight="1" x14ac:dyDescent="0.25">
      <c r="A33" s="170" t="s">
        <v>201</v>
      </c>
      <c r="B33" s="170"/>
      <c r="I33" s="171"/>
    </row>
    <row r="34" spans="1:9" customFormat="1" ht="30" customHeight="1" x14ac:dyDescent="0.25">
      <c r="B34" s="296" t="s">
        <v>202</v>
      </c>
      <c r="C34" s="297"/>
      <c r="D34" s="297"/>
      <c r="E34" s="297"/>
      <c r="F34" s="297"/>
      <c r="G34" s="297"/>
      <c r="H34" s="298"/>
    </row>
    <row r="35" spans="1:9" customFormat="1" ht="12.75" customHeight="1" x14ac:dyDescent="0.25">
      <c r="B35" s="299" t="s">
        <v>203</v>
      </c>
      <c r="C35" s="300"/>
      <c r="D35" s="300"/>
      <c r="E35" s="300"/>
      <c r="F35" s="300"/>
      <c r="G35" s="172"/>
      <c r="H35" s="173"/>
    </row>
    <row r="36" spans="1:9" customFormat="1" ht="29.25" customHeight="1" x14ac:dyDescent="0.25">
      <c r="B36" s="301" t="s">
        <v>204</v>
      </c>
      <c r="C36" s="302"/>
      <c r="D36" s="302"/>
      <c r="E36" s="302"/>
      <c r="F36" s="302"/>
      <c r="G36" s="302"/>
      <c r="H36" s="303"/>
    </row>
    <row r="37" spans="1:9" customFormat="1" ht="15" customHeight="1" x14ac:dyDescent="0.25">
      <c r="B37" s="174" t="s">
        <v>205</v>
      </c>
      <c r="C37" s="172"/>
      <c r="D37" s="172"/>
      <c r="E37" s="172"/>
      <c r="F37" s="172"/>
      <c r="G37" s="172"/>
      <c r="H37" s="173"/>
    </row>
    <row r="38" spans="1:9" customFormat="1" ht="30.75" customHeight="1" x14ac:dyDescent="0.25">
      <c r="B38" s="301" t="s">
        <v>206</v>
      </c>
      <c r="C38" s="302"/>
      <c r="D38" s="302"/>
      <c r="E38" s="302"/>
      <c r="F38" s="302"/>
      <c r="G38" s="302"/>
      <c r="H38" s="303"/>
    </row>
    <row r="39" spans="1:9" customFormat="1" ht="12.75" customHeight="1" x14ac:dyDescent="0.25">
      <c r="B39" s="304" t="s">
        <v>207</v>
      </c>
      <c r="C39" s="305"/>
      <c r="D39" s="305"/>
      <c r="E39" s="305"/>
      <c r="F39" s="305"/>
      <c r="G39" s="305"/>
      <c r="H39" s="173"/>
    </row>
    <row r="40" spans="1:9" customFormat="1" ht="35.25" customHeight="1" x14ac:dyDescent="0.25">
      <c r="B40" s="301" t="s">
        <v>208</v>
      </c>
      <c r="C40" s="302"/>
      <c r="D40" s="302"/>
      <c r="E40" s="302"/>
      <c r="F40" s="302"/>
      <c r="G40" s="302"/>
      <c r="H40" s="303"/>
    </row>
    <row r="41" spans="1:9" customFormat="1" ht="24.75" customHeight="1" x14ac:dyDescent="0.25">
      <c r="B41" s="306" t="s">
        <v>209</v>
      </c>
      <c r="C41" s="307"/>
      <c r="D41" s="307"/>
      <c r="E41" s="307"/>
      <c r="F41" s="307"/>
      <c r="G41" s="307"/>
      <c r="H41" s="308"/>
    </row>
    <row r="42" spans="1:9" customFormat="1" ht="27.75" customHeight="1" x14ac:dyDescent="0.25">
      <c r="B42" s="291" t="s">
        <v>210</v>
      </c>
      <c r="C42" s="292"/>
      <c r="D42" s="292"/>
      <c r="E42" s="292"/>
      <c r="F42" s="292"/>
      <c r="G42" s="292"/>
      <c r="H42" s="293"/>
    </row>
    <row r="43" spans="1:9" customFormat="1" ht="21" customHeight="1" x14ac:dyDescent="0.25">
      <c r="B43" s="271" t="s">
        <v>211</v>
      </c>
      <c r="C43" s="272"/>
      <c r="D43" s="272"/>
      <c r="E43" s="272"/>
      <c r="F43" s="272"/>
      <c r="G43" s="272"/>
      <c r="H43" s="273"/>
    </row>
    <row r="44" spans="1:9" customFormat="1" ht="26.25" customHeight="1" x14ac:dyDescent="0.25">
      <c r="B44" s="295" t="s">
        <v>212</v>
      </c>
      <c r="C44" s="295"/>
      <c r="D44" s="295"/>
      <c r="E44" s="295"/>
      <c r="F44" s="295"/>
      <c r="G44" s="295"/>
      <c r="H44" s="295"/>
    </row>
  </sheetData>
  <mergeCells count="28">
    <mergeCell ref="B44:H44"/>
    <mergeCell ref="B31:H31"/>
    <mergeCell ref="B32:H32"/>
    <mergeCell ref="B34:H34"/>
    <mergeCell ref="B35:F35"/>
    <mergeCell ref="B36:H36"/>
    <mergeCell ref="B38:H38"/>
    <mergeCell ref="B39:G39"/>
    <mergeCell ref="B40:H40"/>
    <mergeCell ref="B41:H41"/>
    <mergeCell ref="B42:H42"/>
    <mergeCell ref="B43:H43"/>
    <mergeCell ref="B30:H30"/>
    <mergeCell ref="A1:K1"/>
    <mergeCell ref="J5:K5"/>
    <mergeCell ref="B9:B10"/>
    <mergeCell ref="C9:G9"/>
    <mergeCell ref="B11:B13"/>
    <mergeCell ref="C12:D12"/>
    <mergeCell ref="E12:G12"/>
    <mergeCell ref="D13:E13"/>
    <mergeCell ref="F13:G13"/>
    <mergeCell ref="D17:E17"/>
    <mergeCell ref="C21:H21"/>
    <mergeCell ref="C27:H27"/>
    <mergeCell ref="C28:H28"/>
    <mergeCell ref="B29:H29"/>
    <mergeCell ref="C2:D2"/>
  </mergeCells>
  <conditionalFormatting sqref="J4:K4">
    <cfRule type="expression" dxfId="1" priority="5">
      <formula>MAX(D4:H4)&gt;=5</formula>
    </cfRule>
  </conditionalFormatting>
  <conditionalFormatting sqref="I5">
    <cfRule type="expression" dxfId="0" priority="1">
      <formula>MAX(#REF!)&gt;=5</formula>
    </cfRule>
  </conditionalFormatting>
  <pageMargins left="0.7" right="0.7" top="0.75" bottom="0.75" header="0.3" footer="0.3"/>
  <pageSetup paperSize="3" orientation="landscape" r:id="rId1"/>
  <headerFooter>
    <oddFooter>Page &amp;P&amp;R&amp;F</oddFooter>
  </headerFooter>
  <rowBreaks count="1" manualBreakCount="1">
    <brk id="18" max="16383" man="1"/>
  </rowBreaks>
  <ignoredErrors>
    <ignoredError sqref="J4:K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K5"/>
  <sheetViews>
    <sheetView zoomScaleNormal="100" workbookViewId="0">
      <selection activeCell="H35" sqref="H35"/>
    </sheetView>
  </sheetViews>
  <sheetFormatPr defaultRowHeight="15" x14ac:dyDescent="0.25"/>
  <cols>
    <col min="1" max="1" width="49.7109375" style="122" customWidth="1"/>
    <col min="2" max="2" width="13" style="122" customWidth="1"/>
    <col min="3" max="3" width="11" style="122" customWidth="1"/>
    <col min="4" max="4" width="16.28515625" style="122" bestFit="1" customWidth="1"/>
    <col min="5" max="5" width="11.5703125" style="122" customWidth="1"/>
    <col min="6" max="6" width="7" style="122" bestFit="1" customWidth="1"/>
    <col min="7" max="8" width="11" style="122" customWidth="1"/>
    <col min="9" max="10" width="9.140625" style="122" customWidth="1"/>
    <col min="11" max="11" width="19" style="176" customWidth="1"/>
    <col min="259" max="259" width="25.85546875" customWidth="1"/>
    <col min="260" max="261" width="11" customWidth="1"/>
    <col min="262" max="262" width="22.85546875" customWidth="1"/>
    <col min="263" max="264" width="11" customWidth="1"/>
    <col min="265" max="266" width="9.140625" customWidth="1"/>
    <col min="267" max="267" width="19" customWidth="1"/>
    <col min="515" max="515" width="25.85546875" customWidth="1"/>
    <col min="516" max="517" width="11" customWidth="1"/>
    <col min="518" max="518" width="22.85546875" customWidth="1"/>
    <col min="519" max="520" width="11" customWidth="1"/>
    <col min="521" max="522" width="9.140625" customWidth="1"/>
    <col min="523" max="523" width="19" customWidth="1"/>
    <col min="771" max="771" width="25.85546875" customWidth="1"/>
    <col min="772" max="773" width="11" customWidth="1"/>
    <col min="774" max="774" width="22.85546875" customWidth="1"/>
    <col min="775" max="776" width="11" customWidth="1"/>
    <col min="777" max="778" width="9.140625" customWidth="1"/>
    <col min="779" max="779" width="19" customWidth="1"/>
    <col min="1027" max="1027" width="25.85546875" customWidth="1"/>
    <col min="1028" max="1029" width="11" customWidth="1"/>
    <col min="1030" max="1030" width="22.85546875" customWidth="1"/>
    <col min="1031" max="1032" width="11" customWidth="1"/>
    <col min="1033" max="1034" width="9.140625" customWidth="1"/>
    <col min="1035" max="1035" width="19" customWidth="1"/>
    <col min="1283" max="1283" width="25.85546875" customWidth="1"/>
    <col min="1284" max="1285" width="11" customWidth="1"/>
    <col min="1286" max="1286" width="22.85546875" customWidth="1"/>
    <col min="1287" max="1288" width="11" customWidth="1"/>
    <col min="1289" max="1290" width="9.140625" customWidth="1"/>
    <col min="1291" max="1291" width="19" customWidth="1"/>
    <col min="1539" max="1539" width="25.85546875" customWidth="1"/>
    <col min="1540" max="1541" width="11" customWidth="1"/>
    <col min="1542" max="1542" width="22.85546875" customWidth="1"/>
    <col min="1543" max="1544" width="11" customWidth="1"/>
    <col min="1545" max="1546" width="9.140625" customWidth="1"/>
    <col min="1547" max="1547" width="19" customWidth="1"/>
    <col min="1795" max="1795" width="25.85546875" customWidth="1"/>
    <col min="1796" max="1797" width="11" customWidth="1"/>
    <col min="1798" max="1798" width="22.85546875" customWidth="1"/>
    <col min="1799" max="1800" width="11" customWidth="1"/>
    <col min="1801" max="1802" width="9.140625" customWidth="1"/>
    <col min="1803" max="1803" width="19" customWidth="1"/>
    <col min="2051" max="2051" width="25.85546875" customWidth="1"/>
    <col min="2052" max="2053" width="11" customWidth="1"/>
    <col min="2054" max="2054" width="22.85546875" customWidth="1"/>
    <col min="2055" max="2056" width="11" customWidth="1"/>
    <col min="2057" max="2058" width="9.140625" customWidth="1"/>
    <col min="2059" max="2059" width="19" customWidth="1"/>
    <col min="2307" max="2307" width="25.85546875" customWidth="1"/>
    <col min="2308" max="2309" width="11" customWidth="1"/>
    <col min="2310" max="2310" width="22.85546875" customWidth="1"/>
    <col min="2311" max="2312" width="11" customWidth="1"/>
    <col min="2313" max="2314" width="9.140625" customWidth="1"/>
    <col min="2315" max="2315" width="19" customWidth="1"/>
    <col min="2563" max="2563" width="25.85546875" customWidth="1"/>
    <col min="2564" max="2565" width="11" customWidth="1"/>
    <col min="2566" max="2566" width="22.85546875" customWidth="1"/>
    <col min="2567" max="2568" width="11" customWidth="1"/>
    <col min="2569" max="2570" width="9.140625" customWidth="1"/>
    <col min="2571" max="2571" width="19" customWidth="1"/>
    <col min="2819" max="2819" width="25.85546875" customWidth="1"/>
    <col min="2820" max="2821" width="11" customWidth="1"/>
    <col min="2822" max="2822" width="22.85546875" customWidth="1"/>
    <col min="2823" max="2824" width="11" customWidth="1"/>
    <col min="2825" max="2826" width="9.140625" customWidth="1"/>
    <col min="2827" max="2827" width="19" customWidth="1"/>
    <col min="3075" max="3075" width="25.85546875" customWidth="1"/>
    <col min="3076" max="3077" width="11" customWidth="1"/>
    <col min="3078" max="3078" width="22.85546875" customWidth="1"/>
    <col min="3079" max="3080" width="11" customWidth="1"/>
    <col min="3081" max="3082" width="9.140625" customWidth="1"/>
    <col min="3083" max="3083" width="19" customWidth="1"/>
    <col min="3331" max="3331" width="25.85546875" customWidth="1"/>
    <col min="3332" max="3333" width="11" customWidth="1"/>
    <col min="3334" max="3334" width="22.85546875" customWidth="1"/>
    <col min="3335" max="3336" width="11" customWidth="1"/>
    <col min="3337" max="3338" width="9.140625" customWidth="1"/>
    <col min="3339" max="3339" width="19" customWidth="1"/>
    <col min="3587" max="3587" width="25.85546875" customWidth="1"/>
    <col min="3588" max="3589" width="11" customWidth="1"/>
    <col min="3590" max="3590" width="22.85546875" customWidth="1"/>
    <col min="3591" max="3592" width="11" customWidth="1"/>
    <col min="3593" max="3594" width="9.140625" customWidth="1"/>
    <col min="3595" max="3595" width="19" customWidth="1"/>
    <col min="3843" max="3843" width="25.85546875" customWidth="1"/>
    <col min="3844" max="3845" width="11" customWidth="1"/>
    <col min="3846" max="3846" width="22.85546875" customWidth="1"/>
    <col min="3847" max="3848" width="11" customWidth="1"/>
    <col min="3849" max="3850" width="9.140625" customWidth="1"/>
    <col min="3851" max="3851" width="19" customWidth="1"/>
    <col min="4099" max="4099" width="25.85546875" customWidth="1"/>
    <col min="4100" max="4101" width="11" customWidth="1"/>
    <col min="4102" max="4102" width="22.85546875" customWidth="1"/>
    <col min="4103" max="4104" width="11" customWidth="1"/>
    <col min="4105" max="4106" width="9.140625" customWidth="1"/>
    <col min="4107" max="4107" width="19" customWidth="1"/>
    <col min="4355" max="4355" width="25.85546875" customWidth="1"/>
    <col min="4356" max="4357" width="11" customWidth="1"/>
    <col min="4358" max="4358" width="22.85546875" customWidth="1"/>
    <col min="4359" max="4360" width="11" customWidth="1"/>
    <col min="4361" max="4362" width="9.140625" customWidth="1"/>
    <col min="4363" max="4363" width="19" customWidth="1"/>
    <col min="4611" max="4611" width="25.85546875" customWidth="1"/>
    <col min="4612" max="4613" width="11" customWidth="1"/>
    <col min="4614" max="4614" width="22.85546875" customWidth="1"/>
    <col min="4615" max="4616" width="11" customWidth="1"/>
    <col min="4617" max="4618" width="9.140625" customWidth="1"/>
    <col min="4619" max="4619" width="19" customWidth="1"/>
    <col min="4867" max="4867" width="25.85546875" customWidth="1"/>
    <col min="4868" max="4869" width="11" customWidth="1"/>
    <col min="4870" max="4870" width="22.85546875" customWidth="1"/>
    <col min="4871" max="4872" width="11" customWidth="1"/>
    <col min="4873" max="4874" width="9.140625" customWidth="1"/>
    <col min="4875" max="4875" width="19" customWidth="1"/>
    <col min="5123" max="5123" width="25.85546875" customWidth="1"/>
    <col min="5124" max="5125" width="11" customWidth="1"/>
    <col min="5126" max="5126" width="22.85546875" customWidth="1"/>
    <col min="5127" max="5128" width="11" customWidth="1"/>
    <col min="5129" max="5130" width="9.140625" customWidth="1"/>
    <col min="5131" max="5131" width="19" customWidth="1"/>
    <col min="5379" max="5379" width="25.85546875" customWidth="1"/>
    <col min="5380" max="5381" width="11" customWidth="1"/>
    <col min="5382" max="5382" width="22.85546875" customWidth="1"/>
    <col min="5383" max="5384" width="11" customWidth="1"/>
    <col min="5385" max="5386" width="9.140625" customWidth="1"/>
    <col min="5387" max="5387" width="19" customWidth="1"/>
    <col min="5635" max="5635" width="25.85546875" customWidth="1"/>
    <col min="5636" max="5637" width="11" customWidth="1"/>
    <col min="5638" max="5638" width="22.85546875" customWidth="1"/>
    <col min="5639" max="5640" width="11" customWidth="1"/>
    <col min="5641" max="5642" width="9.140625" customWidth="1"/>
    <col min="5643" max="5643" width="19" customWidth="1"/>
    <col min="5891" max="5891" width="25.85546875" customWidth="1"/>
    <col min="5892" max="5893" width="11" customWidth="1"/>
    <col min="5894" max="5894" width="22.85546875" customWidth="1"/>
    <col min="5895" max="5896" width="11" customWidth="1"/>
    <col min="5897" max="5898" width="9.140625" customWidth="1"/>
    <col min="5899" max="5899" width="19" customWidth="1"/>
    <col min="6147" max="6147" width="25.85546875" customWidth="1"/>
    <col min="6148" max="6149" width="11" customWidth="1"/>
    <col min="6150" max="6150" width="22.85546875" customWidth="1"/>
    <col min="6151" max="6152" width="11" customWidth="1"/>
    <col min="6153" max="6154" width="9.140625" customWidth="1"/>
    <col min="6155" max="6155" width="19" customWidth="1"/>
    <col min="6403" max="6403" width="25.85546875" customWidth="1"/>
    <col min="6404" max="6405" width="11" customWidth="1"/>
    <col min="6406" max="6406" width="22.85546875" customWidth="1"/>
    <col min="6407" max="6408" width="11" customWidth="1"/>
    <col min="6409" max="6410" width="9.140625" customWidth="1"/>
    <col min="6411" max="6411" width="19" customWidth="1"/>
    <col min="6659" max="6659" width="25.85546875" customWidth="1"/>
    <col min="6660" max="6661" width="11" customWidth="1"/>
    <col min="6662" max="6662" width="22.85546875" customWidth="1"/>
    <col min="6663" max="6664" width="11" customWidth="1"/>
    <col min="6665" max="6666" width="9.140625" customWidth="1"/>
    <col min="6667" max="6667" width="19" customWidth="1"/>
    <col min="6915" max="6915" width="25.85546875" customWidth="1"/>
    <col min="6916" max="6917" width="11" customWidth="1"/>
    <col min="6918" max="6918" width="22.85546875" customWidth="1"/>
    <col min="6919" max="6920" width="11" customWidth="1"/>
    <col min="6921" max="6922" width="9.140625" customWidth="1"/>
    <col min="6923" max="6923" width="19" customWidth="1"/>
    <col min="7171" max="7171" width="25.85546875" customWidth="1"/>
    <col min="7172" max="7173" width="11" customWidth="1"/>
    <col min="7174" max="7174" width="22.85546875" customWidth="1"/>
    <col min="7175" max="7176" width="11" customWidth="1"/>
    <col min="7177" max="7178" width="9.140625" customWidth="1"/>
    <col min="7179" max="7179" width="19" customWidth="1"/>
    <col min="7427" max="7427" width="25.85546875" customWidth="1"/>
    <col min="7428" max="7429" width="11" customWidth="1"/>
    <col min="7430" max="7430" width="22.85546875" customWidth="1"/>
    <col min="7431" max="7432" width="11" customWidth="1"/>
    <col min="7433" max="7434" width="9.140625" customWidth="1"/>
    <col min="7435" max="7435" width="19" customWidth="1"/>
    <col min="7683" max="7683" width="25.85546875" customWidth="1"/>
    <col min="7684" max="7685" width="11" customWidth="1"/>
    <col min="7686" max="7686" width="22.85546875" customWidth="1"/>
    <col min="7687" max="7688" width="11" customWidth="1"/>
    <col min="7689" max="7690" width="9.140625" customWidth="1"/>
    <col min="7691" max="7691" width="19" customWidth="1"/>
    <col min="7939" max="7939" width="25.85546875" customWidth="1"/>
    <col min="7940" max="7941" width="11" customWidth="1"/>
    <col min="7942" max="7942" width="22.85546875" customWidth="1"/>
    <col min="7943" max="7944" width="11" customWidth="1"/>
    <col min="7945" max="7946" width="9.140625" customWidth="1"/>
    <col min="7947" max="7947" width="19" customWidth="1"/>
    <col min="8195" max="8195" width="25.85546875" customWidth="1"/>
    <col min="8196" max="8197" width="11" customWidth="1"/>
    <col min="8198" max="8198" width="22.85546875" customWidth="1"/>
    <col min="8199" max="8200" width="11" customWidth="1"/>
    <col min="8201" max="8202" width="9.140625" customWidth="1"/>
    <col min="8203" max="8203" width="19" customWidth="1"/>
    <col min="8451" max="8451" width="25.85546875" customWidth="1"/>
    <col min="8452" max="8453" width="11" customWidth="1"/>
    <col min="8454" max="8454" width="22.85546875" customWidth="1"/>
    <col min="8455" max="8456" width="11" customWidth="1"/>
    <col min="8457" max="8458" width="9.140625" customWidth="1"/>
    <col min="8459" max="8459" width="19" customWidth="1"/>
    <col min="8707" max="8707" width="25.85546875" customWidth="1"/>
    <col min="8708" max="8709" width="11" customWidth="1"/>
    <col min="8710" max="8710" width="22.85546875" customWidth="1"/>
    <col min="8711" max="8712" width="11" customWidth="1"/>
    <col min="8713" max="8714" width="9.140625" customWidth="1"/>
    <col min="8715" max="8715" width="19" customWidth="1"/>
    <col min="8963" max="8963" width="25.85546875" customWidth="1"/>
    <col min="8964" max="8965" width="11" customWidth="1"/>
    <col min="8966" max="8966" width="22.85546875" customWidth="1"/>
    <col min="8967" max="8968" width="11" customWidth="1"/>
    <col min="8969" max="8970" width="9.140625" customWidth="1"/>
    <col min="8971" max="8971" width="19" customWidth="1"/>
    <col min="9219" max="9219" width="25.85546875" customWidth="1"/>
    <col min="9220" max="9221" width="11" customWidth="1"/>
    <col min="9222" max="9222" width="22.85546875" customWidth="1"/>
    <col min="9223" max="9224" width="11" customWidth="1"/>
    <col min="9225" max="9226" width="9.140625" customWidth="1"/>
    <col min="9227" max="9227" width="19" customWidth="1"/>
    <col min="9475" max="9475" width="25.85546875" customWidth="1"/>
    <col min="9476" max="9477" width="11" customWidth="1"/>
    <col min="9478" max="9478" width="22.85546875" customWidth="1"/>
    <col min="9479" max="9480" width="11" customWidth="1"/>
    <col min="9481" max="9482" width="9.140625" customWidth="1"/>
    <col min="9483" max="9483" width="19" customWidth="1"/>
    <col min="9731" max="9731" width="25.85546875" customWidth="1"/>
    <col min="9732" max="9733" width="11" customWidth="1"/>
    <col min="9734" max="9734" width="22.85546875" customWidth="1"/>
    <col min="9735" max="9736" width="11" customWidth="1"/>
    <col min="9737" max="9738" width="9.140625" customWidth="1"/>
    <col min="9739" max="9739" width="19" customWidth="1"/>
    <col min="9987" max="9987" width="25.85546875" customWidth="1"/>
    <col min="9988" max="9989" width="11" customWidth="1"/>
    <col min="9990" max="9990" width="22.85546875" customWidth="1"/>
    <col min="9991" max="9992" width="11" customWidth="1"/>
    <col min="9993" max="9994" width="9.140625" customWidth="1"/>
    <col min="9995" max="9995" width="19" customWidth="1"/>
    <col min="10243" max="10243" width="25.85546875" customWidth="1"/>
    <col min="10244" max="10245" width="11" customWidth="1"/>
    <col min="10246" max="10246" width="22.85546875" customWidth="1"/>
    <col min="10247" max="10248" width="11" customWidth="1"/>
    <col min="10249" max="10250" width="9.140625" customWidth="1"/>
    <col min="10251" max="10251" width="19" customWidth="1"/>
    <col min="10499" max="10499" width="25.85546875" customWidth="1"/>
    <col min="10500" max="10501" width="11" customWidth="1"/>
    <col min="10502" max="10502" width="22.85546875" customWidth="1"/>
    <col min="10503" max="10504" width="11" customWidth="1"/>
    <col min="10505" max="10506" width="9.140625" customWidth="1"/>
    <col min="10507" max="10507" width="19" customWidth="1"/>
    <col min="10755" max="10755" width="25.85546875" customWidth="1"/>
    <col min="10756" max="10757" width="11" customWidth="1"/>
    <col min="10758" max="10758" width="22.85546875" customWidth="1"/>
    <col min="10759" max="10760" width="11" customWidth="1"/>
    <col min="10761" max="10762" width="9.140625" customWidth="1"/>
    <col min="10763" max="10763" width="19" customWidth="1"/>
    <col min="11011" max="11011" width="25.85546875" customWidth="1"/>
    <col min="11012" max="11013" width="11" customWidth="1"/>
    <col min="11014" max="11014" width="22.85546875" customWidth="1"/>
    <col min="11015" max="11016" width="11" customWidth="1"/>
    <col min="11017" max="11018" width="9.140625" customWidth="1"/>
    <col min="11019" max="11019" width="19" customWidth="1"/>
    <col min="11267" max="11267" width="25.85546875" customWidth="1"/>
    <col min="11268" max="11269" width="11" customWidth="1"/>
    <col min="11270" max="11270" width="22.85546875" customWidth="1"/>
    <col min="11271" max="11272" width="11" customWidth="1"/>
    <col min="11273" max="11274" width="9.140625" customWidth="1"/>
    <col min="11275" max="11275" width="19" customWidth="1"/>
    <col min="11523" max="11523" width="25.85546875" customWidth="1"/>
    <col min="11524" max="11525" width="11" customWidth="1"/>
    <col min="11526" max="11526" width="22.85546875" customWidth="1"/>
    <col min="11527" max="11528" width="11" customWidth="1"/>
    <col min="11529" max="11530" width="9.140625" customWidth="1"/>
    <col min="11531" max="11531" width="19" customWidth="1"/>
    <col min="11779" max="11779" width="25.85546875" customWidth="1"/>
    <col min="11780" max="11781" width="11" customWidth="1"/>
    <col min="11782" max="11782" width="22.85546875" customWidth="1"/>
    <col min="11783" max="11784" width="11" customWidth="1"/>
    <col min="11785" max="11786" width="9.140625" customWidth="1"/>
    <col min="11787" max="11787" width="19" customWidth="1"/>
    <col min="12035" max="12035" width="25.85546875" customWidth="1"/>
    <col min="12036" max="12037" width="11" customWidth="1"/>
    <col min="12038" max="12038" width="22.85546875" customWidth="1"/>
    <col min="12039" max="12040" width="11" customWidth="1"/>
    <col min="12041" max="12042" width="9.140625" customWidth="1"/>
    <col min="12043" max="12043" width="19" customWidth="1"/>
    <col min="12291" max="12291" width="25.85546875" customWidth="1"/>
    <col min="12292" max="12293" width="11" customWidth="1"/>
    <col min="12294" max="12294" width="22.85546875" customWidth="1"/>
    <col min="12295" max="12296" width="11" customWidth="1"/>
    <col min="12297" max="12298" width="9.140625" customWidth="1"/>
    <col min="12299" max="12299" width="19" customWidth="1"/>
    <col min="12547" max="12547" width="25.85546875" customWidth="1"/>
    <col min="12548" max="12549" width="11" customWidth="1"/>
    <col min="12550" max="12550" width="22.85546875" customWidth="1"/>
    <col min="12551" max="12552" width="11" customWidth="1"/>
    <col min="12553" max="12554" width="9.140625" customWidth="1"/>
    <col min="12555" max="12555" width="19" customWidth="1"/>
    <col min="12803" max="12803" width="25.85546875" customWidth="1"/>
    <col min="12804" max="12805" width="11" customWidth="1"/>
    <col min="12806" max="12806" width="22.85546875" customWidth="1"/>
    <col min="12807" max="12808" width="11" customWidth="1"/>
    <col min="12809" max="12810" width="9.140625" customWidth="1"/>
    <col min="12811" max="12811" width="19" customWidth="1"/>
    <col min="13059" max="13059" width="25.85546875" customWidth="1"/>
    <col min="13060" max="13061" width="11" customWidth="1"/>
    <col min="13062" max="13062" width="22.85546875" customWidth="1"/>
    <col min="13063" max="13064" width="11" customWidth="1"/>
    <col min="13065" max="13066" width="9.140625" customWidth="1"/>
    <col min="13067" max="13067" width="19" customWidth="1"/>
    <col min="13315" max="13315" width="25.85546875" customWidth="1"/>
    <col min="13316" max="13317" width="11" customWidth="1"/>
    <col min="13318" max="13318" width="22.85546875" customWidth="1"/>
    <col min="13319" max="13320" width="11" customWidth="1"/>
    <col min="13321" max="13322" width="9.140625" customWidth="1"/>
    <col min="13323" max="13323" width="19" customWidth="1"/>
    <col min="13571" max="13571" width="25.85546875" customWidth="1"/>
    <col min="13572" max="13573" width="11" customWidth="1"/>
    <col min="13574" max="13574" width="22.85546875" customWidth="1"/>
    <col min="13575" max="13576" width="11" customWidth="1"/>
    <col min="13577" max="13578" width="9.140625" customWidth="1"/>
    <col min="13579" max="13579" width="19" customWidth="1"/>
    <col min="13827" max="13827" width="25.85546875" customWidth="1"/>
    <col min="13828" max="13829" width="11" customWidth="1"/>
    <col min="13830" max="13830" width="22.85546875" customWidth="1"/>
    <col min="13831" max="13832" width="11" customWidth="1"/>
    <col min="13833" max="13834" width="9.140625" customWidth="1"/>
    <col min="13835" max="13835" width="19" customWidth="1"/>
    <col min="14083" max="14083" width="25.85546875" customWidth="1"/>
    <col min="14084" max="14085" width="11" customWidth="1"/>
    <col min="14086" max="14086" width="22.85546875" customWidth="1"/>
    <col min="14087" max="14088" width="11" customWidth="1"/>
    <col min="14089" max="14090" width="9.140625" customWidth="1"/>
    <col min="14091" max="14091" width="19" customWidth="1"/>
    <col min="14339" max="14339" width="25.85546875" customWidth="1"/>
    <col min="14340" max="14341" width="11" customWidth="1"/>
    <col min="14342" max="14342" width="22.85546875" customWidth="1"/>
    <col min="14343" max="14344" width="11" customWidth="1"/>
    <col min="14345" max="14346" width="9.140625" customWidth="1"/>
    <col min="14347" max="14347" width="19" customWidth="1"/>
    <col min="14595" max="14595" width="25.85546875" customWidth="1"/>
    <col min="14596" max="14597" width="11" customWidth="1"/>
    <col min="14598" max="14598" width="22.85546875" customWidth="1"/>
    <col min="14599" max="14600" width="11" customWidth="1"/>
    <col min="14601" max="14602" width="9.140625" customWidth="1"/>
    <col min="14603" max="14603" width="19" customWidth="1"/>
    <col min="14851" max="14851" width="25.85546875" customWidth="1"/>
    <col min="14852" max="14853" width="11" customWidth="1"/>
    <col min="14854" max="14854" width="22.85546875" customWidth="1"/>
    <col min="14855" max="14856" width="11" customWidth="1"/>
    <col min="14857" max="14858" width="9.140625" customWidth="1"/>
    <col min="14859" max="14859" width="19" customWidth="1"/>
    <col min="15107" max="15107" width="25.85546875" customWidth="1"/>
    <col min="15108" max="15109" width="11" customWidth="1"/>
    <col min="15110" max="15110" width="22.85546875" customWidth="1"/>
    <col min="15111" max="15112" width="11" customWidth="1"/>
    <col min="15113" max="15114" width="9.140625" customWidth="1"/>
    <col min="15115" max="15115" width="19" customWidth="1"/>
    <col min="15363" max="15363" width="25.85546875" customWidth="1"/>
    <col min="15364" max="15365" width="11" customWidth="1"/>
    <col min="15366" max="15366" width="22.85546875" customWidth="1"/>
    <col min="15367" max="15368" width="11" customWidth="1"/>
    <col min="15369" max="15370" width="9.140625" customWidth="1"/>
    <col min="15371" max="15371" width="19" customWidth="1"/>
    <col min="15619" max="15619" width="25.85546875" customWidth="1"/>
    <col min="15620" max="15621" width="11" customWidth="1"/>
    <col min="15622" max="15622" width="22.85546875" customWidth="1"/>
    <col min="15623" max="15624" width="11" customWidth="1"/>
    <col min="15625" max="15626" width="9.140625" customWidth="1"/>
    <col min="15627" max="15627" width="19" customWidth="1"/>
    <col min="15875" max="15875" width="25.85546875" customWidth="1"/>
    <col min="15876" max="15877" width="11" customWidth="1"/>
    <col min="15878" max="15878" width="22.85546875" customWidth="1"/>
    <col min="15879" max="15880" width="11" customWidth="1"/>
    <col min="15881" max="15882" width="9.140625" customWidth="1"/>
    <col min="15883" max="15883" width="19" customWidth="1"/>
    <col min="16131" max="16131" width="25.85546875" customWidth="1"/>
    <col min="16132" max="16133" width="11" customWidth="1"/>
    <col min="16134" max="16134" width="22.85546875" customWidth="1"/>
    <col min="16135" max="16136" width="11" customWidth="1"/>
    <col min="16137" max="16138" width="9.140625" customWidth="1"/>
    <col min="16139" max="16139" width="19" customWidth="1"/>
  </cols>
  <sheetData>
    <row r="1" spans="1:11" s="8" customFormat="1" ht="20.25" x14ac:dyDescent="0.3">
      <c r="A1" s="123"/>
      <c r="B1" s="123"/>
      <c r="C1" s="123"/>
      <c r="D1" s="123"/>
      <c r="E1" s="123"/>
      <c r="F1" s="123"/>
      <c r="G1" s="123"/>
      <c r="H1" s="123"/>
      <c r="I1" s="123"/>
      <c r="J1" s="201" t="s">
        <v>42</v>
      </c>
      <c r="K1" s="212"/>
    </row>
    <row r="2" spans="1:11" s="119" customFormat="1" ht="18" customHeight="1" x14ac:dyDescent="0.25">
      <c r="A2" s="182" t="s">
        <v>42</v>
      </c>
      <c r="B2" s="183" t="s">
        <v>213</v>
      </c>
      <c r="C2" s="184"/>
      <c r="D2" s="184"/>
      <c r="E2" s="184"/>
      <c r="F2" s="185"/>
      <c r="G2" s="185"/>
      <c r="H2" s="185"/>
      <c r="I2" s="185"/>
      <c r="J2" s="185"/>
      <c r="K2" s="186" t="s">
        <v>76</v>
      </c>
    </row>
    <row r="3" spans="1:11" s="119" customFormat="1" x14ac:dyDescent="0.2">
      <c r="A3" s="120"/>
      <c r="C3" s="121"/>
      <c r="D3" s="121"/>
      <c r="E3" s="121"/>
      <c r="K3" s="175"/>
    </row>
    <row r="4" spans="1:11" s="119" customFormat="1" ht="12.75" x14ac:dyDescent="0.2">
      <c r="A4" s="178" t="s">
        <v>21</v>
      </c>
      <c r="B4" s="178" t="s">
        <v>0</v>
      </c>
      <c r="C4" s="178" t="s">
        <v>83</v>
      </c>
      <c r="D4" s="178" t="s">
        <v>226</v>
      </c>
      <c r="E4" s="178" t="s">
        <v>83</v>
      </c>
      <c r="F4" s="178" t="s">
        <v>140</v>
      </c>
      <c r="G4" s="180" t="s">
        <v>45</v>
      </c>
      <c r="H4" s="177"/>
      <c r="I4" s="177"/>
      <c r="J4" s="177"/>
      <c r="K4" s="179"/>
    </row>
    <row r="5" spans="1:11" x14ac:dyDescent="0.25">
      <c r="A5" s="122" t="s">
        <v>235</v>
      </c>
      <c r="B5" s="198">
        <v>93200</v>
      </c>
      <c r="C5" s="122" t="s">
        <v>238</v>
      </c>
      <c r="D5" s="215">
        <f>B5/Conversions!D4/Conversions!D5</f>
        <v>3.0108777777777783E-2</v>
      </c>
      <c r="E5" s="197" t="s">
        <v>233</v>
      </c>
      <c r="G5" s="213">
        <v>1</v>
      </c>
      <c r="K5" s="214">
        <v>1</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29"/>
  <sheetViews>
    <sheetView workbookViewId="0">
      <selection activeCell="C25" sqref="C25"/>
    </sheetView>
  </sheetViews>
  <sheetFormatPr defaultColWidth="9.140625" defaultRowHeight="12.75" x14ac:dyDescent="0.2"/>
  <cols>
    <col min="1" max="2" width="9.140625" style="122"/>
    <col min="3" max="3" width="35.140625" style="122" customWidth="1"/>
    <col min="4" max="4" width="13.42578125" style="122" bestFit="1" customWidth="1"/>
    <col min="5" max="5" width="16.42578125" style="122" bestFit="1" customWidth="1"/>
    <col min="6" max="6" width="23.42578125" style="122" customWidth="1"/>
    <col min="7" max="7" width="11" style="122" bestFit="1" customWidth="1"/>
    <col min="8" max="259" width="9.140625" style="122"/>
    <col min="260" max="260" width="13.42578125" style="122" bestFit="1" customWidth="1"/>
    <col min="261" max="261" width="16.42578125" style="122" bestFit="1" customWidth="1"/>
    <col min="262" max="262" width="23.42578125" style="122" customWidth="1"/>
    <col min="263" max="263" width="11" style="122" bestFit="1" customWidth="1"/>
    <col min="264" max="515" width="9.140625" style="122"/>
    <col min="516" max="516" width="13.42578125" style="122" bestFit="1" customWidth="1"/>
    <col min="517" max="517" width="16.42578125" style="122" bestFit="1" customWidth="1"/>
    <col min="518" max="518" width="23.42578125" style="122" customWidth="1"/>
    <col min="519" max="519" width="11" style="122" bestFit="1" customWidth="1"/>
    <col min="520" max="771" width="9.140625" style="122"/>
    <col min="772" max="772" width="13.42578125" style="122" bestFit="1" customWidth="1"/>
    <col min="773" max="773" width="16.42578125" style="122" bestFit="1" customWidth="1"/>
    <col min="774" max="774" width="23.42578125" style="122" customWidth="1"/>
    <col min="775" max="775" width="11" style="122" bestFit="1" customWidth="1"/>
    <col min="776" max="1027" width="9.140625" style="122"/>
    <col min="1028" max="1028" width="13.42578125" style="122" bestFit="1" customWidth="1"/>
    <col min="1029" max="1029" width="16.42578125" style="122" bestFit="1" customWidth="1"/>
    <col min="1030" max="1030" width="23.42578125" style="122" customWidth="1"/>
    <col min="1031" max="1031" width="11" style="122" bestFit="1" customWidth="1"/>
    <col min="1032" max="1283" width="9.140625" style="122"/>
    <col min="1284" max="1284" width="13.42578125" style="122" bestFit="1" customWidth="1"/>
    <col min="1285" max="1285" width="16.42578125" style="122" bestFit="1" customWidth="1"/>
    <col min="1286" max="1286" width="23.42578125" style="122" customWidth="1"/>
    <col min="1287" max="1287" width="11" style="122" bestFit="1" customWidth="1"/>
    <col min="1288" max="1539" width="9.140625" style="122"/>
    <col min="1540" max="1540" width="13.42578125" style="122" bestFit="1" customWidth="1"/>
    <col min="1541" max="1541" width="16.42578125" style="122" bestFit="1" customWidth="1"/>
    <col min="1542" max="1542" width="23.42578125" style="122" customWidth="1"/>
    <col min="1543" max="1543" width="11" style="122" bestFit="1" customWidth="1"/>
    <col min="1544" max="1795" width="9.140625" style="122"/>
    <col min="1796" max="1796" width="13.42578125" style="122" bestFit="1" customWidth="1"/>
    <col min="1797" max="1797" width="16.42578125" style="122" bestFit="1" customWidth="1"/>
    <col min="1798" max="1798" width="23.42578125" style="122" customWidth="1"/>
    <col min="1799" max="1799" width="11" style="122" bestFit="1" customWidth="1"/>
    <col min="1800" max="2051" width="9.140625" style="122"/>
    <col min="2052" max="2052" width="13.42578125" style="122" bestFit="1" customWidth="1"/>
    <col min="2053" max="2053" width="16.42578125" style="122" bestFit="1" customWidth="1"/>
    <col min="2054" max="2054" width="23.42578125" style="122" customWidth="1"/>
    <col min="2055" max="2055" width="11" style="122" bestFit="1" customWidth="1"/>
    <col min="2056" max="2307" width="9.140625" style="122"/>
    <col min="2308" max="2308" width="13.42578125" style="122" bestFit="1" customWidth="1"/>
    <col min="2309" max="2309" width="16.42578125" style="122" bestFit="1" customWidth="1"/>
    <col min="2310" max="2310" width="23.42578125" style="122" customWidth="1"/>
    <col min="2311" max="2311" width="11" style="122" bestFit="1" customWidth="1"/>
    <col min="2312" max="2563" width="9.140625" style="122"/>
    <col min="2564" max="2564" width="13.42578125" style="122" bestFit="1" customWidth="1"/>
    <col min="2565" max="2565" width="16.42578125" style="122" bestFit="1" customWidth="1"/>
    <col min="2566" max="2566" width="23.42578125" style="122" customWidth="1"/>
    <col min="2567" max="2567" width="11" style="122" bestFit="1" customWidth="1"/>
    <col min="2568" max="2819" width="9.140625" style="122"/>
    <col min="2820" max="2820" width="13.42578125" style="122" bestFit="1" customWidth="1"/>
    <col min="2821" max="2821" width="16.42578125" style="122" bestFit="1" customWidth="1"/>
    <col min="2822" max="2822" width="23.42578125" style="122" customWidth="1"/>
    <col min="2823" max="2823" width="11" style="122" bestFit="1" customWidth="1"/>
    <col min="2824" max="3075" width="9.140625" style="122"/>
    <col min="3076" max="3076" width="13.42578125" style="122" bestFit="1" customWidth="1"/>
    <col min="3077" max="3077" width="16.42578125" style="122" bestFit="1" customWidth="1"/>
    <col min="3078" max="3078" width="23.42578125" style="122" customWidth="1"/>
    <col min="3079" max="3079" width="11" style="122" bestFit="1" customWidth="1"/>
    <col min="3080" max="3331" width="9.140625" style="122"/>
    <col min="3332" max="3332" width="13.42578125" style="122" bestFit="1" customWidth="1"/>
    <col min="3333" max="3333" width="16.42578125" style="122" bestFit="1" customWidth="1"/>
    <col min="3334" max="3334" width="23.42578125" style="122" customWidth="1"/>
    <col min="3335" max="3335" width="11" style="122" bestFit="1" customWidth="1"/>
    <col min="3336" max="3587" width="9.140625" style="122"/>
    <col min="3588" max="3588" width="13.42578125" style="122" bestFit="1" customWidth="1"/>
    <col min="3589" max="3589" width="16.42578125" style="122" bestFit="1" customWidth="1"/>
    <col min="3590" max="3590" width="23.42578125" style="122" customWidth="1"/>
    <col min="3591" max="3591" width="11" style="122" bestFit="1" customWidth="1"/>
    <col min="3592" max="3843" width="9.140625" style="122"/>
    <col min="3844" max="3844" width="13.42578125" style="122" bestFit="1" customWidth="1"/>
    <col min="3845" max="3845" width="16.42578125" style="122" bestFit="1" customWidth="1"/>
    <col min="3846" max="3846" width="23.42578125" style="122" customWidth="1"/>
    <col min="3847" max="3847" width="11" style="122" bestFit="1" customWidth="1"/>
    <col min="3848" max="4099" width="9.140625" style="122"/>
    <col min="4100" max="4100" width="13.42578125" style="122" bestFit="1" customWidth="1"/>
    <col min="4101" max="4101" width="16.42578125" style="122" bestFit="1" customWidth="1"/>
    <col min="4102" max="4102" width="23.42578125" style="122" customWidth="1"/>
    <col min="4103" max="4103" width="11" style="122" bestFit="1" customWidth="1"/>
    <col min="4104" max="4355" width="9.140625" style="122"/>
    <col min="4356" max="4356" width="13.42578125" style="122" bestFit="1" customWidth="1"/>
    <col min="4357" max="4357" width="16.42578125" style="122" bestFit="1" customWidth="1"/>
    <col min="4358" max="4358" width="23.42578125" style="122" customWidth="1"/>
    <col min="4359" max="4359" width="11" style="122" bestFit="1" customWidth="1"/>
    <col min="4360" max="4611" width="9.140625" style="122"/>
    <col min="4612" max="4612" width="13.42578125" style="122" bestFit="1" customWidth="1"/>
    <col min="4613" max="4613" width="16.42578125" style="122" bestFit="1" customWidth="1"/>
    <col min="4614" max="4614" width="23.42578125" style="122" customWidth="1"/>
    <col min="4615" max="4615" width="11" style="122" bestFit="1" customWidth="1"/>
    <col min="4616" max="4867" width="9.140625" style="122"/>
    <col min="4868" max="4868" width="13.42578125" style="122" bestFit="1" customWidth="1"/>
    <col min="4869" max="4869" width="16.42578125" style="122" bestFit="1" customWidth="1"/>
    <col min="4870" max="4870" width="23.42578125" style="122" customWidth="1"/>
    <col min="4871" max="4871" width="11" style="122" bestFit="1" customWidth="1"/>
    <col min="4872" max="5123" width="9.140625" style="122"/>
    <col min="5124" max="5124" width="13.42578125" style="122" bestFit="1" customWidth="1"/>
    <col min="5125" max="5125" width="16.42578125" style="122" bestFit="1" customWidth="1"/>
    <col min="5126" max="5126" width="23.42578125" style="122" customWidth="1"/>
    <col min="5127" max="5127" width="11" style="122" bestFit="1" customWidth="1"/>
    <col min="5128" max="5379" width="9.140625" style="122"/>
    <col min="5380" max="5380" width="13.42578125" style="122" bestFit="1" customWidth="1"/>
    <col min="5381" max="5381" width="16.42578125" style="122" bestFit="1" customWidth="1"/>
    <col min="5382" max="5382" width="23.42578125" style="122" customWidth="1"/>
    <col min="5383" max="5383" width="11" style="122" bestFit="1" customWidth="1"/>
    <col min="5384" max="5635" width="9.140625" style="122"/>
    <col min="5636" max="5636" width="13.42578125" style="122" bestFit="1" customWidth="1"/>
    <col min="5637" max="5637" width="16.42578125" style="122" bestFit="1" customWidth="1"/>
    <col min="5638" max="5638" width="23.42578125" style="122" customWidth="1"/>
    <col min="5639" max="5639" width="11" style="122" bestFit="1" customWidth="1"/>
    <col min="5640" max="5891" width="9.140625" style="122"/>
    <col min="5892" max="5892" width="13.42578125" style="122" bestFit="1" customWidth="1"/>
    <col min="5893" max="5893" width="16.42578125" style="122" bestFit="1" customWidth="1"/>
    <col min="5894" max="5894" width="23.42578125" style="122" customWidth="1"/>
    <col min="5895" max="5895" width="11" style="122" bestFit="1" customWidth="1"/>
    <col min="5896" max="6147" width="9.140625" style="122"/>
    <col min="6148" max="6148" width="13.42578125" style="122" bestFit="1" customWidth="1"/>
    <col min="6149" max="6149" width="16.42578125" style="122" bestFit="1" customWidth="1"/>
    <col min="6150" max="6150" width="23.42578125" style="122" customWidth="1"/>
    <col min="6151" max="6151" width="11" style="122" bestFit="1" customWidth="1"/>
    <col min="6152" max="6403" width="9.140625" style="122"/>
    <col min="6404" max="6404" width="13.42578125" style="122" bestFit="1" customWidth="1"/>
    <col min="6405" max="6405" width="16.42578125" style="122" bestFit="1" customWidth="1"/>
    <col min="6406" max="6406" width="23.42578125" style="122" customWidth="1"/>
    <col min="6407" max="6407" width="11" style="122" bestFit="1" customWidth="1"/>
    <col min="6408" max="6659" width="9.140625" style="122"/>
    <col min="6660" max="6660" width="13.42578125" style="122" bestFit="1" customWidth="1"/>
    <col min="6661" max="6661" width="16.42578125" style="122" bestFit="1" customWidth="1"/>
    <col min="6662" max="6662" width="23.42578125" style="122" customWidth="1"/>
    <col min="6663" max="6663" width="11" style="122" bestFit="1" customWidth="1"/>
    <col min="6664" max="6915" width="9.140625" style="122"/>
    <col min="6916" max="6916" width="13.42578125" style="122" bestFit="1" customWidth="1"/>
    <col min="6917" max="6917" width="16.42578125" style="122" bestFit="1" customWidth="1"/>
    <col min="6918" max="6918" width="23.42578125" style="122" customWidth="1"/>
    <col min="6919" max="6919" width="11" style="122" bestFit="1" customWidth="1"/>
    <col min="6920" max="7171" width="9.140625" style="122"/>
    <col min="7172" max="7172" width="13.42578125" style="122" bestFit="1" customWidth="1"/>
    <col min="7173" max="7173" width="16.42578125" style="122" bestFit="1" customWidth="1"/>
    <col min="7174" max="7174" width="23.42578125" style="122" customWidth="1"/>
    <col min="7175" max="7175" width="11" style="122" bestFit="1" customWidth="1"/>
    <col min="7176" max="7427" width="9.140625" style="122"/>
    <col min="7428" max="7428" width="13.42578125" style="122" bestFit="1" customWidth="1"/>
    <col min="7429" max="7429" width="16.42578125" style="122" bestFit="1" customWidth="1"/>
    <col min="7430" max="7430" width="23.42578125" style="122" customWidth="1"/>
    <col min="7431" max="7431" width="11" style="122" bestFit="1" customWidth="1"/>
    <col min="7432" max="7683" width="9.140625" style="122"/>
    <col min="7684" max="7684" width="13.42578125" style="122" bestFit="1" customWidth="1"/>
    <col min="7685" max="7685" width="16.42578125" style="122" bestFit="1" customWidth="1"/>
    <col min="7686" max="7686" width="23.42578125" style="122" customWidth="1"/>
    <col min="7687" max="7687" width="11" style="122" bestFit="1" customWidth="1"/>
    <col min="7688" max="7939" width="9.140625" style="122"/>
    <col min="7940" max="7940" width="13.42578125" style="122" bestFit="1" customWidth="1"/>
    <col min="7941" max="7941" width="16.42578125" style="122" bestFit="1" customWidth="1"/>
    <col min="7942" max="7942" width="23.42578125" style="122" customWidth="1"/>
    <col min="7943" max="7943" width="11" style="122" bestFit="1" customWidth="1"/>
    <col min="7944" max="8195" width="9.140625" style="122"/>
    <col min="8196" max="8196" width="13.42578125" style="122" bestFit="1" customWidth="1"/>
    <col min="8197" max="8197" width="16.42578125" style="122" bestFit="1" customWidth="1"/>
    <col min="8198" max="8198" width="23.42578125" style="122" customWidth="1"/>
    <col min="8199" max="8199" width="11" style="122" bestFit="1" customWidth="1"/>
    <col min="8200" max="8451" width="9.140625" style="122"/>
    <col min="8452" max="8452" width="13.42578125" style="122" bestFit="1" customWidth="1"/>
    <col min="8453" max="8453" width="16.42578125" style="122" bestFit="1" customWidth="1"/>
    <col min="8454" max="8454" width="23.42578125" style="122" customWidth="1"/>
    <col min="8455" max="8455" width="11" style="122" bestFit="1" customWidth="1"/>
    <col min="8456" max="8707" width="9.140625" style="122"/>
    <col min="8708" max="8708" width="13.42578125" style="122" bestFit="1" customWidth="1"/>
    <col min="8709" max="8709" width="16.42578125" style="122" bestFit="1" customWidth="1"/>
    <col min="8710" max="8710" width="23.42578125" style="122" customWidth="1"/>
    <col min="8711" max="8711" width="11" style="122" bestFit="1" customWidth="1"/>
    <col min="8712" max="8963" width="9.140625" style="122"/>
    <col min="8964" max="8964" width="13.42578125" style="122" bestFit="1" customWidth="1"/>
    <col min="8965" max="8965" width="16.42578125" style="122" bestFit="1" customWidth="1"/>
    <col min="8966" max="8966" width="23.42578125" style="122" customWidth="1"/>
    <col min="8967" max="8967" width="11" style="122" bestFit="1" customWidth="1"/>
    <col min="8968" max="9219" width="9.140625" style="122"/>
    <col min="9220" max="9220" width="13.42578125" style="122" bestFit="1" customWidth="1"/>
    <col min="9221" max="9221" width="16.42578125" style="122" bestFit="1" customWidth="1"/>
    <col min="9222" max="9222" width="23.42578125" style="122" customWidth="1"/>
    <col min="9223" max="9223" width="11" style="122" bestFit="1" customWidth="1"/>
    <col min="9224" max="9475" width="9.140625" style="122"/>
    <col min="9476" max="9476" width="13.42578125" style="122" bestFit="1" customWidth="1"/>
    <col min="9477" max="9477" width="16.42578125" style="122" bestFit="1" customWidth="1"/>
    <col min="9478" max="9478" width="23.42578125" style="122" customWidth="1"/>
    <col min="9479" max="9479" width="11" style="122" bestFit="1" customWidth="1"/>
    <col min="9480" max="9731" width="9.140625" style="122"/>
    <col min="9732" max="9732" width="13.42578125" style="122" bestFit="1" customWidth="1"/>
    <col min="9733" max="9733" width="16.42578125" style="122" bestFit="1" customWidth="1"/>
    <col min="9734" max="9734" width="23.42578125" style="122" customWidth="1"/>
    <col min="9735" max="9735" width="11" style="122" bestFit="1" customWidth="1"/>
    <col min="9736" max="9987" width="9.140625" style="122"/>
    <col min="9988" max="9988" width="13.42578125" style="122" bestFit="1" customWidth="1"/>
    <col min="9989" max="9989" width="16.42578125" style="122" bestFit="1" customWidth="1"/>
    <col min="9990" max="9990" width="23.42578125" style="122" customWidth="1"/>
    <col min="9991" max="9991" width="11" style="122" bestFit="1" customWidth="1"/>
    <col min="9992" max="10243" width="9.140625" style="122"/>
    <col min="10244" max="10244" width="13.42578125" style="122" bestFit="1" customWidth="1"/>
    <col min="10245" max="10245" width="16.42578125" style="122" bestFit="1" customWidth="1"/>
    <col min="10246" max="10246" width="23.42578125" style="122" customWidth="1"/>
    <col min="10247" max="10247" width="11" style="122" bestFit="1" customWidth="1"/>
    <col min="10248" max="10499" width="9.140625" style="122"/>
    <col min="10500" max="10500" width="13.42578125" style="122" bestFit="1" customWidth="1"/>
    <col min="10501" max="10501" width="16.42578125" style="122" bestFit="1" customWidth="1"/>
    <col min="10502" max="10502" width="23.42578125" style="122" customWidth="1"/>
    <col min="10503" max="10503" width="11" style="122" bestFit="1" customWidth="1"/>
    <col min="10504" max="10755" width="9.140625" style="122"/>
    <col min="10756" max="10756" width="13.42578125" style="122" bestFit="1" customWidth="1"/>
    <col min="10757" max="10757" width="16.42578125" style="122" bestFit="1" customWidth="1"/>
    <col min="10758" max="10758" width="23.42578125" style="122" customWidth="1"/>
    <col min="10759" max="10759" width="11" style="122" bestFit="1" customWidth="1"/>
    <col min="10760" max="11011" width="9.140625" style="122"/>
    <col min="11012" max="11012" width="13.42578125" style="122" bestFit="1" customWidth="1"/>
    <col min="11013" max="11013" width="16.42578125" style="122" bestFit="1" customWidth="1"/>
    <col min="11014" max="11014" width="23.42578125" style="122" customWidth="1"/>
    <col min="11015" max="11015" width="11" style="122" bestFit="1" customWidth="1"/>
    <col min="11016" max="11267" width="9.140625" style="122"/>
    <col min="11268" max="11268" width="13.42578125" style="122" bestFit="1" customWidth="1"/>
    <col min="11269" max="11269" width="16.42578125" style="122" bestFit="1" customWidth="1"/>
    <col min="11270" max="11270" width="23.42578125" style="122" customWidth="1"/>
    <col min="11271" max="11271" width="11" style="122" bestFit="1" customWidth="1"/>
    <col min="11272" max="11523" width="9.140625" style="122"/>
    <col min="11524" max="11524" width="13.42578125" style="122" bestFit="1" customWidth="1"/>
    <col min="11525" max="11525" width="16.42578125" style="122" bestFit="1" customWidth="1"/>
    <col min="11526" max="11526" width="23.42578125" style="122" customWidth="1"/>
    <col min="11527" max="11527" width="11" style="122" bestFit="1" customWidth="1"/>
    <col min="11528" max="11779" width="9.140625" style="122"/>
    <col min="11780" max="11780" width="13.42578125" style="122" bestFit="1" customWidth="1"/>
    <col min="11781" max="11781" width="16.42578125" style="122" bestFit="1" customWidth="1"/>
    <col min="11782" max="11782" width="23.42578125" style="122" customWidth="1"/>
    <col min="11783" max="11783" width="11" style="122" bestFit="1" customWidth="1"/>
    <col min="11784" max="12035" width="9.140625" style="122"/>
    <col min="12036" max="12036" width="13.42578125" style="122" bestFit="1" customWidth="1"/>
    <col min="12037" max="12037" width="16.42578125" style="122" bestFit="1" customWidth="1"/>
    <col min="12038" max="12038" width="23.42578125" style="122" customWidth="1"/>
    <col min="12039" max="12039" width="11" style="122" bestFit="1" customWidth="1"/>
    <col min="12040" max="12291" width="9.140625" style="122"/>
    <col min="12292" max="12292" width="13.42578125" style="122" bestFit="1" customWidth="1"/>
    <col min="12293" max="12293" width="16.42578125" style="122" bestFit="1" customWidth="1"/>
    <col min="12294" max="12294" width="23.42578125" style="122" customWidth="1"/>
    <col min="12295" max="12295" width="11" style="122" bestFit="1" customWidth="1"/>
    <col min="12296" max="12547" width="9.140625" style="122"/>
    <col min="12548" max="12548" width="13.42578125" style="122" bestFit="1" customWidth="1"/>
    <col min="12549" max="12549" width="16.42578125" style="122" bestFit="1" customWidth="1"/>
    <col min="12550" max="12550" width="23.42578125" style="122" customWidth="1"/>
    <col min="12551" max="12551" width="11" style="122" bestFit="1" customWidth="1"/>
    <col min="12552" max="12803" width="9.140625" style="122"/>
    <col min="12804" max="12804" width="13.42578125" style="122" bestFit="1" customWidth="1"/>
    <col min="12805" max="12805" width="16.42578125" style="122" bestFit="1" customWidth="1"/>
    <col min="12806" max="12806" width="23.42578125" style="122" customWidth="1"/>
    <col min="12807" max="12807" width="11" style="122" bestFit="1" customWidth="1"/>
    <col min="12808" max="13059" width="9.140625" style="122"/>
    <col min="13060" max="13060" width="13.42578125" style="122" bestFit="1" customWidth="1"/>
    <col min="13061" max="13061" width="16.42578125" style="122" bestFit="1" customWidth="1"/>
    <col min="13062" max="13062" width="23.42578125" style="122" customWidth="1"/>
    <col min="13063" max="13063" width="11" style="122" bestFit="1" customWidth="1"/>
    <col min="13064" max="13315" width="9.140625" style="122"/>
    <col min="13316" max="13316" width="13.42578125" style="122" bestFit="1" customWidth="1"/>
    <col min="13317" max="13317" width="16.42578125" style="122" bestFit="1" customWidth="1"/>
    <col min="13318" max="13318" width="23.42578125" style="122" customWidth="1"/>
    <col min="13319" max="13319" width="11" style="122" bestFit="1" customWidth="1"/>
    <col min="13320" max="13571" width="9.140625" style="122"/>
    <col min="13572" max="13572" width="13.42578125" style="122" bestFit="1" customWidth="1"/>
    <col min="13573" max="13573" width="16.42578125" style="122" bestFit="1" customWidth="1"/>
    <col min="13574" max="13574" width="23.42578125" style="122" customWidth="1"/>
    <col min="13575" max="13575" width="11" style="122" bestFit="1" customWidth="1"/>
    <col min="13576" max="13827" width="9.140625" style="122"/>
    <col min="13828" max="13828" width="13.42578125" style="122" bestFit="1" customWidth="1"/>
    <col min="13829" max="13829" width="16.42578125" style="122" bestFit="1" customWidth="1"/>
    <col min="13830" max="13830" width="23.42578125" style="122" customWidth="1"/>
    <col min="13831" max="13831" width="11" style="122" bestFit="1" customWidth="1"/>
    <col min="13832" max="14083" width="9.140625" style="122"/>
    <col min="14084" max="14084" width="13.42578125" style="122" bestFit="1" customWidth="1"/>
    <col min="14085" max="14085" width="16.42578125" style="122" bestFit="1" customWidth="1"/>
    <col min="14086" max="14086" width="23.42578125" style="122" customWidth="1"/>
    <col min="14087" max="14087" width="11" style="122" bestFit="1" customWidth="1"/>
    <col min="14088" max="14339" width="9.140625" style="122"/>
    <col min="14340" max="14340" width="13.42578125" style="122" bestFit="1" customWidth="1"/>
    <col min="14341" max="14341" width="16.42578125" style="122" bestFit="1" customWidth="1"/>
    <col min="14342" max="14342" width="23.42578125" style="122" customWidth="1"/>
    <col min="14343" max="14343" width="11" style="122" bestFit="1" customWidth="1"/>
    <col min="14344" max="14595" width="9.140625" style="122"/>
    <col min="14596" max="14596" width="13.42578125" style="122" bestFit="1" customWidth="1"/>
    <col min="14597" max="14597" width="16.42578125" style="122" bestFit="1" customWidth="1"/>
    <col min="14598" max="14598" width="23.42578125" style="122" customWidth="1"/>
    <col min="14599" max="14599" width="11" style="122" bestFit="1" customWidth="1"/>
    <col min="14600" max="14851" width="9.140625" style="122"/>
    <col min="14852" max="14852" width="13.42578125" style="122" bestFit="1" customWidth="1"/>
    <col min="14853" max="14853" width="16.42578125" style="122" bestFit="1" customWidth="1"/>
    <col min="14854" max="14854" width="23.42578125" style="122" customWidth="1"/>
    <col min="14855" max="14855" width="11" style="122" bestFit="1" customWidth="1"/>
    <col min="14856" max="15107" width="9.140625" style="122"/>
    <col min="15108" max="15108" width="13.42578125" style="122" bestFit="1" customWidth="1"/>
    <col min="15109" max="15109" width="16.42578125" style="122" bestFit="1" customWidth="1"/>
    <col min="15110" max="15110" width="23.42578125" style="122" customWidth="1"/>
    <col min="15111" max="15111" width="11" style="122" bestFit="1" customWidth="1"/>
    <col min="15112" max="15363" width="9.140625" style="122"/>
    <col min="15364" max="15364" width="13.42578125" style="122" bestFit="1" customWidth="1"/>
    <col min="15365" max="15365" width="16.42578125" style="122" bestFit="1" customWidth="1"/>
    <col min="15366" max="15366" width="23.42578125" style="122" customWidth="1"/>
    <col min="15367" max="15367" width="11" style="122" bestFit="1" customWidth="1"/>
    <col min="15368" max="15619" width="9.140625" style="122"/>
    <col min="15620" max="15620" width="13.42578125" style="122" bestFit="1" customWidth="1"/>
    <col min="15621" max="15621" width="16.42578125" style="122" bestFit="1" customWidth="1"/>
    <col min="15622" max="15622" width="23.42578125" style="122" customWidth="1"/>
    <col min="15623" max="15623" width="11" style="122" bestFit="1" customWidth="1"/>
    <col min="15624" max="15875" width="9.140625" style="122"/>
    <col min="15876" max="15876" width="13.42578125" style="122" bestFit="1" customWidth="1"/>
    <col min="15877" max="15877" width="16.42578125" style="122" bestFit="1" customWidth="1"/>
    <col min="15878" max="15878" width="23.42578125" style="122" customWidth="1"/>
    <col min="15879" max="15879" width="11" style="122" bestFit="1" customWidth="1"/>
    <col min="15880" max="16131" width="9.140625" style="122"/>
    <col min="16132" max="16132" width="13.42578125" style="122" bestFit="1" customWidth="1"/>
    <col min="16133" max="16133" width="16.42578125" style="122" bestFit="1" customWidth="1"/>
    <col min="16134" max="16134" width="23.42578125" style="122" customWidth="1"/>
    <col min="16135" max="16135" width="11" style="122" bestFit="1" customWidth="1"/>
    <col min="16136" max="16384" width="9.140625" style="122"/>
  </cols>
  <sheetData>
    <row r="1" spans="1:38" ht="20.25" x14ac:dyDescent="0.3">
      <c r="A1" s="123"/>
      <c r="B1" s="124"/>
      <c r="C1" s="123"/>
      <c r="D1" s="124"/>
      <c r="E1" s="123"/>
      <c r="F1" s="123"/>
      <c r="G1" s="123"/>
      <c r="H1" s="60" t="s">
        <v>43</v>
      </c>
      <c r="I1" s="125"/>
      <c r="J1" s="125"/>
      <c r="K1" s="125"/>
      <c r="L1" s="125"/>
      <c r="M1" s="125"/>
      <c r="N1" s="123"/>
      <c r="O1" s="123"/>
      <c r="P1" s="123"/>
      <c r="Q1" s="123"/>
      <c r="R1" s="123"/>
      <c r="S1" s="123"/>
      <c r="T1" s="123"/>
      <c r="U1" s="123"/>
      <c r="V1" s="123"/>
      <c r="W1" s="123"/>
      <c r="X1" s="123"/>
      <c r="Y1" s="123"/>
      <c r="Z1" s="123"/>
      <c r="AA1" s="123"/>
      <c r="AB1" s="123"/>
      <c r="AC1" s="123"/>
      <c r="AD1" s="123"/>
      <c r="AE1" s="123"/>
      <c r="AF1" s="123"/>
      <c r="AG1" s="123"/>
      <c r="AH1" s="123"/>
      <c r="AI1" s="123"/>
      <c r="AJ1" s="123"/>
      <c r="AK1" s="123"/>
      <c r="AL1" s="123"/>
    </row>
    <row r="2" spans="1:38" x14ac:dyDescent="0.2">
      <c r="A2" s="125"/>
      <c r="B2" s="309"/>
      <c r="C2" s="309"/>
      <c r="D2" s="309"/>
      <c r="E2" s="309"/>
      <c r="F2" s="126"/>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row>
    <row r="3" spans="1:38" x14ac:dyDescent="0.2">
      <c r="A3" s="125"/>
      <c r="B3" s="310" t="s">
        <v>141</v>
      </c>
      <c r="C3" s="310"/>
      <c r="D3" s="310"/>
      <c r="E3" s="310"/>
      <c r="F3" s="181" t="s">
        <v>76</v>
      </c>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row>
    <row r="4" spans="1:38" x14ac:dyDescent="0.2">
      <c r="A4" s="125"/>
      <c r="C4" s="122" t="s">
        <v>227</v>
      </c>
      <c r="D4" s="122">
        <f>CONVERT(1,"kJ","btu")*3600</f>
        <v>3412.1416331279415</v>
      </c>
      <c r="E4" s="122" t="s">
        <v>228</v>
      </c>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c r="AF4" s="125"/>
      <c r="AG4" s="125"/>
      <c r="AH4" s="125"/>
      <c r="AI4" s="125"/>
      <c r="AJ4" s="125"/>
      <c r="AK4" s="125"/>
      <c r="AL4" s="125"/>
    </row>
    <row r="5" spans="1:38" x14ac:dyDescent="0.2">
      <c r="A5" s="125"/>
      <c r="C5" s="122" t="s">
        <v>229</v>
      </c>
      <c r="D5" s="122">
        <f>CONVERT(2000,"lbm","kg")</f>
        <v>907.18474000000003</v>
      </c>
      <c r="E5" s="122" t="s">
        <v>57</v>
      </c>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c r="AL5" s="125"/>
    </row>
    <row r="6" spans="1:38" x14ac:dyDescent="0.2">
      <c r="A6" s="125"/>
      <c r="I6" s="125"/>
      <c r="J6" s="125"/>
      <c r="K6" s="125"/>
      <c r="L6" s="125"/>
      <c r="M6" s="125"/>
      <c r="N6" s="125"/>
      <c r="O6" s="125"/>
      <c r="P6" s="125"/>
      <c r="Q6" s="125"/>
      <c r="R6" s="125"/>
      <c r="S6" s="125"/>
      <c r="T6" s="125"/>
      <c r="U6" s="125"/>
      <c r="V6" s="125"/>
      <c r="W6" s="125"/>
      <c r="X6" s="125"/>
      <c r="Y6" s="125"/>
      <c r="Z6" s="125"/>
      <c r="AA6" s="125"/>
      <c r="AB6" s="125"/>
      <c r="AC6" s="125"/>
      <c r="AD6" s="125"/>
      <c r="AE6" s="125"/>
      <c r="AF6" s="125"/>
      <c r="AG6" s="125"/>
      <c r="AH6" s="125"/>
      <c r="AI6" s="125"/>
      <c r="AJ6" s="125"/>
      <c r="AK6" s="125"/>
      <c r="AL6" s="125"/>
    </row>
    <row r="7" spans="1:38" x14ac:dyDescent="0.2">
      <c r="A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row>
    <row r="8" spans="1:38" x14ac:dyDescent="0.2">
      <c r="A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row>
    <row r="9" spans="1:38" x14ac:dyDescent="0.2">
      <c r="A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row>
    <row r="10" spans="1:38" x14ac:dyDescent="0.2">
      <c r="A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row>
    <row r="11" spans="1:38" x14ac:dyDescent="0.2">
      <c r="A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row>
    <row r="12" spans="1:38" x14ac:dyDescent="0.2">
      <c r="A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row>
    <row r="13" spans="1:38" x14ac:dyDescent="0.2">
      <c r="A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row>
    <row r="14" spans="1:38" x14ac:dyDescent="0.2">
      <c r="A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row>
    <row r="15" spans="1:38" x14ac:dyDescent="0.2">
      <c r="A15" s="125"/>
      <c r="B15" s="125"/>
      <c r="C15" s="125"/>
      <c r="D15" s="125"/>
      <c r="E15" s="125"/>
      <c r="F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row>
    <row r="16" spans="1:38" x14ac:dyDescent="0.2">
      <c r="A16" s="125"/>
      <c r="B16" s="125"/>
      <c r="C16" s="125"/>
      <c r="D16" s="125"/>
      <c r="E16" s="125"/>
      <c r="F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row>
    <row r="17" spans="1:38" x14ac:dyDescent="0.2">
      <c r="A17" s="125"/>
      <c r="B17" s="128"/>
      <c r="C17" s="129"/>
      <c r="D17" s="128"/>
      <c r="E17" s="128"/>
      <c r="F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row>
    <row r="18" spans="1:38" x14ac:dyDescent="0.2">
      <c r="A18" s="125"/>
      <c r="B18" s="130"/>
      <c r="C18" s="131"/>
      <c r="D18" s="128"/>
      <c r="E18" s="128"/>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row>
    <row r="19" spans="1:38" x14ac:dyDescent="0.2">
      <c r="A19" s="125"/>
      <c r="B19" s="130"/>
      <c r="C19" s="131"/>
      <c r="D19" s="128"/>
      <c r="E19" s="128"/>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row>
    <row r="20" spans="1:38" x14ac:dyDescent="0.2">
      <c r="A20" s="125"/>
      <c r="B20" s="130"/>
      <c r="C20" s="131"/>
      <c r="D20" s="128"/>
      <c r="E20" s="128"/>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row>
    <row r="21" spans="1:38" x14ac:dyDescent="0.2">
      <c r="B21" s="130"/>
      <c r="C21" s="125"/>
      <c r="D21" s="125"/>
      <c r="E21" s="125"/>
    </row>
    <row r="22" spans="1:38" x14ac:dyDescent="0.2">
      <c r="B22" s="130"/>
      <c r="C22" s="125"/>
      <c r="D22" s="125"/>
      <c r="E22" s="125"/>
    </row>
    <row r="23" spans="1:38" x14ac:dyDescent="0.2">
      <c r="B23" s="127"/>
      <c r="C23" s="125"/>
      <c r="D23" s="125"/>
      <c r="E23" s="125"/>
    </row>
    <row r="29" spans="1:38" x14ac:dyDescent="0.2">
      <c r="J29" s="132"/>
    </row>
  </sheetData>
  <mergeCells count="2">
    <mergeCell ref="B2:E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4"/>
  <sheetViews>
    <sheetView zoomScaleNormal="100" workbookViewId="0">
      <selection activeCell="E20" sqref="E20"/>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0" t="s">
        <v>45</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26" t="s">
        <v>142</v>
      </c>
      <c r="D3" s="126" t="s">
        <v>14</v>
      </c>
    </row>
    <row r="4" spans="1:38" ht="28.5" customHeight="1" x14ac:dyDescent="0.2">
      <c r="C4" s="133">
        <v>1</v>
      </c>
      <c r="D4" s="311" t="s">
        <v>252</v>
      </c>
      <c r="E4" s="311"/>
      <c r="F4" s="311"/>
      <c r="G4" s="311"/>
      <c r="H4" s="311"/>
      <c r="I4" s="311"/>
      <c r="J4" s="311"/>
      <c r="K4" s="311"/>
      <c r="L4" s="311"/>
    </row>
  </sheetData>
  <mergeCells count="1">
    <mergeCell ref="D4:L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zoomScale="70" zoomScaleNormal="70" workbookViewId="0">
      <selection activeCell="E41" sqref="E41"/>
    </sheetView>
  </sheetViews>
  <sheetFormatPr defaultRowHeight="15" x14ac:dyDescent="0.25"/>
  <sheetData/>
  <pageMargins left="0.7" right="0.7" top="0.75" bottom="0.75" header="0.3" footer="0.3"/>
  <drawing r:id="rId1"/>
</worksheet>
</file>

<file path=customUI/_rels/customUI.xml.rels><?xml version="1.0" encoding="UTF-8" standalone="yes"?>
<Relationships xmlns="http://schemas.openxmlformats.org/package/2006/relationships"><Relationship Id="GaBiNoText_jpg" Type="http://schemas.openxmlformats.org/officeDocument/2006/relationships/image" Target="images/GaBiNoText.jpg"/><Relationship Id="GaBiNoBack_png" Type="http://schemas.openxmlformats.org/officeDocument/2006/relationships/image" Target="images/GaBiNoBack.png"/><Relationship Id="GaBi_jpg" Type="http://schemas.openxmlformats.org/officeDocument/2006/relationships/image" Target="images/GaBi.jpg"/><Relationship Id="GaBi_png" Type="http://schemas.openxmlformats.org/officeDocument/2006/relationships/image" Target="images/GaBi.png"/></Relationships>
</file>

<file path=customUI/customUI.xml><?xml version="1.0" encoding="utf-8"?>
<!--RibbonX Visual Designer 1.93 for Microsoft Excel 14.0. XML Code produced on 2013/02/21-->
<customUI xmlns="http://schemas.microsoft.com/office/2006/01/customui">
  <ribbon startFromScratch="false">
    <tabs>
      <tab id="UnitProcess" label="Unit Process">
        <group id="FileGen" label="File Generation">
          <button id="GenDS" imageMso="ChartShowData" label="Generate DS File" screentip="Gererate DS File" showImage="true" showLabel="true" size="large" supertip="This function will create a new DS file based on the template." onAction="GenDS_onAction"/>
          <button id="GenReport" imageMso="BlogPublish" label="Generate DF Report" showImage="true" size="large" supertip="Generate DF reports (word) from DS (excel) files" onAction="GenReport_onAction"/>
          <button id="GenChart" imageMso="SmartArtAddShapeBelow" label="Generate DF Flowchart" screentip="Gererate DF Process Flowchart" showImage="true" showLabel="true" size="large" supertip="This function will create a process flowchart based on the DS information. When generating more than seven tracked input flows, you might need to manually adjust the positions of the upstream flows." onAction="GenChart_onAction"/>
        </group>
        <group id="DataExchange" label="Data Exchange">
          <button id="GenGaBiImport" image="GaBiNoBack_png" label="Generate GaBi Import" showImage="true" size="large" supertip="Export data to GaBi import format based on the GaBi version" onAction="GenGaBiImport_onAction"/>
          <button id="FormatGaBiOutput" imageMso="CacheListData" label="GaBi Report" showImage="true" showLabel="true" size="large" supertip="Format GaBi output to be used in reports" onAction="FormatGaBiOutput_onAction"/>
          <button id="GabiPivot" imageMso="ChartPrimaryHorizontalGridlines" label="GaBi Pivot" screentip="Generate pivot tables from raw GaBi Balnace" showImage="true" showLabel="true" size="large" supertip="Taking the raw input data from GaBi and generate pivot tables for analysis" onAction="GabiPivot_onAction"/>
          <button id="GabiFieldDef" imageMso="FormulaMoreFunctionsMenu" label="GaBi Field Definition" screentip="The field definition mapping between GaBi and Report" showImage="true" showLabel="true" size="large" supertip="Define the fields so that the Gabi default field names (Emission, Process and Subprocess) in headings can be automatically replaced." onAction="GabiFieldDef_onAction"/>
        </group>
        <group id="DataManagement" label="Data Management">
          <button id="GenUPList" imageMso="TableSharePointListsModifyColumnsAndSettings" label="Generate UP Library" showImage="true" showLabel="true" size="large" supertip="Generate UP List. Based on the UP library database. You will have to open the UP librayr database first before using this function." onAction="GenUPList_onAction"/>
          <button id="BtnGenPublicDS" imageMso="MeetingsWorkspace" label="Save As Public DS" screentip="Remove screenshots and pictures in DS for the public" showImage="true" showLabel="true" size="large" supertip="Remove screenshots and pictures in DS for the public due to copyright issues" onAction="BtnGenPublicDS_onAction"/>
        </group>
        <group id="GrpAbout" label="About">
          <button id="AboutUP" imageMso="BlogHomePage" label="About" screentip="About this add-in" showImage="true" showLabel="true" size="large" getSupertip="AboutUP_getSupertip" onAction="AboutUP_onAction"/>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3" ma:contentTypeDescription="Create a new document." ma:contentTypeScope="" ma:versionID="716dea4250aa73b1152ffb2f32abe0ba">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F77FE1DF-2BC8-4896-8EAC-AB395604F7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075B4E-CDEB-47C1-B041-B12F624D27E1}">
  <ds:schemaRefs>
    <ds:schemaRef ds:uri="http://schemas.microsoft.com/sharepoint/v3/contenttype/forms"/>
  </ds:schemaRefs>
</ds:datastoreItem>
</file>

<file path=customXml/itemProps3.xml><?xml version="1.0" encoding="utf-8"?>
<ds:datastoreItem xmlns:ds="http://schemas.openxmlformats.org/officeDocument/2006/customXml" ds:itemID="{07B8033F-8309-4482-B817-322128101EF6}">
  <ds:schemaRefs>
    <ds:schemaRef ds:uri="http://purl.org/dc/dcmitype/"/>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http://purl.org/dc/elements/1.1/"/>
    <ds:schemaRef ds:uri="c75d1172-787a-498f-aaff-e17d79596d1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Info</vt:lpstr>
      <vt:lpstr>Data Summary</vt:lpstr>
      <vt:lpstr>Reference Source Info</vt:lpstr>
      <vt:lpstr>DQI</vt:lpstr>
      <vt:lpstr>Calculations</vt:lpstr>
      <vt:lpstr>Conversions</vt:lpstr>
      <vt:lpstr>Assumptions</vt:lpstr>
      <vt:lpstr>Chart</vt:lpstr>
      <vt:lpstr>lstOrigin</vt:lpstr>
      <vt:lpstr>lstSourceType</vt:lpstr>
    </vt:vector>
  </TitlesOfParts>
  <Company>Booz Allen Hamilton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Shih, Chungyan [USA]</dc:creator>
  <cp:lastModifiedBy>Matthew B. Jamieson</cp:lastModifiedBy>
  <dcterms:created xsi:type="dcterms:W3CDTF">2011-11-30T07:51:28Z</dcterms:created>
  <dcterms:modified xsi:type="dcterms:W3CDTF">2013-11-04T15:39:20Z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