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6260" windowHeight="11355" activeTab="1"/>
  </bookViews>
  <sheets>
    <sheet name="Info" sheetId="1" r:id="rId1"/>
    <sheet name="Data Summary" sheetId="2" r:id="rId2"/>
    <sheet name="PS" sheetId="3" r:id="rId3"/>
    <sheet name="Reference Source Info" sheetId="4" r:id="rId4"/>
    <sheet name="DQI" sheetId="5" r:id="rId5"/>
    <sheet name="Calculations Sheet" sheetId="6" r:id="rId6"/>
    <sheet name="Conversions" sheetId="7" r:id="rId7"/>
    <sheet name="Assumptions" sheetId="8" r:id="rId8"/>
  </sheets>
  <calcPr calcId="145621"/>
</workbook>
</file>

<file path=xl/calcChain.xml><?xml version="1.0" encoding="utf-8"?>
<calcChain xmlns="http://schemas.openxmlformats.org/spreadsheetml/2006/main">
  <c r="E26" i="2" l="1"/>
  <c r="G11" i="2"/>
  <c r="I8" i="5"/>
  <c r="N5" i="2"/>
  <c r="E24" i="2"/>
  <c r="D48" i="2"/>
  <c r="H49" i="2"/>
  <c r="H50" i="2"/>
  <c r="E25" i="2"/>
  <c r="H48" i="2"/>
  <c r="G48" i="2"/>
  <c r="G40" i="2"/>
  <c r="H40" i="2"/>
  <c r="G41" i="2"/>
  <c r="H41" i="2"/>
  <c r="G42" i="2"/>
  <c r="H42" i="2"/>
  <c r="H39" i="2"/>
  <c r="B29" i="2"/>
  <c r="B30" i="2"/>
  <c r="B31" i="2"/>
  <c r="B32" i="2"/>
  <c r="B33" i="2"/>
  <c r="E23" i="2"/>
  <c r="I7" i="5"/>
  <c r="I6" i="5"/>
  <c r="I5" i="5"/>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c r="I42" i="2"/>
  <c r="I41" i="2"/>
  <c r="I40" i="2"/>
  <c r="B28" i="2"/>
  <c r="B27" i="2"/>
  <c r="B26" i="2"/>
  <c r="B25" i="2"/>
  <c r="B24" i="2"/>
  <c r="B23" i="2"/>
  <c r="D4" i="1"/>
  <c r="D3" i="1"/>
  <c r="C25" i="1"/>
  <c r="E29" i="2"/>
  <c r="G50" i="2"/>
  <c r="I50" i="2"/>
  <c r="E28" i="2"/>
  <c r="G39" i="2"/>
  <c r="I39" i="2"/>
  <c r="E27" i="2"/>
  <c r="E30" i="2"/>
  <c r="G49" i="2"/>
  <c r="I49" i="2"/>
  <c r="I48" i="2"/>
</calcChain>
</file>

<file path=xl/comments1.xml><?xml version="1.0" encoding="utf-8"?>
<comments xmlns="http://schemas.openxmlformats.org/spreadsheetml/2006/main">
  <authors>
    <author>Robert Eckard</author>
  </authors>
  <commentList>
    <comment ref="D48" authorId="0">
      <text>
        <r>
          <rPr>
            <b/>
            <sz val="9"/>
            <color indexed="81"/>
            <rFont val="Tahoma"/>
            <family val="2"/>
          </rPr>
          <t>Robert Eckard:</t>
        </r>
        <r>
          <rPr>
            <sz val="9"/>
            <color indexed="81"/>
            <rFont val="Tahoma"/>
            <family val="2"/>
          </rPr>
          <t xml:space="preserve">
Please insert appropriate info in the brackets. Original formula is 
=concatenate(G5," [Insert]")
</t>
        </r>
      </text>
    </comment>
  </commentList>
</comments>
</file>

<file path=xl/sharedStrings.xml><?xml version="1.0" encoding="utf-8"?>
<sst xmlns="http://schemas.openxmlformats.org/spreadsheetml/2006/main" count="379" uniqueCount="299">
  <si>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</si>
  <si>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</si>
  <si>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</si>
  <si>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</si>
  <si>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</si>
  <si>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</si>
  <si>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</si>
  <si>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</si>
  <si>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</si>
  <si>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</si>
  <si>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</si>
  <si>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</si>
  <si>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</si>
  <si>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</si>
  <si>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</si>
  <si>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</si>
  <si>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</si>
  <si>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</si>
  <si>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</si>
  <si>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</si>
  <si>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</si>
  <si>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</si>
  <si>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</si>
  <si>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Date Created:</t>
  </si>
  <si>
    <t>Point of Contact:</t>
  </si>
  <si>
    <t>Timothy Skone (NETL), Timothy.Skone@NETL.DOE.GOV</t>
  </si>
  <si>
    <t>Revision History:</t>
  </si>
  <si>
    <t>Original/no revisions</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</si>
  <si>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</si>
  <si>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</si>
  <si>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</si>
  <si>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</si>
  <si>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</si>
  <si>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</si>
  <si>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</si>
  <si>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r>
      <t xml:space="preserve">Abbreviations used throughout this DS: </t>
    </r>
    <r>
      <rPr>
        <b/>
        <i/>
        <sz val="10"/>
        <rFont val="Arial"/>
        <family val="2"/>
      </rPr>
      <t>INSERT AS RELEVANT</t>
    </r>
  </si>
  <si>
    <t>Disclaimer:</t>
  </si>
  <si>
    <t>Template Version:</t>
  </si>
  <si>
    <t>2.0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</si>
  <si>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</si>
  <si>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</si>
  <si>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</si>
  <si>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</si>
  <si>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</si>
  <si>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</si>
  <si>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</si>
  <si>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</si>
  <si>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</si>
  <si>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</si>
  <si>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</si>
  <si>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</si>
  <si>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</si>
  <si>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</si>
  <si>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</si>
  <si>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</si>
  <si>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</si>
  <si>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</si>
  <si>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</si>
  <si>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</si>
  <si>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</si>
  <si>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</si>
  <si>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</si>
  <si>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</si>
  <si>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</si>
  <si>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</si>
  <si>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</si>
  <si>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</si>
  <si>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</si>
  <si>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</si>
  <si>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</si>
  <si>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</si>
  <si>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</si>
  <si>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</si>
  <si>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</si>
  <si>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</si>
  <si>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</si>
  <si>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</si>
  <si>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</si>
  <si>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</si>
  <si>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</si>
  <si>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</si>
  <si>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</si>
  <si>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</si>
  <si>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Carbon dioxide [Inorganic emissions to air]</t>
  </si>
  <si>
    <t>Emission to air</t>
  </si>
  <si>
    <t>Methane [Organic emissions to air (group VOC)]</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</si>
  <si>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</si>
  <si>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</si>
  <si>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</si>
  <si>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</si>
  <si>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</si>
  <si>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</si>
  <si>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</si>
  <si>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</si>
  <si>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</si>
  <si>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</si>
  <si>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</si>
  <si>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</si>
  <si>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</si>
  <si>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</si>
  <si>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</si>
  <si>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</si>
  <si>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</si>
  <si>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</si>
  <si>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</si>
  <si>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</si>
  <si>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</si>
  <si>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</si>
  <si>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</si>
  <si>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</si>
  <si>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</si>
  <si>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</si>
  <si>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</si>
  <si>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</si>
  <si>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</si>
  <si>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</si>
  <si>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</si>
  <si>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</si>
  <si>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</si>
  <si>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</si>
  <si>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</si>
  <si>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</si>
  <si>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</si>
  <si>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</si>
  <si>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</si>
  <si>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</si>
  <si>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</si>
  <si>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</si>
  <si>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</si>
  <si>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</si>
  <si>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</si>
  <si>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</si>
  <si>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</si>
  <si>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</si>
  <si>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</si>
  <si>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</si>
  <si>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</si>
  <si>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</si>
  <si>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</si>
  <si>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</si>
  <si>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</si>
  <si>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</si>
  <si>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</si>
  <si>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</si>
  <si>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</si>
  <si>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 xml:space="preserve"> </t>
  </si>
  <si>
    <t>Internet Access Date</t>
  </si>
  <si>
    <t>Data Type (Origin)</t>
  </si>
  <si>
    <t>Year Data Represents</t>
  </si>
  <si>
    <t>Geographical Representation</t>
  </si>
  <si>
    <t>Representativeness</t>
  </si>
  <si>
    <t>BibliographicText</t>
  </si>
  <si>
    <t>Text/Description</t>
  </si>
  <si>
    <t>Reference Source Info Lists</t>
  </si>
  <si>
    <t>Source Type</t>
  </si>
  <si>
    <t>Undefined</t>
  </si>
  <si>
    <t>Article</t>
  </si>
  <si>
    <t>Chapters in Anthology</t>
  </si>
  <si>
    <t>Separate Publication</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</si>
  <si>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</si>
  <si>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</si>
  <si>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</si>
  <si>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</si>
  <si>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</si>
  <si>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</si>
  <si>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</si>
  <si>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</si>
  <si>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</si>
  <si>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</si>
  <si>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</si>
  <si>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</si>
  <si>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</si>
  <si>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Requirements met</t>
  </si>
  <si>
    <t>OK</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</si>
  <si>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</si>
  <si>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</si>
  <si>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</si>
  <si>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</si>
  <si>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</si>
  <si>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</si>
  <si>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</si>
  <si>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</si>
  <si>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</si>
  <si>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</si>
  <si>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</si>
  <si>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</si>
  <si>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</si>
  <si>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</si>
  <si>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</si>
  <si>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</si>
  <si>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</si>
  <si>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</si>
  <si>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</si>
  <si>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</si>
  <si>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</si>
  <si>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</si>
  <si>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</si>
  <si>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</si>
  <si>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</si>
  <si>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</si>
  <si>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</si>
  <si>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</si>
  <si>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</si>
  <si>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</si>
  <si>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</si>
  <si>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</si>
  <si>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</si>
  <si>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</si>
  <si>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</si>
  <si>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</si>
  <si>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</si>
  <si>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</si>
  <si>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</si>
  <si>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</si>
  <si>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</si>
  <si>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</si>
  <si>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</si>
  <si>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</si>
  <si>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</si>
  <si>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</si>
  <si>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</si>
  <si>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</si>
  <si>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</si>
  <si>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</si>
  <si>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</si>
  <si>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</si>
  <si>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</si>
  <si>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</si>
  <si>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</si>
  <si>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</si>
  <si>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</si>
  <si>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</si>
  <si>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</si>
  <si>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</si>
  <si>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</si>
  <si>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[Yellow-highlight cells are carried to data summary]</t>
  </si>
  <si>
    <t>Subheader as Needed</t>
  </si>
  <si>
    <t>Flow</t>
  </si>
  <si>
    <t>Notes</t>
  </si>
  <si>
    <t>Conversion Factors</t>
  </si>
  <si>
    <t>Assumption #</t>
  </si>
  <si>
    <t>The decomposition of forest residue</t>
  </si>
  <si>
    <t>United States</t>
  </si>
  <si>
    <t>No</t>
  </si>
  <si>
    <t>Percent water</t>
  </si>
  <si>
    <t>[1]</t>
  </si>
  <si>
    <t>Percent carbon in dry mass</t>
  </si>
  <si>
    <t>Reference [1]</t>
  </si>
  <si>
    <t>Wood Biodegradation in Laboratory-Scale Landfills</t>
  </si>
  <si>
    <t>Wang, X</t>
  </si>
  <si>
    <t>Padgett, J. M., Cruz, F. B. D. l., &amp; Barlaz, M. A.</t>
  </si>
  <si>
    <t>2011</t>
  </si>
  <si>
    <t>ES&amp;T</t>
  </si>
  <si>
    <t xml:space="preserve">Wang, X., Padgett, J. M., Cruz, F. B. D. l., &amp; Barlaz, M. A. (2011). Wood Biodegradation in Laboratory-Scale Landfills. Environmental Science and Technology, 45(16), 6864-6871. </t>
  </si>
  <si>
    <t>Wet wood is 50% water by weight</t>
  </si>
  <si>
    <t>Percent carbon to soil</t>
  </si>
  <si>
    <t>Percent carbon to methane</t>
  </si>
  <si>
    <t>Moisture</t>
  </si>
  <si>
    <t>Wood_carbon</t>
  </si>
  <si>
    <t>Decomposition, forest residue, 50% moisture</t>
  </si>
  <si>
    <t>Residue, 50% moisture, decomposed, on forest floor</t>
  </si>
  <si>
    <t>Frac_soil</t>
  </si>
  <si>
    <t>Frac_CO2</t>
  </si>
  <si>
    <t>Frac_CH4</t>
  </si>
  <si>
    <t>1 - Frac_soil - Frac_CH4</t>
  </si>
  <si>
    <t>Fraction of carbon to carbon dioxide</t>
  </si>
  <si>
    <t>Over a 100 year period</t>
  </si>
  <si>
    <t>Palosuo, T. (2008). Soil carbon modelling as a tool for carbon balance studies in forestry. University of Helsinki, Helsinki. Retrieved from http://www.metla.fi/dissertationes/df61.pdf  (Dissertationes Forestales 61)</t>
  </si>
  <si>
    <t>Palosuo, T.</t>
  </si>
  <si>
    <t>2008</t>
  </si>
  <si>
    <t>Soil carbon modelling as a tool for carbon balance studies in forestry</t>
  </si>
  <si>
    <t>Reference [2], page 38</t>
  </si>
  <si>
    <t>[2]</t>
  </si>
  <si>
    <t>Assuming that some amount of carbon can end up as methane rather than CO2</t>
  </si>
  <si>
    <t>Fraction of carbon from residue remaining in soil after 100 years.</t>
  </si>
  <si>
    <t>CO2_up</t>
  </si>
  <si>
    <t>Moisture * Wood_carbon * 44/12</t>
  </si>
  <si>
    <t>kg/kg</t>
  </si>
  <si>
    <t>Amount of CO2 uptake during biomass growth</t>
  </si>
  <si>
    <t>CH4</t>
  </si>
  <si>
    <t>Moisture * Wood_carbon * Frac_CH4 * 16/12</t>
  </si>
  <si>
    <t>Methane emissions during decomposition</t>
  </si>
  <si>
    <t>CO2</t>
  </si>
  <si>
    <t>Moisture * Wood_carbon * Frac_CO2 * 44/12</t>
  </si>
  <si>
    <t>Carbon dioxide emissions during decomposition</t>
  </si>
  <si>
    <t xml:space="preserve"> [Resource] Uptake of CO2 by biomass during growth</t>
  </si>
  <si>
    <t>Calculations Sheet</t>
  </si>
  <si>
    <t>Mass balance</t>
  </si>
  <si>
    <t>Fraction of carbon to methane. If anaerobic conditions are present then some of the biomass carbon may take this route. Engineering estimate.</t>
  </si>
  <si>
    <t>Moisture content of wet wood - estimate based on average conditions</t>
  </si>
  <si>
    <t>Carbon content of dry wood - estimate based on average conditions</t>
  </si>
  <si>
    <t>Carbon content of dry wood is 50% by weight</t>
  </si>
  <si>
    <t>[3]</t>
  </si>
  <si>
    <t>This unit process provides a summary of relevant input and output flows associated with the decomposition of forest residue from logging operations.</t>
  </si>
  <si>
    <t>N/A</t>
  </si>
  <si>
    <t>Carbon dioxide - Input [Resource]</t>
  </si>
  <si>
    <t>Carbon dioxide uptake</t>
  </si>
  <si>
    <t>This unit process is composed of this document and the file, DF_Stage1_O_Decomposition_Forest_Residue_2013.01.docx, which provides additional details regarding calculations, data quality, and references as relevant.</t>
  </si>
  <si>
    <r>
      <t xml:space="preserve">Note: All inputs and outputs are normalized per the reference flow (e.g., per </t>
    </r>
    <r>
      <rPr>
        <b/>
        <sz val="10"/>
        <color indexed="8"/>
        <rFont val="Arial"/>
        <family val="2"/>
      </rPr>
      <t xml:space="preserve">kg </t>
    </r>
    <r>
      <rPr>
        <sz val="10"/>
        <color indexed="8"/>
        <rFont val="Arial"/>
        <family val="2"/>
      </rPr>
      <t xml:space="preserve">of </t>
    </r>
    <r>
      <rPr>
        <b/>
        <sz val="10"/>
        <color indexed="8"/>
        <rFont val="Arial"/>
        <family val="2"/>
      </rPr>
      <t>Residue, 50% moisture, decomposed, on forest floor</t>
    </r>
    <r>
      <rPr>
        <sz val="10"/>
        <color indexed="8"/>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</si>
</sst>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quot;#,##0.00_);[Red]\(&quot;$&quot;#,##0.00\)"/>
    <numFmt numFmtId="43" formatCode="_(* #,##0.00_);_(* \(#,##0.00\);_(* &quot;-&quot;??_);_(@_)"/>
    <numFmt numFmtId="164" formatCode="0.0000"/>
    <numFmt numFmtId="165" formatCode="0.000"/>
    <numFmt numFmtId="166" formatCode="0.000000"/>
    <numFmt numFmtId="167" formatCode="m/d/yy\ h:mm"/>
    <numFmt numFmtId="168" formatCode="_ [$€-2]\ * #,##0.00_ ;_ [$€-2]\ * \-#,##0.00_ ;_ [$€-2]\ * &quot;-&quot;??_ "/>
    <numFmt numFmtId="169" formatCode="mmm\ dd\,\ yyyy"/>
    <numFmt numFmtId="170" formatCode="mmm\-yyyy"/>
    <numFmt numFmtId="171" formatCode="yyyy"/>
    <numFmt numFmtId="172" formatCode="[=0]&quot;&quot;;General"/>
    <numFmt numFmtId="173" formatCode="0.00E+0;[=0]&quot;-&quot;;0.00E+0"/>
    <numFmt numFmtId="174" formatCode="0.0"/>
    <numFmt numFmtId="175" formatCode="0.0%"/>
  </numFmts>
  <fonts count="54"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9"/>
      <color indexed="81"/>
      <name val="Tahoma"/>
      <family val="2"/>
    </font>
    <font>
      <sz val="9"/>
      <color indexed="81"/>
      <name val="Tahoma"/>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b/>
      <sz val="14"/>
      <color theme="1"/>
      <name val="Arial"/>
      <family val="2"/>
    </font>
    <font>
      <b/>
      <sz val="10"/>
      <color theme="1"/>
      <name val="Arial"/>
      <family val="2"/>
    </font>
    <font>
      <b/>
      <i/>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s>
  <fills count="40">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56">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s>
  <cellStyleXfs count="98">
    <xf numFmtId="0" fontId="0" fillId="0" borderId="0"/>
    <xf numFmtId="43" fontId="1" fillId="0" borderId="0" applyFont="0" applyFill="0" applyBorder="0" applyAlignment="0" applyProtection="0"/>
    <xf numFmtId="0" fontId="4" fillId="0" borderId="0"/>
    <xf numFmtId="0" fontId="24" fillId="0" borderId="0" applyNumberFormat="0" applyFill="0" applyBorder="0" applyAlignment="0" applyProtection="0">
      <alignment vertical="top"/>
      <protection locked="0"/>
    </xf>
    <xf numFmtId="0" fontId="34" fillId="15"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5" fillId="25"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32" borderId="0" applyNumberFormat="0" applyBorder="0" applyAlignment="0" applyProtection="0"/>
    <xf numFmtId="0" fontId="36" fillId="16" borderId="0" applyNumberFormat="0" applyBorder="0" applyAlignment="0" applyProtection="0"/>
    <xf numFmtId="0" fontId="37" fillId="33" borderId="44" applyNumberFormat="0" applyAlignment="0" applyProtection="0"/>
    <xf numFmtId="0" fontId="38" fillId="34" borderId="45" applyNumberFormat="0" applyAlignment="0" applyProtection="0"/>
    <xf numFmtId="43" fontId="4" fillId="0" borderId="0" applyFont="0" applyFill="0" applyBorder="0" applyAlignment="0" applyProtection="0"/>
    <xf numFmtId="167" fontId="4" fillId="0" borderId="0" applyFont="0" applyFill="0" applyBorder="0" applyAlignment="0" applyProtection="0">
      <alignment wrapText="1"/>
    </xf>
    <xf numFmtId="167" fontId="4" fillId="0" borderId="0" applyFont="0" applyFill="0" applyBorder="0" applyAlignment="0" applyProtection="0">
      <alignment wrapText="1"/>
    </xf>
    <xf numFmtId="168" fontId="27" fillId="0" borderId="0" applyFont="0" applyFill="0" applyBorder="0" applyAlignment="0" applyProtection="0">
      <alignment vertical="center"/>
    </xf>
    <xf numFmtId="0" fontId="39" fillId="0" borderId="0" applyNumberFormat="0" applyFill="0" applyBorder="0" applyAlignment="0" applyProtection="0"/>
    <xf numFmtId="0" fontId="40" fillId="17" borderId="0" applyNumberFormat="0" applyBorder="0" applyAlignment="0" applyProtection="0"/>
    <xf numFmtId="0" fontId="41" fillId="0" borderId="46" applyNumberFormat="0" applyFill="0" applyAlignment="0" applyProtection="0"/>
    <xf numFmtId="0" fontId="42" fillId="0" borderId="47" applyNumberFormat="0" applyFill="0" applyAlignment="0" applyProtection="0"/>
    <xf numFmtId="0" fontId="43" fillId="0" borderId="48"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20" borderId="44" applyNumberFormat="0" applyAlignment="0" applyProtection="0"/>
    <xf numFmtId="0" fontId="46" fillId="0" borderId="49" applyNumberFormat="0" applyFill="0" applyAlignment="0" applyProtection="0"/>
    <xf numFmtId="0" fontId="47" fillId="35" borderId="0" applyNumberFormat="0" applyBorder="0" applyAlignment="0" applyProtection="0"/>
    <xf numFmtId="0" fontId="4" fillId="0" borderId="0"/>
    <xf numFmtId="0" fontId="4" fillId="36" borderId="50" applyNumberFormat="0" applyFont="0" applyAlignment="0" applyProtection="0"/>
    <xf numFmtId="0" fontId="4" fillId="36" borderId="50" applyNumberFormat="0" applyFont="0" applyAlignment="0" applyProtection="0"/>
    <xf numFmtId="0" fontId="48" fillId="33" borderId="5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7" borderId="52" applyNumberFormat="0" applyProtection="0">
      <alignment horizontal="center" wrapText="1"/>
    </xf>
    <xf numFmtId="0" fontId="6" fillId="37" borderId="53" applyNumberFormat="0" applyAlignment="0" applyProtection="0">
      <alignment wrapText="1"/>
    </xf>
    <xf numFmtId="0" fontId="4" fillId="38" borderId="0" applyNumberFormat="0" applyBorder="0">
      <alignment horizontal="center" wrapText="1"/>
    </xf>
    <xf numFmtId="0" fontId="4" fillId="38" borderId="0" applyNumberFormat="0" applyBorder="0">
      <alignment horizontal="center" wrapText="1"/>
    </xf>
    <xf numFmtId="0" fontId="4" fillId="39" borderId="54" applyNumberFormat="0">
      <alignment wrapText="1"/>
    </xf>
    <xf numFmtId="0" fontId="4" fillId="39" borderId="54" applyNumberFormat="0">
      <alignment wrapText="1"/>
    </xf>
    <xf numFmtId="0" fontId="4" fillId="39" borderId="0" applyNumberFormat="0" applyBorder="0">
      <alignment wrapText="1"/>
    </xf>
    <xf numFmtId="0" fontId="4" fillId="3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171" fontId="4" fillId="0" borderId="0" applyFill="0" applyBorder="0" applyAlignment="0" applyProtection="0">
      <alignment wrapText="1"/>
    </xf>
    <xf numFmtId="1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9"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2" fontId="50" fillId="0" borderId="0">
      <alignment horizontal="center" vertical="center"/>
    </xf>
    <xf numFmtId="0" fontId="51" fillId="0" borderId="0" applyNumberFormat="0" applyFill="0" applyBorder="0" applyAlignment="0" applyProtection="0"/>
    <xf numFmtId="0" fontId="52" fillId="0" borderId="55" applyNumberFormat="0" applyFill="0" applyAlignment="0" applyProtection="0"/>
    <xf numFmtId="0" fontId="53" fillId="0" borderId="0" applyNumberFormat="0" applyFill="0" applyBorder="0" applyAlignment="0" applyProtection="0"/>
    <xf numFmtId="173" fontId="4" fillId="0" borderId="0">
      <alignment horizontal="center" vertical="center"/>
    </xf>
    <xf numFmtId="173" fontId="4" fillId="0" borderId="0">
      <alignment horizontal="center" vertical="center"/>
    </xf>
  </cellStyleXfs>
  <cellXfs count="377">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left" vertical="center"/>
    </xf>
    <xf numFmtId="0" fontId="6" fillId="3" borderId="4"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7" fillId="5"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14" fontId="4" fillId="2" borderId="0" xfId="2" applyNumberFormat="1" applyFont="1" applyFill="1" applyAlignment="1">
      <alignment horizontal="left"/>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6" fillId="0" borderId="1" xfId="2" applyFont="1" applyBorder="1" applyAlignment="1" applyProtection="1">
      <protection locked="0"/>
    </xf>
    <xf numFmtId="0" fontId="4" fillId="0" borderId="17" xfId="2" applyBorder="1" applyAlignment="1" applyProtection="1">
      <protection locked="0"/>
    </xf>
    <xf numFmtId="0" fontId="4" fillId="0" borderId="18" xfId="2" applyBorder="1" applyProtection="1">
      <protection locked="0"/>
    </xf>
    <xf numFmtId="0" fontId="6" fillId="0" borderId="18" xfId="2" applyFont="1" applyBorder="1" applyProtection="1">
      <protection locked="0"/>
    </xf>
    <xf numFmtId="0" fontId="4" fillId="2" borderId="0" xfId="2" applyFill="1" applyAlignment="1">
      <alignment horizontal="center"/>
    </xf>
    <xf numFmtId="0" fontId="6" fillId="7" borderId="0" xfId="2" applyFont="1" applyFill="1" applyBorder="1" applyAlignment="1" applyProtection="1">
      <alignment horizontal="left"/>
      <protection locked="0"/>
    </xf>
    <xf numFmtId="0" fontId="4" fillId="2" borderId="0" xfId="2" applyFill="1" applyAlignment="1">
      <alignment horizontal="right"/>
    </xf>
    <xf numFmtId="0" fontId="4" fillId="0" borderId="2" xfId="2" applyFill="1" applyBorder="1"/>
    <xf numFmtId="0" fontId="4" fillId="0" borderId="4" xfId="2" applyFill="1" applyBorder="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2" fillId="8" borderId="24" xfId="0" applyFont="1" applyFill="1" applyBorder="1"/>
    <xf numFmtId="0" fontId="4" fillId="8" borderId="9" xfId="2" applyFill="1" applyBorder="1"/>
    <xf numFmtId="0" fontId="4" fillId="8" borderId="25" xfId="2" applyFill="1" applyBorder="1"/>
    <xf numFmtId="0" fontId="8"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1" fontId="15" fillId="0" borderId="16" xfId="0" applyNumberFormat="1" applyFont="1" applyFill="1" applyBorder="1"/>
    <xf numFmtId="0" fontId="15" fillId="0" borderId="16" xfId="0" applyFont="1" applyBorder="1" applyProtection="1">
      <protection locked="0"/>
    </xf>
    <xf numFmtId="0" fontId="15" fillId="0" borderId="16" xfId="0" applyFont="1" applyFill="1" applyBorder="1" applyProtection="1">
      <protection locked="0"/>
    </xf>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Fill="1" applyBorder="1" applyAlignment="1">
      <alignment horizontal="left" vertical="top" wrapText="1"/>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15" fillId="0" borderId="16" xfId="0" applyFont="1" applyFill="1" applyBorder="1"/>
    <xf numFmtId="0" fontId="4" fillId="0" borderId="16" xfId="2" applyFont="1" applyBorder="1" applyAlignment="1" applyProtection="1">
      <alignment vertical="top"/>
      <protection locked="0"/>
    </xf>
    <xf numFmtId="0" fontId="15" fillId="0" borderId="16" xfId="0" applyFont="1" applyBorder="1"/>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applyAlignment="1" applyProtection="1">
      <alignment vertical="top"/>
      <protection locked="0"/>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15" fillId="0" borderId="16" xfId="0" applyFont="1" applyBorder="1" applyAlignment="1">
      <alignment vertical="top"/>
    </xf>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10" fillId="2" borderId="0" xfId="2" applyFont="1" applyFill="1"/>
    <xf numFmtId="0" fontId="6" fillId="0" borderId="0" xfId="2" applyFont="1"/>
    <xf numFmtId="0" fontId="16" fillId="2" borderId="0" xfId="2" applyFont="1" applyFill="1"/>
    <xf numFmtId="0" fontId="19"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21"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2"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3"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4"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4"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5"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4" fillId="0" borderId="16" xfId="2" applyFont="1" applyBorder="1"/>
    <xf numFmtId="0" fontId="4" fillId="0" borderId="16" xfId="2" applyBorder="1"/>
    <xf numFmtId="0" fontId="4" fillId="5" borderId="16" xfId="2" applyFont="1" applyFill="1" applyBorder="1" applyAlignment="1">
      <alignment horizontal="left" wrapText="1"/>
    </xf>
    <xf numFmtId="0" fontId="8" fillId="5" borderId="16" xfId="2" applyFont="1" applyFill="1" applyBorder="1" applyAlignment="1">
      <alignment horizontal="left" wrapText="1"/>
    </xf>
    <xf numFmtId="0" fontId="8" fillId="5" borderId="16" xfId="2" applyFont="1" applyFill="1" applyBorder="1" applyAlignment="1">
      <alignment horizontal="left"/>
    </xf>
    <xf numFmtId="0" fontId="4" fillId="5" borderId="16" xfId="2" applyFont="1" applyFill="1" applyBorder="1" applyAlignment="1">
      <alignment horizontal="left"/>
    </xf>
    <xf numFmtId="0" fontId="6" fillId="0" borderId="16" xfId="2" applyFont="1" applyFill="1" applyBorder="1" applyAlignment="1">
      <alignment horizontal="left"/>
    </xf>
    <xf numFmtId="0" fontId="4" fillId="0" borderId="16" xfId="2" applyBorder="1" applyAlignment="1">
      <alignment horizontal="left"/>
    </xf>
    <xf numFmtId="0" fontId="6" fillId="6" borderId="16" xfId="2" applyFont="1" applyFill="1" applyBorder="1" applyAlignment="1">
      <alignment horizontal="left" wrapText="1"/>
    </xf>
    <xf numFmtId="0" fontId="26" fillId="7" borderId="0" xfId="2" applyFont="1" applyFill="1"/>
    <xf numFmtId="0" fontId="4" fillId="7" borderId="0" xfId="2" applyFill="1"/>
    <xf numFmtId="0" fontId="6" fillId="10" borderId="42" xfId="2" applyFont="1" applyFill="1" applyBorder="1" applyAlignment="1">
      <alignment horizontal="center"/>
    </xf>
    <xf numFmtId="0" fontId="27" fillId="0" borderId="42" xfId="2" applyFont="1" applyBorder="1" applyAlignment="1">
      <alignment wrapText="1"/>
    </xf>
    <xf numFmtId="0" fontId="28" fillId="0" borderId="42" xfId="2" applyFont="1" applyBorder="1" applyAlignment="1">
      <alignment wrapText="1"/>
    </xf>
    <xf numFmtId="0" fontId="6" fillId="0" borderId="41" xfId="2" applyFont="1" applyBorder="1" applyAlignment="1">
      <alignment wrapText="1"/>
    </xf>
    <xf numFmtId="0" fontId="6" fillId="0" borderId="0" xfId="2" applyFont="1" applyFill="1" applyBorder="1" applyAlignment="1">
      <alignment wrapText="1"/>
    </xf>
    <xf numFmtId="0" fontId="27" fillId="0" borderId="0" xfId="2" applyFont="1" applyBorder="1" applyAlignment="1">
      <alignment wrapText="1"/>
    </xf>
    <xf numFmtId="0" fontId="26" fillId="0" borderId="0" xfId="0" applyFont="1" applyFill="1"/>
    <xf numFmtId="0" fontId="4" fillId="0" borderId="0" xfId="0" applyFont="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29" fillId="0" borderId="0" xfId="0" applyFont="1"/>
    <xf numFmtId="0" fontId="26" fillId="0" borderId="0" xfId="0" applyFont="1" applyFill="1" applyBorder="1" applyAlignment="1">
      <alignment horizontal="left"/>
    </xf>
    <xf numFmtId="0" fontId="30" fillId="0" borderId="0" xfId="0" applyFont="1"/>
    <xf numFmtId="0" fontId="0" fillId="0" borderId="9" xfId="0" applyBorder="1"/>
    <xf numFmtId="0" fontId="0" fillId="0" borderId="25" xfId="0" applyBorder="1"/>
    <xf numFmtId="0" fontId="4" fillId="0" borderId="24" xfId="0" applyFont="1" applyBorder="1"/>
    <xf numFmtId="0" fontId="4" fillId="0" borderId="0" xfId="2" applyFill="1" applyBorder="1"/>
    <xf numFmtId="0" fontId="31" fillId="0" borderId="0" xfId="2" applyFont="1" applyFill="1" applyBorder="1"/>
    <xf numFmtId="0" fontId="15" fillId="6" borderId="0" xfId="2" applyFont="1" applyFill="1" applyBorder="1"/>
    <xf numFmtId="0" fontId="32" fillId="0" borderId="0" xfId="2" applyFont="1" applyFill="1" applyBorder="1" applyAlignment="1">
      <alignment horizontal="left"/>
    </xf>
    <xf numFmtId="0" fontId="32" fillId="0" borderId="0" xfId="2" applyFont="1" applyFill="1" applyBorder="1"/>
    <xf numFmtId="0" fontId="31" fillId="0" borderId="22" xfId="2" applyFont="1" applyFill="1" applyBorder="1"/>
    <xf numFmtId="0" fontId="15" fillId="0" borderId="0" xfId="2" applyFont="1" applyFill="1"/>
    <xf numFmtId="0" fontId="33" fillId="0" borderId="0" xfId="2" applyFont="1" applyFill="1"/>
    <xf numFmtId="0" fontId="15" fillId="0" borderId="0" xfId="2" applyFont="1" applyFill="1" applyAlignment="1">
      <alignment horizontal="left"/>
    </xf>
    <xf numFmtId="0" fontId="15" fillId="0" borderId="22" xfId="2" applyFont="1" applyFill="1" applyBorder="1"/>
    <xf numFmtId="0" fontId="32" fillId="0" borderId="9" xfId="2" applyFont="1" applyFill="1" applyBorder="1" applyAlignment="1">
      <alignment horizontal="left"/>
    </xf>
    <xf numFmtId="0" fontId="6" fillId="0" borderId="9" xfId="2" applyFont="1" applyFill="1" applyBorder="1"/>
    <xf numFmtId="0" fontId="15" fillId="0" borderId="9" xfId="2" applyFont="1" applyFill="1" applyBorder="1"/>
    <xf numFmtId="0" fontId="15" fillId="0" borderId="24" xfId="2" applyFont="1" applyFill="1" applyBorder="1"/>
    <xf numFmtId="0" fontId="15" fillId="0" borderId="22" xfId="0" applyFont="1" applyBorder="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0" fontId="6" fillId="0" borderId="9" xfId="2" applyFont="1" applyBorder="1"/>
    <xf numFmtId="2" fontId="15" fillId="0" borderId="0" xfId="0" applyNumberFormat="1" applyFont="1"/>
    <xf numFmtId="2" fontId="15" fillId="0" borderId="0" xfId="0" applyNumberFormat="1" applyFont="1" applyFill="1" applyBorder="1"/>
    <xf numFmtId="0" fontId="4" fillId="0" borderId="0" xfId="2" applyNumberFormat="1" applyFont="1"/>
    <xf numFmtId="166" fontId="4" fillId="0" borderId="0" xfId="2" applyNumberFormat="1" applyFont="1"/>
    <xf numFmtId="165" fontId="14" fillId="0" borderId="0" xfId="0" applyNumberFormat="1" applyFont="1" applyFill="1" applyBorder="1" applyAlignment="1">
      <alignment horizontal="right" vertical="center"/>
    </xf>
    <xf numFmtId="0" fontId="4" fillId="0" borderId="0" xfId="0" applyFont="1" applyBorder="1"/>
    <xf numFmtId="165" fontId="4" fillId="0" borderId="0" xfId="0" applyNumberFormat="1" applyFont="1"/>
    <xf numFmtId="0" fontId="4" fillId="0" borderId="0" xfId="0" applyFont="1" applyFill="1" applyBorder="1"/>
    <xf numFmtId="0" fontId="24" fillId="0" borderId="0" xfId="3" applyFont="1" applyAlignment="1" applyProtection="1"/>
    <xf numFmtId="0" fontId="4" fillId="0" borderId="10" xfId="2" applyFont="1" applyFill="1" applyBorder="1" applyAlignment="1">
      <alignment horizontal="center" vertical="center" wrapText="1"/>
    </xf>
    <xf numFmtId="9" fontId="0" fillId="0" borderId="0" xfId="0" applyNumberFormat="1"/>
    <xf numFmtId="9" fontId="15" fillId="0" borderId="0" xfId="0" applyNumberFormat="1" applyFont="1"/>
    <xf numFmtId="174" fontId="15" fillId="0" borderId="16" xfId="0" applyNumberFormat="1" applyFont="1" applyFill="1" applyBorder="1"/>
    <xf numFmtId="175" fontId="15" fillId="6" borderId="0" xfId="0" applyNumberFormat="1" applyFont="1" applyFill="1"/>
    <xf numFmtId="10" fontId="15" fillId="6" borderId="0" xfId="0" applyNumberFormat="1" applyFont="1" applyFill="1"/>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5" fillId="2" borderId="0" xfId="2" applyFont="1" applyFill="1" applyAlignment="1">
      <alignment horizontal="center"/>
    </xf>
    <xf numFmtId="0" fontId="6" fillId="3" borderId="2" xfId="2" applyFont="1" applyFill="1" applyBorder="1" applyAlignment="1">
      <alignment horizontal="left" vertical="center" wrapText="1"/>
    </xf>
    <xf numFmtId="0" fontId="6" fillId="3" borderId="3" xfId="2" applyFont="1" applyFill="1" applyBorder="1" applyAlignment="1">
      <alignment horizontal="left" vertical="center" wrapText="1"/>
    </xf>
    <xf numFmtId="0" fontId="6" fillId="3" borderId="4" xfId="2" applyFont="1" applyFill="1" applyBorder="1" applyAlignment="1">
      <alignment horizontal="left" vertical="center" wrapText="1"/>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7" fillId="5" borderId="10" xfId="2" applyFont="1" applyFill="1" applyBorder="1" applyAlignment="1">
      <alignment horizontal="left" vertical="center" wrapText="1"/>
    </xf>
    <xf numFmtId="0" fontId="7" fillId="5" borderId="11" xfId="2" applyFont="1" applyFill="1" applyBorder="1" applyAlignment="1">
      <alignment horizontal="left" vertical="center" wrapText="1"/>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6" fillId="3" borderId="16" xfId="2" applyFont="1" applyFill="1" applyBorder="1" applyAlignment="1">
      <alignment horizontal="left"/>
    </xf>
    <xf numFmtId="0" fontId="4" fillId="0" borderId="16" xfId="2" applyBorder="1" applyAlignment="1" applyProtection="1">
      <alignment horizontal="left"/>
      <protection locked="0"/>
    </xf>
    <xf numFmtId="0" fontId="6" fillId="7" borderId="16"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6" fillId="0" borderId="1" xfId="2" applyFont="1" applyBorder="1" applyAlignment="1" applyProtection="1">
      <alignment horizontal="left" vertical="top" wrapText="1"/>
      <protection locked="0"/>
    </xf>
    <xf numFmtId="0" fontId="6" fillId="0" borderId="10" xfId="2" applyFont="1" applyBorder="1" applyAlignment="1" applyProtection="1">
      <alignment horizontal="left" vertical="top" wrapText="1"/>
      <protection locked="0"/>
    </xf>
    <xf numFmtId="0" fontId="6" fillId="0" borderId="17" xfId="2" applyFont="1" applyBorder="1" applyAlignment="1" applyProtection="1">
      <alignment horizontal="left" vertical="top" wrapText="1"/>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4" fillId="0" borderId="1" xfId="2" applyBorder="1" applyAlignment="1" applyProtection="1">
      <alignment horizontal="left"/>
      <protection locked="0"/>
    </xf>
    <xf numFmtId="0" fontId="4" fillId="0" borderId="17" xfId="2" applyBorder="1" applyAlignment="1" applyProtection="1">
      <alignment horizontal="left"/>
      <protection locked="0"/>
    </xf>
    <xf numFmtId="0" fontId="6" fillId="3" borderId="1" xfId="2" applyFont="1" applyFill="1" applyBorder="1" applyAlignment="1">
      <alignment horizontal="left"/>
    </xf>
    <xf numFmtId="0" fontId="6" fillId="3" borderId="17" xfId="2" applyFont="1" applyFill="1" applyBorder="1" applyAlignment="1">
      <alignment horizontal="left"/>
    </xf>
    <xf numFmtId="0" fontId="4" fillId="0" borderId="1" xfId="2" applyFont="1" applyBorder="1" applyAlignment="1" applyProtection="1">
      <alignment horizontal="left"/>
      <protection locked="0"/>
    </xf>
    <xf numFmtId="0" fontId="12" fillId="8" borderId="22"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3" xfId="0" applyFont="1" applyFill="1" applyBorder="1" applyAlignment="1">
      <alignment horizontal="left" vertical="top" wrapText="1" readingOrder="1"/>
    </xf>
    <xf numFmtId="0" fontId="6" fillId="3" borderId="16" xfId="2" applyFont="1" applyFill="1" applyBorder="1" applyAlignment="1">
      <alignment horizontal="center"/>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4" fillId="0" borderId="10" xfId="2" applyFont="1" applyBorder="1" applyAlignment="1" applyProtection="1">
      <alignment horizontal="left"/>
      <protection locked="0"/>
    </xf>
    <xf numFmtId="0" fontId="4" fillId="0" borderId="17" xfId="2" applyFont="1" applyBorder="1" applyAlignment="1" applyProtection="1">
      <alignment horizontal="left"/>
      <protection locked="0"/>
    </xf>
    <xf numFmtId="0" fontId="4" fillId="9" borderId="16" xfId="2" applyFill="1" applyBorder="1" applyAlignment="1">
      <alignment horizontal="center" vertical="top" wrapText="1"/>
    </xf>
    <xf numFmtId="0" fontId="4" fillId="0" borderId="16" xfId="2" applyFont="1" applyFill="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0" fontId="20"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9"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20" fillId="0" borderId="35" xfId="0" applyFont="1" applyFill="1" applyBorder="1" applyAlignment="1">
      <alignment horizontal="center"/>
    </xf>
    <xf numFmtId="0" fontId="20" fillId="0" borderId="10" xfId="0" applyFont="1" applyFill="1" applyBorder="1" applyAlignment="1">
      <alignment horizontal="center"/>
    </xf>
    <xf numFmtId="0" fontId="20" fillId="0" borderId="11" xfId="0" applyFont="1" applyFill="1" applyBorder="1" applyAlignment="1">
      <alignment horizontal="center"/>
    </xf>
    <xf numFmtId="0" fontId="3" fillId="0" borderId="10" xfId="0" applyFont="1" applyBorder="1" applyAlignment="1">
      <alignment horizontal="center"/>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6" xfId="2" applyFont="1" applyFill="1" applyBorder="1" applyAlignment="1">
      <alignment horizontal="left" wrapText="1"/>
    </xf>
    <xf numFmtId="0" fontId="6" fillId="10" borderId="40" xfId="2" applyFont="1" applyFill="1" applyBorder="1" applyAlignment="1">
      <alignment horizontal="center" wrapText="1"/>
    </xf>
    <xf numFmtId="0" fontId="6" fillId="10" borderId="41"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40" xfId="2" applyFont="1" applyBorder="1" applyAlignment="1">
      <alignment horizontal="center" wrapText="1"/>
    </xf>
    <xf numFmtId="0" fontId="6" fillId="0" borderId="43" xfId="2" applyFont="1" applyBorder="1" applyAlignment="1">
      <alignment horizontal="center" wrapText="1"/>
    </xf>
    <xf numFmtId="0" fontId="6" fillId="0" borderId="41" xfId="2" applyFont="1" applyBorder="1" applyAlignment="1">
      <alignment horizontal="center" wrapText="1"/>
    </xf>
    <xf numFmtId="0" fontId="27" fillId="0" borderId="2" xfId="2" applyFont="1" applyBorder="1" applyAlignment="1">
      <alignment wrapText="1"/>
    </xf>
    <xf numFmtId="0" fontId="27" fillId="0" borderId="4" xfId="2" applyFont="1" applyBorder="1" applyAlignment="1">
      <alignment wrapText="1"/>
    </xf>
    <xf numFmtId="0" fontId="27" fillId="0" borderId="3" xfId="2" applyFont="1" applyBorder="1" applyAlignment="1">
      <alignment wrapText="1"/>
    </xf>
    <xf numFmtId="0" fontId="28" fillId="0" borderId="2" xfId="2" applyFont="1" applyBorder="1" applyAlignment="1">
      <alignment wrapText="1"/>
    </xf>
    <xf numFmtId="0" fontId="28" fillId="0" borderId="4" xfId="2" applyFont="1" applyBorder="1" applyAlignment="1">
      <alignment wrapText="1"/>
    </xf>
    <xf numFmtId="0" fontId="28" fillId="0" borderId="2" xfId="2" applyFont="1" applyBorder="1"/>
    <xf numFmtId="0" fontId="28" fillId="0" borderId="4" xfId="2" applyFont="1" applyBorder="1"/>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0" fillId="0" borderId="20" xfId="0" applyNumberFormat="1" applyBorder="1" applyAlignment="1" applyProtection="1">
      <alignment wrapText="1"/>
      <protection locked="0"/>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11" fillId="0" borderId="0" xfId="2" applyFont="1" applyAlignment="1">
      <alignment horizontal="center"/>
    </xf>
    <xf numFmtId="0" fontId="6" fillId="0" borderId="9" xfId="2" applyFont="1" applyBorder="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98">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heck Cell 2" xfId="42"/>
    <cellStyle name="Comma" xfId="1" builtinId="3"/>
    <cellStyle name="Comma 2" xfId="43"/>
    <cellStyle name="DateTime" xfId="44"/>
    <cellStyle name="DateTime 2" xfId="45"/>
    <cellStyle name="Euro" xfId="46"/>
    <cellStyle name="Explanatory Text 2" xfId="47"/>
    <cellStyle name="Good 2" xfId="48"/>
    <cellStyle name="Heading 1 2" xfId="49"/>
    <cellStyle name="Heading 2 2" xfId="50"/>
    <cellStyle name="Heading 3 2" xfId="51"/>
    <cellStyle name="Heading 4 2" xfId="52"/>
    <cellStyle name="Hyperlink" xfId="3" builtinId="8"/>
    <cellStyle name="Hyperlink 2" xfId="53"/>
    <cellStyle name="Input 2" xfId="54"/>
    <cellStyle name="Linked Cell 2" xfId="55"/>
    <cellStyle name="Neutral 2" xfId="56"/>
    <cellStyle name="Normal" xfId="0" builtinId="0"/>
    <cellStyle name="Normal 2" xfId="2"/>
    <cellStyle name="Normal 3" xfId="57"/>
    <cellStyle name="Note 2" xfId="58"/>
    <cellStyle name="Note 2 2" xfId="59"/>
    <cellStyle name="Output 2" xfId="60"/>
    <cellStyle name="Percent 2" xfId="61"/>
    <cellStyle name="Percent 2 2" xfId="62"/>
    <cellStyle name="Percent 2 3" xfId="63"/>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ext" xfId="92"/>
    <cellStyle name="Title 2" xfId="93"/>
    <cellStyle name="Total 2" xfId="94"/>
    <cellStyle name="Warning Text 2" xfId="95"/>
    <cellStyle name="wissenschaft-Eingabe" xfId="96"/>
    <cellStyle name="wissenschaft-Eingabe 2" xfId="97"/>
  </cellStyles>
  <dxfs count="2">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9525</xdr:colOff>
      <xdr:row>31</xdr:row>
      <xdr:rowOff>38100</xdr:rowOff>
    </xdr:from>
    <xdr:to>
      <xdr:col>13</xdr:col>
      <xdr:colOff>0</xdr:colOff>
      <xdr:row>45</xdr:row>
      <xdr:rowOff>28575</xdr:rowOff>
    </xdr:to>
    <xdr:sp macro="" textlink="">
      <xdr:nvSpPr>
        <xdr:cNvPr id="2" name="TextBox 1"/>
        <xdr:cNvSpPr txBox="1"/>
      </xdr:nvSpPr>
      <xdr:spPr>
        <a:xfrm>
          <a:off x="752475" y="782002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47625</xdr:rowOff>
        </xdr:from>
        <xdr:to>
          <xdr:col>3</xdr:col>
          <xdr:colOff>1000125</xdr:colOff>
          <xdr:row>16</xdr:row>
          <xdr:rowOff>247650</xdr:rowOff>
        </xdr:to>
        <xdr:sp macro="" textlink="">
          <xdr:nvSpPr>
            <xdr:cNvPr id="1025" name="Process"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16</xdr:row>
          <xdr:rowOff>47625</xdr:rowOff>
        </xdr:from>
        <xdr:to>
          <xdr:col>3</xdr:col>
          <xdr:colOff>1809750</xdr:colOff>
          <xdr:row>16</xdr:row>
          <xdr:rowOff>247650</xdr:rowOff>
        </xdr:to>
        <xdr:sp macro="" textlink="">
          <xdr:nvSpPr>
            <xdr:cNvPr id="1026" name="CheckBox1"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2009775</xdr:colOff>
          <xdr:row>16</xdr:row>
          <xdr:rowOff>47625</xdr:rowOff>
        </xdr:from>
        <xdr:to>
          <xdr:col>3</xdr:col>
          <xdr:colOff>2962275</xdr:colOff>
          <xdr:row>16</xdr:row>
          <xdr:rowOff>247650</xdr:rowOff>
        </xdr:to>
        <xdr:sp macro="" textlink="">
          <xdr:nvSpPr>
            <xdr:cNvPr id="1027" name="CheckBox2"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3114675</xdr:colOff>
          <xdr:row>16</xdr:row>
          <xdr:rowOff>47625</xdr:rowOff>
        </xdr:from>
        <xdr:to>
          <xdr:col>4</xdr:col>
          <xdr:colOff>485775</xdr:colOff>
          <xdr:row>16</xdr:row>
          <xdr:rowOff>247650</xdr:rowOff>
        </xdr:to>
        <xdr:sp macro="" textlink="">
          <xdr:nvSpPr>
            <xdr:cNvPr id="1028" name="CheckBox3"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05"/>
  <sheetViews>
    <sheetView zoomScaleNormal="100" workbookViewId="0">
      <selection activeCell="C25" sqref="C25:M25"/>
    </sheetView>
  </sheetViews>
  <sheetFormatPr defaultColWidth="9.140625" defaultRowHeight="15" x14ac:dyDescent="0.25"/>
  <cols>
    <col min="1" max="1" width="2" customWidth="1"/>
    <col min="3" max="3" width="21.42578125" customWidth="1"/>
    <col min="4" max="4" width="8.42578125" customWidth="1"/>
    <col min="6" max="6" width="8" customWidth="1"/>
    <col min="13" max="13" width="13" customWidth="1"/>
    <col min="14" max="14" width="2" customWidth="1"/>
    <col min="15" max="15" width="9.140625" customWidth="1"/>
    <col min="257" max="257" width="2" customWidth="1"/>
    <col min="259" max="259" width="21.42578125" customWidth="1"/>
    <col min="260" max="260" width="8.42578125" customWidth="1"/>
    <col min="262" max="262" width="8" customWidth="1"/>
    <col min="269" max="269" width="13" customWidth="1"/>
    <col min="270" max="270" width="2" customWidth="1"/>
    <col min="271" max="271" width="9.140625" customWidth="1"/>
    <col min="513" max="513" width="2" customWidth="1"/>
    <col min="515" max="515" width="21.42578125" customWidth="1"/>
    <col min="516" max="516" width="8.42578125" customWidth="1"/>
    <col min="518" max="518" width="8" customWidth="1"/>
    <col min="525" max="525" width="13" customWidth="1"/>
    <col min="526" max="526" width="2" customWidth="1"/>
    <col min="527" max="527" width="9.140625" customWidth="1"/>
    <col min="769" max="769" width="2" customWidth="1"/>
    <col min="771" max="771" width="21.42578125" customWidth="1"/>
    <col min="772" max="772" width="8.42578125" customWidth="1"/>
    <col min="774" max="774" width="8" customWidth="1"/>
    <col min="781" max="781" width="13" customWidth="1"/>
    <col min="782" max="782" width="2" customWidth="1"/>
    <col min="783" max="783" width="9.140625" customWidth="1"/>
    <col min="1025" max="1025" width="2" customWidth="1"/>
    <col min="1027" max="1027" width="21.42578125" customWidth="1"/>
    <col min="1028" max="1028" width="8.42578125" customWidth="1"/>
    <col min="1030" max="1030" width="8" customWidth="1"/>
    <col min="1037" max="1037" width="13" customWidth="1"/>
    <col min="1038" max="1038" width="2" customWidth="1"/>
    <col min="1039" max="1039" width="9.140625" customWidth="1"/>
    <col min="1281" max="1281" width="2" customWidth="1"/>
    <col min="1283" max="1283" width="21.42578125" customWidth="1"/>
    <col min="1284" max="1284" width="8.42578125" customWidth="1"/>
    <col min="1286" max="1286" width="8" customWidth="1"/>
    <col min="1293" max="1293" width="13" customWidth="1"/>
    <col min="1294" max="1294" width="2" customWidth="1"/>
    <col min="1295" max="1295" width="9.140625" customWidth="1"/>
    <col min="1537" max="1537" width="2" customWidth="1"/>
    <col min="1539" max="1539" width="21.42578125" customWidth="1"/>
    <col min="1540" max="1540" width="8.42578125" customWidth="1"/>
    <col min="1542" max="1542" width="8" customWidth="1"/>
    <col min="1549" max="1549" width="13" customWidth="1"/>
    <col min="1550" max="1550" width="2" customWidth="1"/>
    <col min="1551" max="1551" width="9.140625" customWidth="1"/>
    <col min="1793" max="1793" width="2" customWidth="1"/>
    <col min="1795" max="1795" width="21.42578125" customWidth="1"/>
    <col min="1796" max="1796" width="8.42578125" customWidth="1"/>
    <col min="1798" max="1798" width="8" customWidth="1"/>
    <col min="1805" max="1805" width="13" customWidth="1"/>
    <col min="1806" max="1806" width="2" customWidth="1"/>
    <col min="1807" max="1807" width="9.140625" customWidth="1"/>
    <col min="2049" max="2049" width="2" customWidth="1"/>
    <col min="2051" max="2051" width="21.42578125" customWidth="1"/>
    <col min="2052" max="2052" width="8.42578125" customWidth="1"/>
    <col min="2054" max="2054" width="8" customWidth="1"/>
    <col min="2061" max="2061" width="13" customWidth="1"/>
    <col min="2062" max="2062" width="2" customWidth="1"/>
    <col min="2063" max="2063" width="9.140625" customWidth="1"/>
    <col min="2305" max="2305" width="2" customWidth="1"/>
    <col min="2307" max="2307" width="21.42578125" customWidth="1"/>
    <col min="2308" max="2308" width="8.42578125" customWidth="1"/>
    <col min="2310" max="2310" width="8" customWidth="1"/>
    <col min="2317" max="2317" width="13" customWidth="1"/>
    <col min="2318" max="2318" width="2" customWidth="1"/>
    <col min="2319" max="2319" width="9.140625" customWidth="1"/>
    <col min="2561" max="2561" width="2" customWidth="1"/>
    <col min="2563" max="2563" width="21.42578125" customWidth="1"/>
    <col min="2564" max="2564" width="8.42578125" customWidth="1"/>
    <col min="2566" max="2566" width="8" customWidth="1"/>
    <col min="2573" max="2573" width="13" customWidth="1"/>
    <col min="2574" max="2574" width="2" customWidth="1"/>
    <col min="2575" max="2575" width="9.140625" customWidth="1"/>
    <col min="2817" max="2817" width="2" customWidth="1"/>
    <col min="2819" max="2819" width="21.42578125" customWidth="1"/>
    <col min="2820" max="2820" width="8.42578125" customWidth="1"/>
    <col min="2822" max="2822" width="8" customWidth="1"/>
    <col min="2829" max="2829" width="13" customWidth="1"/>
    <col min="2830" max="2830" width="2" customWidth="1"/>
    <col min="2831" max="2831" width="9.140625" customWidth="1"/>
    <col min="3073" max="3073" width="2" customWidth="1"/>
    <col min="3075" max="3075" width="21.42578125" customWidth="1"/>
    <col min="3076" max="3076" width="8.42578125" customWidth="1"/>
    <col min="3078" max="3078" width="8" customWidth="1"/>
    <col min="3085" max="3085" width="13" customWidth="1"/>
    <col min="3086" max="3086" width="2" customWidth="1"/>
    <col min="3087" max="3087" width="9.140625" customWidth="1"/>
    <col min="3329" max="3329" width="2" customWidth="1"/>
    <col min="3331" max="3331" width="21.42578125" customWidth="1"/>
    <col min="3332" max="3332" width="8.42578125" customWidth="1"/>
    <col min="3334" max="3334" width="8" customWidth="1"/>
    <col min="3341" max="3341" width="13" customWidth="1"/>
    <col min="3342" max="3342" width="2" customWidth="1"/>
    <col min="3343" max="3343" width="9.140625" customWidth="1"/>
    <col min="3585" max="3585" width="2" customWidth="1"/>
    <col min="3587" max="3587" width="21.42578125" customWidth="1"/>
    <col min="3588" max="3588" width="8.42578125" customWidth="1"/>
    <col min="3590" max="3590" width="8" customWidth="1"/>
    <col min="3597" max="3597" width="13" customWidth="1"/>
    <col min="3598" max="3598" width="2" customWidth="1"/>
    <col min="3599" max="3599" width="9.140625" customWidth="1"/>
    <col min="3841" max="3841" width="2" customWidth="1"/>
    <col min="3843" max="3843" width="21.42578125" customWidth="1"/>
    <col min="3844" max="3844" width="8.42578125" customWidth="1"/>
    <col min="3846" max="3846" width="8" customWidth="1"/>
    <col min="3853" max="3853" width="13" customWidth="1"/>
    <col min="3854" max="3854" width="2" customWidth="1"/>
    <col min="3855" max="3855" width="9.140625" customWidth="1"/>
    <col min="4097" max="4097" width="2" customWidth="1"/>
    <col min="4099" max="4099" width="21.42578125" customWidth="1"/>
    <col min="4100" max="4100" width="8.42578125" customWidth="1"/>
    <col min="4102" max="4102" width="8" customWidth="1"/>
    <col min="4109" max="4109" width="13" customWidth="1"/>
    <col min="4110" max="4110" width="2" customWidth="1"/>
    <col min="4111" max="4111" width="9.140625" customWidth="1"/>
    <col min="4353" max="4353" width="2" customWidth="1"/>
    <col min="4355" max="4355" width="21.42578125" customWidth="1"/>
    <col min="4356" max="4356" width="8.42578125" customWidth="1"/>
    <col min="4358" max="4358" width="8" customWidth="1"/>
    <col min="4365" max="4365" width="13" customWidth="1"/>
    <col min="4366" max="4366" width="2" customWidth="1"/>
    <col min="4367" max="4367" width="9.140625" customWidth="1"/>
    <col min="4609" max="4609" width="2" customWidth="1"/>
    <col min="4611" max="4611" width="21.42578125" customWidth="1"/>
    <col min="4612" max="4612" width="8.42578125" customWidth="1"/>
    <col min="4614" max="4614" width="8" customWidth="1"/>
    <col min="4621" max="4621" width="13" customWidth="1"/>
    <col min="4622" max="4622" width="2" customWidth="1"/>
    <col min="4623" max="4623" width="9.140625" customWidth="1"/>
    <col min="4865" max="4865" width="2" customWidth="1"/>
    <col min="4867" max="4867" width="21.42578125" customWidth="1"/>
    <col min="4868" max="4868" width="8.42578125" customWidth="1"/>
    <col min="4870" max="4870" width="8" customWidth="1"/>
    <col min="4877" max="4877" width="13" customWidth="1"/>
    <col min="4878" max="4878" width="2" customWidth="1"/>
    <col min="4879" max="4879" width="9.140625" customWidth="1"/>
    <col min="5121" max="5121" width="2" customWidth="1"/>
    <col min="5123" max="5123" width="21.42578125" customWidth="1"/>
    <col min="5124" max="5124" width="8.42578125" customWidth="1"/>
    <col min="5126" max="5126" width="8" customWidth="1"/>
    <col min="5133" max="5133" width="13" customWidth="1"/>
    <col min="5134" max="5134" width="2" customWidth="1"/>
    <col min="5135" max="5135" width="9.140625" customWidth="1"/>
    <col min="5377" max="5377" width="2" customWidth="1"/>
    <col min="5379" max="5379" width="21.42578125" customWidth="1"/>
    <col min="5380" max="5380" width="8.42578125" customWidth="1"/>
    <col min="5382" max="5382" width="8" customWidth="1"/>
    <col min="5389" max="5389" width="13" customWidth="1"/>
    <col min="5390" max="5390" width="2" customWidth="1"/>
    <col min="5391" max="5391" width="9.140625" customWidth="1"/>
    <col min="5633" max="5633" width="2" customWidth="1"/>
    <col min="5635" max="5635" width="21.42578125" customWidth="1"/>
    <col min="5636" max="5636" width="8.42578125" customWidth="1"/>
    <col min="5638" max="5638" width="8" customWidth="1"/>
    <col min="5645" max="5645" width="13" customWidth="1"/>
    <col min="5646" max="5646" width="2" customWidth="1"/>
    <col min="5647" max="5647" width="9.140625" customWidth="1"/>
    <col min="5889" max="5889" width="2" customWidth="1"/>
    <col min="5891" max="5891" width="21.42578125" customWidth="1"/>
    <col min="5892" max="5892" width="8.42578125" customWidth="1"/>
    <col min="5894" max="5894" width="8" customWidth="1"/>
    <col min="5901" max="5901" width="13" customWidth="1"/>
    <col min="5902" max="5902" width="2" customWidth="1"/>
    <col min="5903" max="5903" width="9.140625" customWidth="1"/>
    <col min="6145" max="6145" width="2" customWidth="1"/>
    <col min="6147" max="6147" width="21.42578125" customWidth="1"/>
    <col min="6148" max="6148" width="8.42578125" customWidth="1"/>
    <col min="6150" max="6150" width="8" customWidth="1"/>
    <col min="6157" max="6157" width="13" customWidth="1"/>
    <col min="6158" max="6158" width="2" customWidth="1"/>
    <col min="6159" max="6159" width="9.140625" customWidth="1"/>
    <col min="6401" max="6401" width="2" customWidth="1"/>
    <col min="6403" max="6403" width="21.42578125" customWidth="1"/>
    <col min="6404" max="6404" width="8.42578125" customWidth="1"/>
    <col min="6406" max="6406" width="8" customWidth="1"/>
    <col min="6413" max="6413" width="13" customWidth="1"/>
    <col min="6414" max="6414" width="2" customWidth="1"/>
    <col min="6415" max="6415" width="9.140625" customWidth="1"/>
    <col min="6657" max="6657" width="2" customWidth="1"/>
    <col min="6659" max="6659" width="21.42578125" customWidth="1"/>
    <col min="6660" max="6660" width="8.42578125" customWidth="1"/>
    <col min="6662" max="6662" width="8" customWidth="1"/>
    <col min="6669" max="6669" width="13" customWidth="1"/>
    <col min="6670" max="6670" width="2" customWidth="1"/>
    <col min="6671" max="6671" width="9.140625" customWidth="1"/>
    <col min="6913" max="6913" width="2" customWidth="1"/>
    <col min="6915" max="6915" width="21.42578125" customWidth="1"/>
    <col min="6916" max="6916" width="8.42578125" customWidth="1"/>
    <col min="6918" max="6918" width="8" customWidth="1"/>
    <col min="6925" max="6925" width="13" customWidth="1"/>
    <col min="6926" max="6926" width="2" customWidth="1"/>
    <col min="6927" max="6927" width="9.140625" customWidth="1"/>
    <col min="7169" max="7169" width="2" customWidth="1"/>
    <col min="7171" max="7171" width="21.42578125" customWidth="1"/>
    <col min="7172" max="7172" width="8.42578125" customWidth="1"/>
    <col min="7174" max="7174" width="8" customWidth="1"/>
    <col min="7181" max="7181" width="13" customWidth="1"/>
    <col min="7182" max="7182" width="2" customWidth="1"/>
    <col min="7183" max="7183" width="9.140625" customWidth="1"/>
    <col min="7425" max="7425" width="2" customWidth="1"/>
    <col min="7427" max="7427" width="21.42578125" customWidth="1"/>
    <col min="7428" max="7428" width="8.42578125" customWidth="1"/>
    <col min="7430" max="7430" width="8" customWidth="1"/>
    <col min="7437" max="7437" width="13" customWidth="1"/>
    <col min="7438" max="7438" width="2" customWidth="1"/>
    <col min="7439" max="7439" width="9.140625" customWidth="1"/>
    <col min="7681" max="7681" width="2" customWidth="1"/>
    <col min="7683" max="7683" width="21.42578125" customWidth="1"/>
    <col min="7684" max="7684" width="8.42578125" customWidth="1"/>
    <col min="7686" max="7686" width="8" customWidth="1"/>
    <col min="7693" max="7693" width="13" customWidth="1"/>
    <col min="7694" max="7694" width="2" customWidth="1"/>
    <col min="7695" max="7695" width="9.140625" customWidth="1"/>
    <col min="7937" max="7937" width="2" customWidth="1"/>
    <col min="7939" max="7939" width="21.42578125" customWidth="1"/>
    <col min="7940" max="7940" width="8.42578125" customWidth="1"/>
    <col min="7942" max="7942" width="8" customWidth="1"/>
    <col min="7949" max="7949" width="13" customWidth="1"/>
    <col min="7950" max="7950" width="2" customWidth="1"/>
    <col min="7951" max="7951" width="9.140625" customWidth="1"/>
    <col min="8193" max="8193" width="2" customWidth="1"/>
    <col min="8195" max="8195" width="21.42578125" customWidth="1"/>
    <col min="8196" max="8196" width="8.42578125" customWidth="1"/>
    <col min="8198" max="8198" width="8" customWidth="1"/>
    <col min="8205" max="8205" width="13" customWidth="1"/>
    <col min="8206" max="8206" width="2" customWidth="1"/>
    <col min="8207" max="8207" width="9.140625" customWidth="1"/>
    <col min="8449" max="8449" width="2" customWidth="1"/>
    <col min="8451" max="8451" width="21.42578125" customWidth="1"/>
    <col min="8452" max="8452" width="8.42578125" customWidth="1"/>
    <col min="8454" max="8454" width="8" customWidth="1"/>
    <col min="8461" max="8461" width="13" customWidth="1"/>
    <col min="8462" max="8462" width="2" customWidth="1"/>
    <col min="8463" max="8463" width="9.140625" customWidth="1"/>
    <col min="8705" max="8705" width="2" customWidth="1"/>
    <col min="8707" max="8707" width="21.42578125" customWidth="1"/>
    <col min="8708" max="8708" width="8.42578125" customWidth="1"/>
    <col min="8710" max="8710" width="8" customWidth="1"/>
    <col min="8717" max="8717" width="13" customWidth="1"/>
    <col min="8718" max="8718" width="2" customWidth="1"/>
    <col min="8719" max="8719" width="9.140625" customWidth="1"/>
    <col min="8961" max="8961" width="2" customWidth="1"/>
    <col min="8963" max="8963" width="21.42578125" customWidth="1"/>
    <col min="8964" max="8964" width="8.42578125" customWidth="1"/>
    <col min="8966" max="8966" width="8" customWidth="1"/>
    <col min="8973" max="8973" width="13" customWidth="1"/>
    <col min="8974" max="8974" width="2" customWidth="1"/>
    <col min="8975" max="8975" width="9.140625" customWidth="1"/>
    <col min="9217" max="9217" width="2" customWidth="1"/>
    <col min="9219" max="9219" width="21.42578125" customWidth="1"/>
    <col min="9220" max="9220" width="8.42578125" customWidth="1"/>
    <col min="9222" max="9222" width="8" customWidth="1"/>
    <col min="9229" max="9229" width="13" customWidth="1"/>
    <col min="9230" max="9230" width="2" customWidth="1"/>
    <col min="9231" max="9231" width="9.140625" customWidth="1"/>
    <col min="9473" max="9473" width="2" customWidth="1"/>
    <col min="9475" max="9475" width="21.42578125" customWidth="1"/>
    <col min="9476" max="9476" width="8.42578125" customWidth="1"/>
    <col min="9478" max="9478" width="8" customWidth="1"/>
    <col min="9485" max="9485" width="13" customWidth="1"/>
    <col min="9486" max="9486" width="2" customWidth="1"/>
    <col min="9487" max="9487" width="9.140625" customWidth="1"/>
    <col min="9729" max="9729" width="2" customWidth="1"/>
    <col min="9731" max="9731" width="21.42578125" customWidth="1"/>
    <col min="9732" max="9732" width="8.42578125" customWidth="1"/>
    <col min="9734" max="9734" width="8" customWidth="1"/>
    <col min="9741" max="9741" width="13" customWidth="1"/>
    <col min="9742" max="9742" width="2" customWidth="1"/>
    <col min="9743" max="9743" width="9.140625" customWidth="1"/>
    <col min="9985" max="9985" width="2" customWidth="1"/>
    <col min="9987" max="9987" width="21.42578125" customWidth="1"/>
    <col min="9988" max="9988" width="8.42578125" customWidth="1"/>
    <col min="9990" max="9990" width="8" customWidth="1"/>
    <col min="9997" max="9997" width="13" customWidth="1"/>
    <col min="9998" max="9998" width="2" customWidth="1"/>
    <col min="9999" max="9999" width="9.140625" customWidth="1"/>
    <col min="10241" max="10241" width="2" customWidth="1"/>
    <col min="10243" max="10243" width="21.42578125" customWidth="1"/>
    <col min="10244" max="10244" width="8.42578125" customWidth="1"/>
    <col min="10246" max="10246" width="8" customWidth="1"/>
    <col min="10253" max="10253" width="13" customWidth="1"/>
    <col min="10254" max="10254" width="2" customWidth="1"/>
    <col min="10255" max="10255" width="9.140625" customWidth="1"/>
    <col min="10497" max="10497" width="2" customWidth="1"/>
    <col min="10499" max="10499" width="21.42578125" customWidth="1"/>
    <col min="10500" max="10500" width="8.42578125" customWidth="1"/>
    <col min="10502" max="10502" width="8" customWidth="1"/>
    <col min="10509" max="10509" width="13" customWidth="1"/>
    <col min="10510" max="10510" width="2" customWidth="1"/>
    <col min="10511" max="10511" width="9.140625" customWidth="1"/>
    <col min="10753" max="10753" width="2" customWidth="1"/>
    <col min="10755" max="10755" width="21.42578125" customWidth="1"/>
    <col min="10756" max="10756" width="8.42578125" customWidth="1"/>
    <col min="10758" max="10758" width="8" customWidth="1"/>
    <col min="10765" max="10765" width="13" customWidth="1"/>
    <col min="10766" max="10766" width="2" customWidth="1"/>
    <col min="10767" max="10767" width="9.140625" customWidth="1"/>
    <col min="11009" max="11009" width="2" customWidth="1"/>
    <col min="11011" max="11011" width="21.42578125" customWidth="1"/>
    <col min="11012" max="11012" width="8.42578125" customWidth="1"/>
    <col min="11014" max="11014" width="8" customWidth="1"/>
    <col min="11021" max="11021" width="13" customWidth="1"/>
    <col min="11022" max="11022" width="2" customWidth="1"/>
    <col min="11023" max="11023" width="9.140625" customWidth="1"/>
    <col min="11265" max="11265" width="2" customWidth="1"/>
    <col min="11267" max="11267" width="21.42578125" customWidth="1"/>
    <col min="11268" max="11268" width="8.42578125" customWidth="1"/>
    <col min="11270" max="11270" width="8" customWidth="1"/>
    <col min="11277" max="11277" width="13" customWidth="1"/>
    <col min="11278" max="11278" width="2" customWidth="1"/>
    <col min="11279" max="11279" width="9.140625" customWidth="1"/>
    <col min="11521" max="11521" width="2" customWidth="1"/>
    <col min="11523" max="11523" width="21.42578125" customWidth="1"/>
    <col min="11524" max="11524" width="8.42578125" customWidth="1"/>
    <col min="11526" max="11526" width="8" customWidth="1"/>
    <col min="11533" max="11533" width="13" customWidth="1"/>
    <col min="11534" max="11534" width="2" customWidth="1"/>
    <col min="11535" max="11535" width="9.140625" customWidth="1"/>
    <col min="11777" max="11777" width="2" customWidth="1"/>
    <col min="11779" max="11779" width="21.42578125" customWidth="1"/>
    <col min="11780" max="11780" width="8.42578125" customWidth="1"/>
    <col min="11782" max="11782" width="8" customWidth="1"/>
    <col min="11789" max="11789" width="13" customWidth="1"/>
    <col min="11790" max="11790" width="2" customWidth="1"/>
    <col min="11791" max="11791" width="9.140625" customWidth="1"/>
    <col min="12033" max="12033" width="2" customWidth="1"/>
    <col min="12035" max="12035" width="21.42578125" customWidth="1"/>
    <col min="12036" max="12036" width="8.42578125" customWidth="1"/>
    <col min="12038" max="12038" width="8" customWidth="1"/>
    <col min="12045" max="12045" width="13" customWidth="1"/>
    <col min="12046" max="12046" width="2" customWidth="1"/>
    <col min="12047" max="12047" width="9.140625" customWidth="1"/>
    <col min="12289" max="12289" width="2" customWidth="1"/>
    <col min="12291" max="12291" width="21.42578125" customWidth="1"/>
    <col min="12292" max="12292" width="8.42578125" customWidth="1"/>
    <col min="12294" max="12294" width="8" customWidth="1"/>
    <col min="12301" max="12301" width="13" customWidth="1"/>
    <col min="12302" max="12302" width="2" customWidth="1"/>
    <col min="12303" max="12303" width="9.140625" customWidth="1"/>
    <col min="12545" max="12545" width="2" customWidth="1"/>
    <col min="12547" max="12547" width="21.42578125" customWidth="1"/>
    <col min="12548" max="12548" width="8.42578125" customWidth="1"/>
    <col min="12550" max="12550" width="8" customWidth="1"/>
    <col min="12557" max="12557" width="13" customWidth="1"/>
    <col min="12558" max="12558" width="2" customWidth="1"/>
    <col min="12559" max="12559" width="9.140625" customWidth="1"/>
    <col min="12801" max="12801" width="2" customWidth="1"/>
    <col min="12803" max="12803" width="21.42578125" customWidth="1"/>
    <col min="12804" max="12804" width="8.42578125" customWidth="1"/>
    <col min="12806" max="12806" width="8" customWidth="1"/>
    <col min="12813" max="12813" width="13" customWidth="1"/>
    <col min="12814" max="12814" width="2" customWidth="1"/>
    <col min="12815" max="12815" width="9.140625" customWidth="1"/>
    <col min="13057" max="13057" width="2" customWidth="1"/>
    <col min="13059" max="13059" width="21.42578125" customWidth="1"/>
    <col min="13060" max="13060" width="8.42578125" customWidth="1"/>
    <col min="13062" max="13062" width="8" customWidth="1"/>
    <col min="13069" max="13069" width="13" customWidth="1"/>
    <col min="13070" max="13070" width="2" customWidth="1"/>
    <col min="13071" max="13071" width="9.140625" customWidth="1"/>
    <col min="13313" max="13313" width="2" customWidth="1"/>
    <col min="13315" max="13315" width="21.42578125" customWidth="1"/>
    <col min="13316" max="13316" width="8.42578125" customWidth="1"/>
    <col min="13318" max="13318" width="8" customWidth="1"/>
    <col min="13325" max="13325" width="13" customWidth="1"/>
    <col min="13326" max="13326" width="2" customWidth="1"/>
    <col min="13327" max="13327" width="9.140625" customWidth="1"/>
    <col min="13569" max="13569" width="2" customWidth="1"/>
    <col min="13571" max="13571" width="21.42578125" customWidth="1"/>
    <col min="13572" max="13572" width="8.42578125" customWidth="1"/>
    <col min="13574" max="13574" width="8" customWidth="1"/>
    <col min="13581" max="13581" width="13" customWidth="1"/>
    <col min="13582" max="13582" width="2" customWidth="1"/>
    <col min="13583" max="13583" width="9.140625" customWidth="1"/>
    <col min="13825" max="13825" width="2" customWidth="1"/>
    <col min="13827" max="13827" width="21.42578125" customWidth="1"/>
    <col min="13828" max="13828" width="8.42578125" customWidth="1"/>
    <col min="13830" max="13830" width="8" customWidth="1"/>
    <col min="13837" max="13837" width="13" customWidth="1"/>
    <col min="13838" max="13838" width="2" customWidth="1"/>
    <col min="13839" max="13839" width="9.140625" customWidth="1"/>
    <col min="14081" max="14081" width="2" customWidth="1"/>
    <col min="14083" max="14083" width="21.42578125" customWidth="1"/>
    <col min="14084" max="14084" width="8.42578125" customWidth="1"/>
    <col min="14086" max="14086" width="8" customWidth="1"/>
    <col min="14093" max="14093" width="13" customWidth="1"/>
    <col min="14094" max="14094" width="2" customWidth="1"/>
    <col min="14095" max="14095" width="9.140625" customWidth="1"/>
    <col min="14337" max="14337" width="2" customWidth="1"/>
    <col min="14339" max="14339" width="21.42578125" customWidth="1"/>
    <col min="14340" max="14340" width="8.42578125" customWidth="1"/>
    <col min="14342" max="14342" width="8" customWidth="1"/>
    <col min="14349" max="14349" width="13" customWidth="1"/>
    <col min="14350" max="14350" width="2" customWidth="1"/>
    <col min="14351" max="14351" width="9.140625" customWidth="1"/>
    <col min="14593" max="14593" width="2" customWidth="1"/>
    <col min="14595" max="14595" width="21.42578125" customWidth="1"/>
    <col min="14596" max="14596" width="8.42578125" customWidth="1"/>
    <col min="14598" max="14598" width="8" customWidth="1"/>
    <col min="14605" max="14605" width="13" customWidth="1"/>
    <col min="14606" max="14606" width="2" customWidth="1"/>
    <col min="14607" max="14607" width="9.140625" customWidth="1"/>
    <col min="14849" max="14849" width="2" customWidth="1"/>
    <col min="14851" max="14851" width="21.42578125" customWidth="1"/>
    <col min="14852" max="14852" width="8.42578125" customWidth="1"/>
    <col min="14854" max="14854" width="8" customWidth="1"/>
    <col min="14861" max="14861" width="13" customWidth="1"/>
    <col min="14862" max="14862" width="2" customWidth="1"/>
    <col min="14863" max="14863" width="9.140625" customWidth="1"/>
    <col min="15105" max="15105" width="2" customWidth="1"/>
    <col min="15107" max="15107" width="21.42578125" customWidth="1"/>
    <col min="15108" max="15108" width="8.42578125" customWidth="1"/>
    <col min="15110" max="15110" width="8" customWidth="1"/>
    <col min="15117" max="15117" width="13" customWidth="1"/>
    <col min="15118" max="15118" width="2" customWidth="1"/>
    <col min="15119" max="15119" width="9.140625" customWidth="1"/>
    <col min="15361" max="15361" width="2" customWidth="1"/>
    <col min="15363" max="15363" width="21.42578125" customWidth="1"/>
    <col min="15364" max="15364" width="8.42578125" customWidth="1"/>
    <col min="15366" max="15366" width="8" customWidth="1"/>
    <col min="15373" max="15373" width="13" customWidth="1"/>
    <col min="15374" max="15374" width="2" customWidth="1"/>
    <col min="15375" max="15375" width="9.140625" customWidth="1"/>
    <col min="15617" max="15617" width="2" customWidth="1"/>
    <col min="15619" max="15619" width="21.42578125" customWidth="1"/>
    <col min="15620" max="15620" width="8.42578125" customWidth="1"/>
    <col min="15622" max="15622" width="8" customWidth="1"/>
    <col min="15629" max="15629" width="13" customWidth="1"/>
    <col min="15630" max="15630" width="2" customWidth="1"/>
    <col min="15631" max="15631" width="9.140625" customWidth="1"/>
    <col min="15873" max="15873" width="2" customWidth="1"/>
    <col min="15875" max="15875" width="21.42578125" customWidth="1"/>
    <col min="15876" max="15876" width="8.42578125" customWidth="1"/>
    <col min="15878" max="15878" width="8" customWidth="1"/>
    <col min="15885" max="15885" width="13" customWidth="1"/>
    <col min="15886" max="15886" width="2" customWidth="1"/>
    <col min="15887" max="15887" width="9.140625" customWidth="1"/>
    <col min="16129" max="16129" width="2" customWidth="1"/>
    <col min="16131" max="16131" width="21.42578125" customWidth="1"/>
    <col min="16132" max="16132" width="8.42578125" customWidth="1"/>
    <col min="16134" max="16134" width="8" customWidth="1"/>
    <col min="16141" max="16141" width="13" customWidth="1"/>
    <col min="16142" max="16142" width="2" customWidth="1"/>
    <col min="16143" max="16143" width="9.140625" customWidth="1"/>
  </cols>
  <sheetData>
    <row r="1" spans="1:27" ht="20.25" x14ac:dyDescent="0.3">
      <c r="A1" s="273" t="s">
        <v>0</v>
      </c>
      <c r="B1" s="273"/>
      <c r="C1" s="273"/>
      <c r="D1" s="273"/>
      <c r="E1" s="273"/>
      <c r="F1" s="273"/>
      <c r="G1" s="273"/>
      <c r="H1" s="273"/>
      <c r="I1" s="273"/>
      <c r="J1" s="273"/>
      <c r="K1" s="273"/>
      <c r="L1" s="273"/>
      <c r="M1" s="273"/>
      <c r="N1" s="273"/>
      <c r="O1" s="1"/>
      <c r="P1" s="2"/>
      <c r="Q1" s="2"/>
      <c r="R1" s="2"/>
      <c r="S1" s="2"/>
      <c r="T1" s="2"/>
      <c r="U1" s="2"/>
      <c r="V1" s="2"/>
      <c r="W1" s="2"/>
      <c r="X1" s="2"/>
      <c r="Y1" s="2"/>
      <c r="Z1" s="2"/>
      <c r="AA1" s="2"/>
    </row>
    <row r="2" spans="1:27" ht="21" thickBot="1" x14ac:dyDescent="0.35">
      <c r="A2" s="273" t="s">
        <v>1</v>
      </c>
      <c r="B2" s="273"/>
      <c r="C2" s="273"/>
      <c r="D2" s="273"/>
      <c r="E2" s="273"/>
      <c r="F2" s="273"/>
      <c r="G2" s="273"/>
      <c r="H2" s="273"/>
      <c r="I2" s="273"/>
      <c r="J2" s="273"/>
      <c r="K2" s="273"/>
      <c r="L2" s="273"/>
      <c r="M2" s="273"/>
      <c r="N2" s="273"/>
      <c r="O2" s="1"/>
      <c r="P2" s="2"/>
      <c r="Q2" s="2"/>
      <c r="R2" s="2"/>
      <c r="S2" s="2"/>
      <c r="T2" s="2"/>
      <c r="U2" s="2"/>
      <c r="V2" s="2"/>
      <c r="W2" s="2"/>
      <c r="X2" s="2"/>
      <c r="Y2" s="2"/>
      <c r="Z2" s="2"/>
      <c r="AA2" s="2"/>
    </row>
    <row r="3" spans="1:27" ht="12.75" customHeight="1" thickBot="1" x14ac:dyDescent="0.3">
      <c r="A3" s="2"/>
      <c r="B3" s="2"/>
      <c r="C3" s="4" t="s">
        <v>2</v>
      </c>
      <c r="D3" s="5" t="str">
        <f>'Data Summary'!D4</f>
        <v>Decomposition, forest residue, 50% moisture</v>
      </c>
      <c r="E3" s="6"/>
      <c r="F3" s="6"/>
      <c r="G3" s="6"/>
      <c r="H3" s="6"/>
      <c r="I3" s="6"/>
      <c r="J3" s="6"/>
      <c r="K3" s="6"/>
      <c r="L3" s="6"/>
      <c r="M3" s="7"/>
      <c r="N3" s="2"/>
      <c r="O3" s="2"/>
      <c r="P3" s="2"/>
      <c r="Q3" s="2"/>
      <c r="R3" s="2"/>
      <c r="S3" s="2"/>
      <c r="T3" s="2"/>
      <c r="U3" s="2"/>
      <c r="V3" s="2"/>
      <c r="W3" s="2"/>
      <c r="X3" s="2"/>
      <c r="Y3" s="2"/>
      <c r="Z3" s="2"/>
      <c r="AA3" s="2"/>
    </row>
    <row r="4" spans="1:27" ht="42.75" customHeight="1" thickBot="1" x14ac:dyDescent="0.3">
      <c r="A4" s="2"/>
      <c r="B4" s="2"/>
      <c r="C4" s="4" t="s">
        <v>3</v>
      </c>
      <c r="D4" s="274" t="str">
        <f>'Data Summary'!D6</f>
        <v>The decomposition of forest residue</v>
      </c>
      <c r="E4" s="275"/>
      <c r="F4" s="275"/>
      <c r="G4" s="275"/>
      <c r="H4" s="275"/>
      <c r="I4" s="275"/>
      <c r="J4" s="275"/>
      <c r="K4" s="275"/>
      <c r="L4" s="275"/>
      <c r="M4" s="276"/>
      <c r="N4" s="2"/>
      <c r="O4" s="2"/>
      <c r="P4" s="2"/>
      <c r="Q4" s="2"/>
      <c r="R4" s="2"/>
      <c r="S4" s="2"/>
      <c r="T4" s="2"/>
      <c r="U4" s="2"/>
      <c r="V4" s="2"/>
      <c r="W4" s="2"/>
      <c r="X4" s="2"/>
      <c r="Y4" s="2"/>
      <c r="Z4" s="2"/>
      <c r="AA4" s="2"/>
    </row>
    <row r="5" spans="1:27" ht="39" customHeight="1" thickBot="1" x14ac:dyDescent="0.3">
      <c r="A5" s="2"/>
      <c r="B5" s="2"/>
      <c r="C5" s="4" t="s">
        <v>4</v>
      </c>
      <c r="D5" s="277" t="s">
        <v>297</v>
      </c>
      <c r="E5" s="278"/>
      <c r="F5" s="278"/>
      <c r="G5" s="278"/>
      <c r="H5" s="278"/>
      <c r="I5" s="278"/>
      <c r="J5" s="278"/>
      <c r="K5" s="278"/>
      <c r="L5" s="278"/>
      <c r="M5" s="279"/>
      <c r="N5" s="2"/>
      <c r="O5" s="2"/>
      <c r="P5" s="2"/>
      <c r="Q5" s="2"/>
      <c r="R5" s="2"/>
      <c r="S5" s="2"/>
      <c r="T5" s="2"/>
      <c r="U5" s="2"/>
      <c r="V5" s="2"/>
      <c r="W5" s="2"/>
      <c r="X5" s="2"/>
      <c r="Y5" s="2"/>
      <c r="Z5" s="2"/>
      <c r="AA5" s="2"/>
    </row>
    <row r="6" spans="1:27" ht="56.25" customHeight="1" thickBot="1" x14ac:dyDescent="0.3">
      <c r="A6" s="2"/>
      <c r="B6" s="2"/>
      <c r="C6" s="8" t="s">
        <v>5</v>
      </c>
      <c r="D6" s="277" t="s">
        <v>6</v>
      </c>
      <c r="E6" s="278"/>
      <c r="F6" s="278"/>
      <c r="G6" s="278"/>
      <c r="H6" s="278"/>
      <c r="I6" s="278"/>
      <c r="J6" s="278"/>
      <c r="K6" s="278"/>
      <c r="L6" s="278"/>
      <c r="M6" s="279"/>
      <c r="N6" s="2"/>
      <c r="O6" s="2"/>
      <c r="P6" s="2"/>
      <c r="Q6" s="2"/>
      <c r="R6" s="2"/>
      <c r="S6" s="2"/>
      <c r="T6" s="2"/>
      <c r="U6" s="2"/>
      <c r="V6" s="2"/>
      <c r="W6" s="2"/>
      <c r="X6" s="2"/>
      <c r="Y6" s="2"/>
      <c r="Z6" s="2"/>
      <c r="AA6" s="2"/>
    </row>
    <row r="7" spans="1:27" x14ac:dyDescent="0.25">
      <c r="A7" s="2"/>
      <c r="B7" s="9" t="s">
        <v>7</v>
      </c>
      <c r="C7" s="9"/>
      <c r="D7" s="9"/>
      <c r="E7" s="9"/>
      <c r="F7" s="9"/>
      <c r="G7" s="9"/>
      <c r="H7" s="9"/>
      <c r="I7" s="9"/>
      <c r="J7" s="9"/>
      <c r="K7" s="9"/>
      <c r="L7" s="9"/>
      <c r="M7" s="9"/>
      <c r="N7" s="2"/>
      <c r="O7" s="2"/>
      <c r="P7" s="2"/>
      <c r="Q7" s="2"/>
      <c r="R7" s="2"/>
      <c r="S7" s="2"/>
      <c r="T7" s="2"/>
      <c r="U7" s="2"/>
      <c r="V7" s="2"/>
      <c r="W7" s="2"/>
      <c r="X7" s="2"/>
      <c r="Y7" s="2"/>
      <c r="Z7" s="2"/>
      <c r="AA7" s="2"/>
    </row>
    <row r="8" spans="1:27" ht="15.75" thickBot="1" x14ac:dyDescent="0.3">
      <c r="A8" s="2"/>
      <c r="B8" s="9"/>
      <c r="C8" s="9" t="s">
        <v>8</v>
      </c>
      <c r="D8" s="9" t="s">
        <v>9</v>
      </c>
      <c r="E8" s="9"/>
      <c r="F8" s="9"/>
      <c r="G8" s="9"/>
      <c r="H8" s="9"/>
      <c r="I8" s="9"/>
      <c r="J8" s="9"/>
      <c r="K8" s="9"/>
      <c r="L8" s="9"/>
      <c r="M8" s="9"/>
      <c r="N8" s="2"/>
      <c r="O8" s="2"/>
      <c r="P8" s="2"/>
      <c r="Q8" s="2"/>
      <c r="R8" s="2"/>
      <c r="S8" s="2"/>
      <c r="T8" s="2"/>
      <c r="U8" s="2"/>
      <c r="V8" s="2"/>
      <c r="W8" s="2"/>
      <c r="X8" s="2"/>
      <c r="Y8" s="2"/>
      <c r="Z8" s="2"/>
      <c r="AA8" s="2"/>
    </row>
    <row r="9" spans="1:27" ht="15" customHeight="1" x14ac:dyDescent="0.25">
      <c r="A9" s="2"/>
      <c r="B9" s="267" t="s">
        <v>10</v>
      </c>
      <c r="C9" s="10" t="s">
        <v>11</v>
      </c>
      <c r="D9" s="269" t="s">
        <v>12</v>
      </c>
      <c r="E9" s="269"/>
      <c r="F9" s="269"/>
      <c r="G9" s="269"/>
      <c r="H9" s="269"/>
      <c r="I9" s="269"/>
      <c r="J9" s="269"/>
      <c r="K9" s="269"/>
      <c r="L9" s="269"/>
      <c r="M9" s="270"/>
      <c r="N9" s="2"/>
      <c r="O9" s="2"/>
      <c r="P9" s="2"/>
      <c r="Q9" s="2"/>
      <c r="R9" s="2"/>
      <c r="S9" s="2"/>
      <c r="T9" s="2"/>
      <c r="U9" s="2"/>
      <c r="V9" s="2"/>
      <c r="W9" s="2"/>
      <c r="X9" s="2"/>
      <c r="Y9" s="2"/>
      <c r="Z9" s="2"/>
      <c r="AA9" s="2"/>
    </row>
    <row r="10" spans="1:27" ht="15" customHeight="1" x14ac:dyDescent="0.25">
      <c r="A10" s="2"/>
      <c r="B10" s="268"/>
      <c r="C10" s="12" t="s">
        <v>13</v>
      </c>
      <c r="D10" s="271" t="s">
        <v>14</v>
      </c>
      <c r="E10" s="271"/>
      <c r="F10" s="271"/>
      <c r="G10" s="271"/>
      <c r="H10" s="271"/>
      <c r="I10" s="271"/>
      <c r="J10" s="271"/>
      <c r="K10" s="271"/>
      <c r="L10" s="271"/>
      <c r="M10" s="272"/>
      <c r="N10" s="2"/>
      <c r="O10" s="2"/>
      <c r="P10" s="2"/>
      <c r="Q10" s="2"/>
      <c r="R10" s="2"/>
      <c r="S10" s="2"/>
      <c r="T10" s="2"/>
      <c r="U10" s="2"/>
      <c r="V10" s="2"/>
      <c r="W10" s="2"/>
      <c r="X10" s="2"/>
      <c r="Y10" s="2"/>
      <c r="Z10" s="2"/>
      <c r="AA10" s="2"/>
    </row>
    <row r="11" spans="1:27" ht="15" customHeight="1" x14ac:dyDescent="0.25">
      <c r="A11" s="2"/>
      <c r="B11" s="268"/>
      <c r="C11" s="12" t="s">
        <v>15</v>
      </c>
      <c r="D11" s="271" t="s">
        <v>16</v>
      </c>
      <c r="E11" s="271"/>
      <c r="F11" s="271"/>
      <c r="G11" s="271"/>
      <c r="H11" s="271"/>
      <c r="I11" s="271"/>
      <c r="J11" s="271"/>
      <c r="K11" s="271"/>
      <c r="L11" s="271"/>
      <c r="M11" s="272"/>
      <c r="N11" s="2"/>
      <c r="O11" s="2"/>
      <c r="P11" s="2"/>
      <c r="Q11" s="2"/>
      <c r="R11" s="2"/>
      <c r="S11" s="2"/>
      <c r="T11" s="2"/>
      <c r="U11" s="2"/>
      <c r="V11" s="2"/>
      <c r="W11" s="2"/>
      <c r="X11" s="2"/>
      <c r="Y11" s="2"/>
      <c r="Z11" s="2"/>
      <c r="AA11" s="2"/>
    </row>
    <row r="12" spans="1:27" ht="15" customHeight="1" x14ac:dyDescent="0.25">
      <c r="A12" s="2"/>
      <c r="B12" s="268"/>
      <c r="C12" s="12" t="s">
        <v>17</v>
      </c>
      <c r="D12" s="271" t="s">
        <v>18</v>
      </c>
      <c r="E12" s="271"/>
      <c r="F12" s="271"/>
      <c r="G12" s="271"/>
      <c r="H12" s="271"/>
      <c r="I12" s="271"/>
      <c r="J12" s="271"/>
      <c r="K12" s="271"/>
      <c r="L12" s="271"/>
      <c r="M12" s="272"/>
      <c r="N12" s="2"/>
      <c r="O12" s="2"/>
      <c r="P12" s="2"/>
      <c r="Q12" s="2"/>
      <c r="R12" s="2"/>
      <c r="S12" s="2"/>
      <c r="T12" s="2"/>
      <c r="U12" s="2"/>
      <c r="V12" s="2"/>
      <c r="W12" s="2"/>
      <c r="X12" s="2"/>
      <c r="Y12" s="2"/>
      <c r="Z12" s="2"/>
      <c r="AA12" s="2"/>
    </row>
    <row r="13" spans="1:27" ht="15" customHeight="1" x14ac:dyDescent="0.25">
      <c r="A13" s="2"/>
      <c r="B13" s="282" t="s">
        <v>19</v>
      </c>
      <c r="C13" s="13" t="s">
        <v>286</v>
      </c>
      <c r="D13" s="284" t="s">
        <v>287</v>
      </c>
      <c r="E13" s="284"/>
      <c r="F13" s="284"/>
      <c r="G13" s="284"/>
      <c r="H13" s="284"/>
      <c r="I13" s="284"/>
      <c r="J13" s="284"/>
      <c r="K13" s="284"/>
      <c r="L13" s="284"/>
      <c r="M13" s="285"/>
      <c r="N13" s="2"/>
      <c r="O13" s="2"/>
      <c r="P13" s="2"/>
      <c r="Q13" s="2"/>
      <c r="R13" s="2"/>
      <c r="S13" s="2"/>
      <c r="T13" s="2"/>
      <c r="U13" s="2"/>
      <c r="V13" s="2"/>
      <c r="W13" s="2"/>
      <c r="X13" s="2"/>
      <c r="Y13" s="2"/>
      <c r="Z13" s="2"/>
      <c r="AA13" s="2"/>
    </row>
    <row r="14" spans="1:27" ht="15" customHeight="1" x14ac:dyDescent="0.25">
      <c r="A14" s="2"/>
      <c r="B14" s="282"/>
      <c r="C14" s="14" t="s">
        <v>20</v>
      </c>
      <c r="D14" s="286" t="s">
        <v>21</v>
      </c>
      <c r="E14" s="286"/>
      <c r="F14" s="286"/>
      <c r="G14" s="286"/>
      <c r="H14" s="286"/>
      <c r="I14" s="286"/>
      <c r="J14" s="286"/>
      <c r="K14" s="286"/>
      <c r="L14" s="286"/>
      <c r="M14" s="287"/>
      <c r="N14" s="2"/>
      <c r="O14" s="2"/>
      <c r="P14" s="2"/>
      <c r="Q14" s="2"/>
      <c r="R14" s="2"/>
      <c r="S14" s="2"/>
      <c r="T14" s="2"/>
      <c r="U14" s="2"/>
      <c r="V14" s="2"/>
      <c r="W14" s="2"/>
      <c r="X14" s="2"/>
      <c r="Y14" s="2"/>
      <c r="Z14" s="2"/>
      <c r="AA14" s="2"/>
    </row>
    <row r="15" spans="1:27" ht="15" customHeight="1" x14ac:dyDescent="0.25">
      <c r="A15" s="2"/>
      <c r="B15" s="282"/>
      <c r="C15" s="15" t="s">
        <v>22</v>
      </c>
      <c r="D15" s="286" t="s">
        <v>22</v>
      </c>
      <c r="E15" s="286"/>
      <c r="F15" s="286"/>
      <c r="G15" s="286"/>
      <c r="H15" s="286"/>
      <c r="I15" s="286"/>
      <c r="J15" s="286"/>
      <c r="K15" s="286"/>
      <c r="L15" s="286"/>
      <c r="M15" s="287"/>
      <c r="N15" s="2"/>
      <c r="O15" s="2"/>
      <c r="P15" s="2"/>
      <c r="Q15" s="2"/>
      <c r="R15" s="2"/>
      <c r="S15" s="2"/>
      <c r="T15" s="2"/>
      <c r="U15" s="2"/>
      <c r="V15" s="2"/>
      <c r="W15" s="2"/>
      <c r="X15" s="2"/>
      <c r="Y15" s="2"/>
      <c r="Z15" s="2"/>
      <c r="AA15" s="2"/>
    </row>
    <row r="16" spans="1:27" ht="15" customHeight="1" thickBot="1" x14ac:dyDescent="0.3">
      <c r="A16" s="2"/>
      <c r="B16" s="283"/>
      <c r="C16" s="16"/>
      <c r="D16" s="288"/>
      <c r="E16" s="288"/>
      <c r="F16" s="288"/>
      <c r="G16" s="288"/>
      <c r="H16" s="288"/>
      <c r="I16" s="288"/>
      <c r="J16" s="288"/>
      <c r="K16" s="288"/>
      <c r="L16" s="288"/>
      <c r="M16" s="289"/>
      <c r="N16" s="2"/>
      <c r="O16" s="2"/>
      <c r="P16" s="2"/>
      <c r="Q16" s="2"/>
      <c r="R16" s="2"/>
      <c r="S16" s="2"/>
      <c r="T16" s="2"/>
      <c r="U16" s="2"/>
      <c r="V16" s="2"/>
      <c r="W16" s="2"/>
      <c r="X16" s="2"/>
      <c r="Y16" s="2"/>
      <c r="Z16" s="2"/>
      <c r="AA16" s="2"/>
    </row>
    <row r="17" spans="1:27" x14ac:dyDescent="0.25">
      <c r="A17" s="2"/>
      <c r="B17" s="9"/>
      <c r="C17" s="9"/>
      <c r="D17" s="9"/>
      <c r="E17" s="9"/>
      <c r="F17" s="9"/>
      <c r="G17" s="9"/>
      <c r="H17" s="9"/>
      <c r="I17" s="9"/>
      <c r="J17" s="9"/>
      <c r="K17" s="9"/>
      <c r="L17" s="9"/>
      <c r="M17" s="9"/>
      <c r="N17" s="2"/>
      <c r="O17" s="2"/>
      <c r="P17" s="2"/>
      <c r="Q17" s="2"/>
      <c r="R17" s="2"/>
      <c r="S17" s="2"/>
      <c r="T17" s="2"/>
      <c r="U17" s="2"/>
      <c r="V17" s="2"/>
      <c r="W17" s="2"/>
      <c r="X17" s="2"/>
      <c r="Y17" s="2"/>
      <c r="Z17" s="2"/>
      <c r="AA17" s="2"/>
    </row>
    <row r="18" spans="1:27" x14ac:dyDescent="0.25">
      <c r="A18" s="2"/>
      <c r="B18" s="9" t="s">
        <v>23</v>
      </c>
      <c r="C18" s="9"/>
      <c r="D18" s="9"/>
      <c r="E18" s="9"/>
      <c r="F18" s="9"/>
      <c r="G18" s="9"/>
      <c r="H18" s="9"/>
      <c r="I18" s="9"/>
      <c r="J18" s="9"/>
      <c r="K18" s="9"/>
      <c r="L18" s="9"/>
      <c r="M18" s="9"/>
      <c r="N18" s="2"/>
      <c r="O18" s="2"/>
      <c r="P18" s="2"/>
      <c r="Q18" s="2"/>
      <c r="R18" s="2"/>
      <c r="S18" s="2"/>
      <c r="T18" s="2"/>
      <c r="U18" s="2"/>
      <c r="V18" s="2"/>
      <c r="W18" s="2"/>
      <c r="X18" s="2"/>
      <c r="Y18" s="2"/>
      <c r="Z18" s="2"/>
      <c r="AA18" s="2"/>
    </row>
    <row r="19" spans="1:27" x14ac:dyDescent="0.25">
      <c r="A19" s="2"/>
      <c r="B19" s="9"/>
      <c r="C19" s="17">
        <v>41316</v>
      </c>
      <c r="D19" s="9"/>
      <c r="E19" s="9"/>
      <c r="F19" s="9"/>
      <c r="G19" s="9"/>
      <c r="H19" s="9"/>
      <c r="I19" s="9"/>
      <c r="J19" s="9"/>
      <c r="K19" s="9"/>
      <c r="L19" s="9"/>
      <c r="M19" s="9"/>
      <c r="N19" s="2"/>
      <c r="O19" s="2"/>
      <c r="P19" s="2"/>
      <c r="Q19" s="2"/>
      <c r="R19" s="2"/>
      <c r="S19" s="2"/>
      <c r="T19" s="2"/>
      <c r="U19" s="2"/>
      <c r="V19" s="2"/>
      <c r="W19" s="2"/>
      <c r="X19" s="2"/>
      <c r="Y19" s="2"/>
      <c r="Z19" s="2"/>
      <c r="AA19" s="2"/>
    </row>
    <row r="20" spans="1:27" x14ac:dyDescent="0.25">
      <c r="A20" s="2"/>
      <c r="B20" s="9" t="s">
        <v>24</v>
      </c>
      <c r="C20" s="9"/>
      <c r="D20" s="9"/>
      <c r="E20" s="9"/>
      <c r="F20" s="9"/>
      <c r="G20" s="9"/>
      <c r="H20" s="9"/>
      <c r="I20" s="9"/>
      <c r="J20" s="9"/>
      <c r="K20" s="9"/>
      <c r="L20" s="9"/>
      <c r="M20" s="9"/>
      <c r="N20" s="2"/>
      <c r="O20" s="2"/>
      <c r="P20" s="2"/>
      <c r="Q20" s="2"/>
      <c r="R20" s="2"/>
      <c r="S20" s="2"/>
      <c r="T20" s="2"/>
      <c r="U20" s="2"/>
      <c r="V20" s="2"/>
      <c r="W20" s="2"/>
      <c r="X20" s="2"/>
      <c r="Y20" s="2"/>
      <c r="Z20" s="2"/>
      <c r="AA20" s="2"/>
    </row>
    <row r="21" spans="1:27" x14ac:dyDescent="0.25">
      <c r="A21" s="2"/>
      <c r="B21" s="9"/>
      <c r="C21" s="18" t="s">
        <v>25</v>
      </c>
      <c r="D21" s="9"/>
      <c r="E21" s="9"/>
      <c r="F21" s="9"/>
      <c r="G21" s="9"/>
      <c r="H21" s="9"/>
      <c r="I21" s="9"/>
      <c r="J21" s="9"/>
      <c r="K21" s="9"/>
      <c r="L21" s="9"/>
      <c r="M21" s="9"/>
      <c r="N21" s="2"/>
      <c r="O21" s="2"/>
      <c r="P21" s="2"/>
      <c r="Q21" s="2"/>
      <c r="R21" s="2"/>
      <c r="S21" s="2"/>
      <c r="T21" s="2"/>
      <c r="U21" s="2"/>
      <c r="V21" s="2"/>
      <c r="W21" s="2"/>
      <c r="X21" s="2"/>
      <c r="Y21" s="2"/>
      <c r="Z21" s="2"/>
      <c r="AA21" s="2"/>
    </row>
    <row r="22" spans="1:27" x14ac:dyDescent="0.25">
      <c r="A22" s="2"/>
      <c r="B22" s="9" t="s">
        <v>26</v>
      </c>
      <c r="C22" s="18"/>
      <c r="D22" s="9"/>
      <c r="E22" s="9"/>
      <c r="F22" s="9"/>
      <c r="G22" s="9"/>
      <c r="H22" s="9"/>
      <c r="I22" s="9"/>
      <c r="J22" s="9"/>
      <c r="K22" s="9"/>
      <c r="L22" s="9"/>
      <c r="M22" s="9"/>
      <c r="N22" s="2"/>
      <c r="O22" s="2"/>
      <c r="P22" s="2"/>
      <c r="Q22" s="2"/>
      <c r="R22" s="2"/>
      <c r="S22" s="2"/>
      <c r="T22" s="2"/>
      <c r="U22" s="2"/>
      <c r="V22" s="2"/>
      <c r="W22" s="2"/>
      <c r="X22" s="2"/>
      <c r="Y22" s="2"/>
      <c r="Z22" s="2"/>
      <c r="AA22" s="2"/>
    </row>
    <row r="23" spans="1:27" x14ac:dyDescent="0.25">
      <c r="A23" s="2"/>
      <c r="B23" s="9"/>
      <c r="C23" s="18" t="s">
        <v>27</v>
      </c>
      <c r="D23" s="9"/>
      <c r="E23" s="9"/>
      <c r="F23" s="9"/>
      <c r="G23" s="9"/>
      <c r="H23" s="9"/>
      <c r="I23" s="9"/>
      <c r="J23" s="9"/>
      <c r="K23" s="9"/>
      <c r="L23" s="9"/>
      <c r="M23" s="9"/>
      <c r="N23" s="2"/>
      <c r="O23" s="2"/>
      <c r="P23" s="2"/>
      <c r="Q23" s="2"/>
      <c r="R23" s="2"/>
      <c r="S23" s="2"/>
      <c r="T23" s="2"/>
      <c r="U23" s="2"/>
      <c r="V23" s="2"/>
      <c r="W23" s="2"/>
      <c r="X23" s="2"/>
      <c r="Y23" s="2"/>
      <c r="Z23" s="2"/>
      <c r="AA23" s="2"/>
    </row>
    <row r="24" spans="1:27" x14ac:dyDescent="0.25">
      <c r="A24" s="2"/>
      <c r="B24" s="9" t="s">
        <v>28</v>
      </c>
      <c r="C24" s="9"/>
      <c r="D24" s="9"/>
      <c r="E24" s="9"/>
      <c r="F24" s="9"/>
      <c r="G24" s="9"/>
      <c r="H24" s="9"/>
      <c r="I24" s="9"/>
      <c r="J24" s="9"/>
      <c r="K24" s="9"/>
      <c r="L24" s="9"/>
      <c r="M24" s="9"/>
      <c r="N24" s="2"/>
      <c r="O24" s="2"/>
      <c r="P24" s="2"/>
      <c r="Q24" s="2"/>
      <c r="R24" s="2"/>
      <c r="S24" s="2"/>
      <c r="T24" s="2"/>
      <c r="U24" s="2"/>
      <c r="V24" s="2"/>
      <c r="W24" s="2"/>
      <c r="X24" s="2"/>
      <c r="Y24" s="2"/>
      <c r="Z24" s="2"/>
      <c r="AA24" s="2"/>
    </row>
    <row r="25" spans="1:27" ht="38.25" customHeight="1" x14ac:dyDescent="0.25">
      <c r="A25" s="2"/>
      <c r="B25" s="9"/>
      <c r="C25" s="280" t="str">
        <f>"This document should be cited as: NETL (2013). NETL Life Cycle Inventory Data – Unit Process: "&amp;D3&amp;". U.S. Department of Energy, National Energy Technology Laboratory. Last Updated: February 2013 (version 01). www.netl.doe.gov/LCA (http://www.netl.doe.gov/LCA)"</f>
        <v>This document should be cited as: NETL (2013). NETL Life Cycle Inventory Data – Unit Process: Decomposition, forest residue, 50% moisture. U.S. Department of Energy, National Energy Technology Laboratory. Last Updated: February 2013 (version 01). www.netl.doe.gov/LCA (http://www.netl.doe.gov/LCA)</v>
      </c>
      <c r="D25" s="280"/>
      <c r="E25" s="280"/>
      <c r="F25" s="280"/>
      <c r="G25" s="280"/>
      <c r="H25" s="280"/>
      <c r="I25" s="280"/>
      <c r="J25" s="280"/>
      <c r="K25" s="280"/>
      <c r="L25" s="280"/>
      <c r="M25" s="280"/>
      <c r="N25" s="2"/>
      <c r="O25" s="2"/>
      <c r="P25" s="2"/>
      <c r="Q25" s="2"/>
      <c r="R25" s="2"/>
      <c r="S25" s="2"/>
      <c r="T25" s="2"/>
      <c r="U25" s="2"/>
      <c r="V25" s="2"/>
      <c r="W25" s="2"/>
      <c r="X25" s="2"/>
      <c r="Y25" s="2"/>
      <c r="Z25" s="2"/>
      <c r="AA25" s="2"/>
    </row>
    <row r="26" spans="1:27" x14ac:dyDescent="0.25">
      <c r="A26" s="2"/>
      <c r="B26" s="9" t="s">
        <v>29</v>
      </c>
      <c r="C26" s="9"/>
      <c r="D26" s="9"/>
      <c r="E26" s="9"/>
      <c r="F26" s="9"/>
      <c r="G26" s="18"/>
      <c r="H26" s="18"/>
      <c r="I26" s="18"/>
      <c r="J26" s="18"/>
      <c r="K26" s="18"/>
      <c r="L26" s="18"/>
      <c r="M26" s="18"/>
      <c r="N26" s="2"/>
      <c r="O26" s="2"/>
      <c r="P26" s="2"/>
      <c r="Q26" s="2"/>
      <c r="R26" s="2"/>
      <c r="S26" s="2"/>
      <c r="T26" s="2"/>
      <c r="U26" s="2"/>
      <c r="V26" s="2"/>
      <c r="W26" s="2"/>
      <c r="X26" s="2"/>
      <c r="Y26" s="2"/>
      <c r="Z26" s="2"/>
      <c r="AA26" s="2"/>
    </row>
    <row r="27" spans="1:27" x14ac:dyDescent="0.25">
      <c r="A27" s="2"/>
      <c r="B27" s="18"/>
      <c r="C27" s="18" t="s">
        <v>30</v>
      </c>
      <c r="D27" s="18"/>
      <c r="E27" s="19" t="s">
        <v>31</v>
      </c>
      <c r="F27" s="20"/>
      <c r="G27" s="18" t="s">
        <v>32</v>
      </c>
      <c r="H27" s="18"/>
      <c r="I27" s="18"/>
      <c r="J27" s="18"/>
      <c r="K27" s="18"/>
      <c r="L27" s="18"/>
      <c r="M27" s="18"/>
      <c r="N27" s="2"/>
      <c r="O27" s="2"/>
      <c r="P27" s="18"/>
      <c r="Q27" s="2"/>
      <c r="R27" s="2"/>
      <c r="S27" s="2"/>
      <c r="T27" s="2"/>
      <c r="U27" s="2"/>
      <c r="V27" s="2"/>
      <c r="W27" s="2"/>
      <c r="X27" s="2"/>
      <c r="Y27" s="2"/>
      <c r="Z27" s="2"/>
      <c r="AA27" s="2"/>
    </row>
    <row r="28" spans="1:27" x14ac:dyDescent="0.25">
      <c r="A28" s="2"/>
      <c r="B28" s="18"/>
      <c r="C28" s="18" t="s">
        <v>33</v>
      </c>
      <c r="D28" s="18"/>
      <c r="E28" s="18"/>
      <c r="F28" s="18"/>
      <c r="G28" s="18"/>
      <c r="H28" s="18"/>
      <c r="I28" s="18"/>
      <c r="J28" s="18"/>
      <c r="K28" s="18"/>
      <c r="L28" s="18"/>
      <c r="M28" s="18"/>
      <c r="N28" s="2"/>
      <c r="O28" s="2"/>
      <c r="P28" s="18"/>
      <c r="Q28" s="2"/>
      <c r="R28" s="2"/>
      <c r="S28" s="2"/>
      <c r="T28" s="2"/>
      <c r="U28" s="2"/>
      <c r="V28" s="2"/>
      <c r="W28" s="2"/>
      <c r="X28" s="2"/>
      <c r="Y28" s="2"/>
      <c r="Z28" s="2"/>
      <c r="AA28" s="2"/>
    </row>
    <row r="29" spans="1:27" x14ac:dyDescent="0.25">
      <c r="A29" s="2"/>
      <c r="B29" s="18"/>
      <c r="C29" s="18" t="s">
        <v>34</v>
      </c>
      <c r="D29" s="18"/>
      <c r="E29" s="18"/>
      <c r="F29" s="18"/>
      <c r="G29" s="18"/>
      <c r="H29" s="18"/>
      <c r="I29" s="18"/>
      <c r="J29" s="18"/>
      <c r="K29" s="18"/>
      <c r="L29" s="18"/>
      <c r="M29" s="18"/>
      <c r="N29" s="18"/>
      <c r="O29" s="18"/>
      <c r="P29" s="18"/>
      <c r="Q29" s="2"/>
      <c r="R29" s="2"/>
      <c r="S29" s="2"/>
      <c r="T29" s="2"/>
      <c r="U29" s="2"/>
      <c r="V29" s="2"/>
      <c r="W29" s="2"/>
      <c r="X29" s="2"/>
      <c r="Y29" s="2"/>
      <c r="Z29" s="2"/>
      <c r="AA29" s="2"/>
    </row>
    <row r="30" spans="1:27" x14ac:dyDescent="0.25">
      <c r="A30" s="2"/>
      <c r="B30" s="18"/>
      <c r="C30" s="281" t="s">
        <v>35</v>
      </c>
      <c r="D30" s="281"/>
      <c r="E30" s="281"/>
      <c r="F30" s="281"/>
      <c r="G30" s="281"/>
      <c r="H30" s="281"/>
      <c r="I30" s="281"/>
      <c r="J30" s="281"/>
      <c r="K30" s="281"/>
      <c r="L30" s="281"/>
      <c r="M30" s="281"/>
      <c r="N30" s="18"/>
      <c r="O30" s="18"/>
      <c r="P30" s="18"/>
      <c r="Q30" s="2"/>
      <c r="R30" s="2"/>
      <c r="S30" s="2"/>
      <c r="T30" s="2"/>
      <c r="U30" s="2"/>
      <c r="V30" s="2"/>
      <c r="W30" s="2"/>
      <c r="X30" s="2"/>
      <c r="Y30" s="2"/>
      <c r="Z30" s="2"/>
      <c r="AA30" s="2"/>
    </row>
    <row r="31" spans="1:27" x14ac:dyDescent="0.25">
      <c r="A31" s="2"/>
      <c r="B31" s="18"/>
      <c r="C31" s="18"/>
      <c r="D31" s="18"/>
      <c r="E31" s="18"/>
      <c r="F31" s="18"/>
      <c r="G31" s="18"/>
      <c r="H31" s="18"/>
      <c r="I31" s="18"/>
      <c r="J31" s="18"/>
      <c r="K31" s="18"/>
      <c r="L31" s="18"/>
      <c r="M31" s="18"/>
      <c r="N31" s="18"/>
      <c r="O31" s="18"/>
      <c r="P31" s="2"/>
      <c r="Q31" s="2"/>
      <c r="R31" s="2"/>
      <c r="S31" s="2"/>
      <c r="T31" s="2"/>
      <c r="U31" s="2"/>
      <c r="V31" s="2"/>
      <c r="W31" s="2"/>
      <c r="X31" s="2"/>
      <c r="Y31" s="2"/>
      <c r="Z31" s="2"/>
      <c r="AA31" s="2"/>
    </row>
    <row r="32" spans="1:27" x14ac:dyDescent="0.25">
      <c r="A32" s="2"/>
      <c r="B32" s="9" t="s">
        <v>36</v>
      </c>
      <c r="C32" s="18"/>
      <c r="D32" s="18"/>
      <c r="E32" s="18"/>
      <c r="F32" s="18"/>
      <c r="G32" s="18"/>
      <c r="H32" s="18"/>
      <c r="I32" s="18"/>
      <c r="J32" s="18"/>
      <c r="K32" s="18"/>
      <c r="L32" s="18"/>
      <c r="M32" s="18"/>
      <c r="N32" s="18"/>
      <c r="O32" s="18"/>
      <c r="P32" s="2"/>
      <c r="Q32" s="2"/>
      <c r="R32" s="2"/>
      <c r="S32" s="2"/>
      <c r="T32" s="2"/>
      <c r="U32" s="2"/>
      <c r="V32" s="2"/>
      <c r="W32" s="2"/>
      <c r="X32" s="2"/>
      <c r="Y32" s="2"/>
      <c r="Z32" s="2"/>
      <c r="AA32" s="2"/>
    </row>
    <row r="33" spans="1:27" x14ac:dyDescent="0.25">
      <c r="A33" s="2"/>
      <c r="B33" s="18"/>
      <c r="C33" s="18"/>
      <c r="D33" s="18"/>
      <c r="E33" s="18"/>
      <c r="F33" s="18"/>
      <c r="G33" s="18"/>
      <c r="H33" s="18"/>
      <c r="I33" s="18"/>
      <c r="J33" s="18"/>
      <c r="K33" s="18"/>
      <c r="L33" s="18"/>
      <c r="M33" s="18"/>
      <c r="N33" s="18"/>
      <c r="O33" s="18"/>
      <c r="P33" s="2"/>
      <c r="Q33" s="2"/>
      <c r="R33" s="2"/>
      <c r="S33" s="2"/>
      <c r="T33" s="2"/>
      <c r="U33" s="2"/>
      <c r="V33" s="2"/>
      <c r="W33" s="2"/>
      <c r="X33" s="2"/>
      <c r="Y33" s="2"/>
      <c r="Z33" s="2"/>
      <c r="AA33" s="2"/>
    </row>
    <row r="34" spans="1:27" x14ac:dyDescent="0.25">
      <c r="A34" s="2"/>
      <c r="B34" s="18"/>
      <c r="C34" s="18"/>
      <c r="D34" s="18"/>
      <c r="E34" s="18"/>
      <c r="F34" s="18"/>
      <c r="G34" s="18"/>
      <c r="H34" s="18"/>
      <c r="I34" s="18"/>
      <c r="J34" s="18"/>
      <c r="K34" s="18"/>
      <c r="L34" s="18"/>
      <c r="M34" s="18"/>
      <c r="N34" s="18"/>
      <c r="O34" s="18"/>
      <c r="P34" s="2"/>
      <c r="Q34" s="2"/>
      <c r="R34" s="2"/>
      <c r="S34" s="2"/>
      <c r="T34" s="2"/>
      <c r="U34" s="2"/>
      <c r="V34" s="2"/>
      <c r="W34" s="2"/>
      <c r="X34" s="2"/>
      <c r="Y34" s="2"/>
      <c r="Z34" s="2"/>
      <c r="AA34" s="2"/>
    </row>
    <row r="35" spans="1:27" x14ac:dyDescent="0.25">
      <c r="A35" s="2"/>
      <c r="B35" s="18"/>
      <c r="C35" s="18"/>
      <c r="D35" s="18"/>
      <c r="E35" s="18"/>
      <c r="F35" s="18"/>
      <c r="G35" s="18"/>
      <c r="H35" s="18"/>
      <c r="I35" s="18"/>
      <c r="J35" s="18"/>
      <c r="K35" s="18"/>
      <c r="L35" s="18"/>
      <c r="M35" s="18"/>
      <c r="N35" s="18"/>
      <c r="O35" s="18"/>
      <c r="P35" s="2"/>
      <c r="Q35" s="2"/>
      <c r="R35" s="2"/>
      <c r="S35" s="2"/>
      <c r="T35" s="2"/>
      <c r="U35" s="2"/>
      <c r="V35" s="2"/>
      <c r="W35" s="2"/>
      <c r="X35" s="2"/>
      <c r="Y35" s="2"/>
      <c r="Z35" s="2"/>
      <c r="AA35" s="2"/>
    </row>
    <row r="36" spans="1:27" x14ac:dyDescent="0.25">
      <c r="A36" s="2"/>
      <c r="B36" s="18"/>
      <c r="C36" s="18"/>
      <c r="D36" s="18"/>
      <c r="E36" s="18"/>
      <c r="F36" s="18"/>
      <c r="G36" s="18"/>
      <c r="H36" s="18"/>
      <c r="I36" s="18"/>
      <c r="J36" s="18"/>
      <c r="K36" s="18"/>
      <c r="L36" s="18"/>
      <c r="M36" s="18"/>
      <c r="N36" s="18"/>
      <c r="O36" s="18"/>
      <c r="P36" s="2"/>
      <c r="Q36" s="2"/>
      <c r="R36" s="2"/>
      <c r="S36" s="2"/>
      <c r="T36" s="2"/>
      <c r="U36" s="2"/>
      <c r="V36" s="2"/>
      <c r="W36" s="2"/>
      <c r="X36" s="2"/>
      <c r="Y36" s="2"/>
      <c r="Z36" s="2"/>
      <c r="AA36" s="2"/>
    </row>
    <row r="37" spans="1:27" x14ac:dyDescent="0.25">
      <c r="A37" s="2"/>
      <c r="B37" s="18"/>
      <c r="C37" s="18"/>
      <c r="D37" s="18"/>
      <c r="E37" s="18"/>
      <c r="F37" s="18"/>
      <c r="G37" s="18"/>
      <c r="H37" s="18"/>
      <c r="I37" s="18"/>
      <c r="J37" s="18"/>
      <c r="K37" s="18"/>
      <c r="L37" s="18"/>
      <c r="M37" s="18"/>
      <c r="N37" s="18"/>
      <c r="O37" s="18"/>
      <c r="P37" s="2"/>
      <c r="Q37" s="2"/>
      <c r="R37" s="2"/>
      <c r="S37" s="2"/>
      <c r="T37" s="2"/>
      <c r="U37" s="2"/>
      <c r="V37" s="2"/>
      <c r="W37" s="2"/>
      <c r="X37" s="2"/>
      <c r="Y37" s="2"/>
      <c r="Z37" s="2"/>
      <c r="AA37" s="2"/>
    </row>
    <row r="38" spans="1:27" x14ac:dyDescent="0.25">
      <c r="A38" s="2"/>
      <c r="B38" s="18"/>
      <c r="C38" s="18"/>
      <c r="D38" s="18"/>
      <c r="E38" s="18"/>
      <c r="F38" s="18"/>
      <c r="G38" s="18"/>
      <c r="H38" s="18"/>
      <c r="I38" s="18"/>
      <c r="J38" s="18"/>
      <c r="K38" s="18"/>
      <c r="L38" s="18"/>
      <c r="M38" s="18"/>
      <c r="N38" s="18"/>
      <c r="O38" s="18"/>
      <c r="P38" s="2"/>
      <c r="Q38" s="2"/>
      <c r="R38" s="2"/>
      <c r="S38" s="2"/>
      <c r="T38" s="2"/>
      <c r="U38" s="2"/>
      <c r="V38" s="2"/>
      <c r="W38" s="2"/>
      <c r="X38" s="2"/>
      <c r="Y38" s="2"/>
      <c r="Z38" s="2"/>
      <c r="AA38" s="2"/>
    </row>
    <row r="39" spans="1:27" x14ac:dyDescent="0.25">
      <c r="A39" s="2"/>
      <c r="B39" s="18"/>
      <c r="C39" s="18"/>
      <c r="D39" s="18"/>
      <c r="E39" s="18"/>
      <c r="F39" s="18"/>
      <c r="G39" s="18"/>
      <c r="H39" s="18"/>
      <c r="I39" s="18"/>
      <c r="J39" s="18"/>
      <c r="K39" s="18"/>
      <c r="L39" s="18"/>
      <c r="M39" s="18"/>
      <c r="N39" s="18"/>
      <c r="O39" s="18"/>
      <c r="P39" s="2"/>
      <c r="Q39" s="2"/>
      <c r="R39" s="2"/>
      <c r="S39" s="2"/>
      <c r="T39" s="2"/>
      <c r="U39" s="2"/>
      <c r="V39" s="2"/>
      <c r="W39" s="2"/>
      <c r="X39" s="2"/>
      <c r="Y39" s="2"/>
      <c r="Z39" s="2"/>
      <c r="AA39" s="2"/>
    </row>
    <row r="40" spans="1:27" x14ac:dyDescent="0.25">
      <c r="A40" s="2"/>
      <c r="B40" s="18"/>
      <c r="C40" s="18"/>
      <c r="D40" s="18"/>
      <c r="E40" s="18"/>
      <c r="F40" s="18"/>
      <c r="G40" s="18"/>
      <c r="H40" s="18"/>
      <c r="I40" s="18"/>
      <c r="J40" s="18"/>
      <c r="K40" s="18"/>
      <c r="L40" s="18"/>
      <c r="M40" s="18"/>
      <c r="N40" s="18"/>
      <c r="O40" s="18"/>
      <c r="P40" s="2"/>
      <c r="Q40" s="2"/>
      <c r="R40" s="2"/>
      <c r="S40" s="2"/>
      <c r="T40" s="2"/>
      <c r="U40" s="2"/>
      <c r="V40" s="2"/>
      <c r="W40" s="2"/>
      <c r="X40" s="2"/>
      <c r="Y40" s="2"/>
      <c r="Z40" s="2"/>
      <c r="AA40" s="2"/>
    </row>
    <row r="41" spans="1:27" x14ac:dyDescent="0.25">
      <c r="A41" s="2"/>
      <c r="B41" s="18"/>
      <c r="C41" s="18"/>
      <c r="D41" s="18"/>
      <c r="E41" s="18"/>
      <c r="F41" s="18"/>
      <c r="G41" s="18"/>
      <c r="H41" s="18"/>
      <c r="I41" s="18"/>
      <c r="J41" s="18"/>
      <c r="K41" s="18"/>
      <c r="L41" s="18"/>
      <c r="M41" s="18"/>
      <c r="N41" s="18"/>
      <c r="O41" s="18"/>
      <c r="P41" s="2"/>
      <c r="Q41" s="2"/>
      <c r="R41" s="2"/>
      <c r="S41" s="2"/>
      <c r="T41" s="2"/>
      <c r="U41" s="2"/>
      <c r="V41" s="2"/>
      <c r="W41" s="2"/>
      <c r="X41" s="2"/>
      <c r="Y41" s="2"/>
      <c r="Z41" s="2"/>
      <c r="AA41" s="2"/>
    </row>
    <row r="42" spans="1:27" x14ac:dyDescent="0.25">
      <c r="A42" s="2"/>
      <c r="B42" s="18"/>
      <c r="C42" s="18"/>
      <c r="D42" s="18"/>
      <c r="E42" s="18"/>
      <c r="F42" s="18"/>
      <c r="G42" s="18"/>
      <c r="H42" s="18"/>
      <c r="I42" s="18"/>
      <c r="J42" s="18"/>
      <c r="K42" s="18"/>
      <c r="L42" s="18"/>
      <c r="M42" s="18"/>
      <c r="N42" s="18"/>
      <c r="O42" s="18"/>
      <c r="P42" s="2"/>
      <c r="Q42" s="2"/>
      <c r="R42" s="2"/>
      <c r="S42" s="2"/>
      <c r="T42" s="2"/>
      <c r="U42" s="2"/>
      <c r="V42" s="2"/>
      <c r="W42" s="2"/>
      <c r="X42" s="2"/>
      <c r="Y42" s="2"/>
      <c r="Z42" s="2"/>
      <c r="AA42" s="2"/>
    </row>
    <row r="43" spans="1:27" x14ac:dyDescent="0.25">
      <c r="A43" s="2"/>
      <c r="B43" s="18"/>
      <c r="C43" s="18"/>
      <c r="D43" s="18"/>
      <c r="E43" s="18"/>
      <c r="F43" s="18"/>
      <c r="G43" s="18"/>
      <c r="H43" s="18"/>
      <c r="I43" s="18"/>
      <c r="J43" s="18"/>
      <c r="K43" s="18"/>
      <c r="L43" s="18"/>
      <c r="M43" s="18"/>
      <c r="N43" s="18"/>
      <c r="O43" s="18"/>
      <c r="P43" s="2"/>
      <c r="Q43" s="2"/>
      <c r="R43" s="2"/>
      <c r="S43" s="2"/>
      <c r="T43" s="2"/>
      <c r="U43" s="2"/>
      <c r="V43" s="2"/>
      <c r="W43" s="2"/>
      <c r="X43" s="2"/>
      <c r="Y43" s="2"/>
      <c r="Z43" s="2"/>
      <c r="AA43" s="2"/>
    </row>
    <row r="44" spans="1:27" x14ac:dyDescent="0.25">
      <c r="A44" s="2"/>
      <c r="B44" s="18"/>
      <c r="C44" s="18"/>
      <c r="D44" s="18"/>
      <c r="E44" s="18"/>
      <c r="F44" s="18"/>
      <c r="G44" s="18"/>
      <c r="H44" s="18"/>
      <c r="I44" s="18"/>
      <c r="J44" s="18"/>
      <c r="K44" s="18"/>
      <c r="L44" s="18"/>
      <c r="M44" s="18"/>
      <c r="N44" s="18"/>
      <c r="O44" s="18"/>
      <c r="P44" s="2"/>
      <c r="Q44" s="2"/>
      <c r="R44" s="2"/>
      <c r="S44" s="2"/>
      <c r="T44" s="2"/>
      <c r="U44" s="2"/>
      <c r="V44" s="2"/>
      <c r="W44" s="2"/>
      <c r="X44" s="2"/>
      <c r="Y44" s="2"/>
      <c r="Z44" s="2"/>
      <c r="AA44" s="2"/>
    </row>
    <row r="45" spans="1:27" x14ac:dyDescent="0.25">
      <c r="A45" s="2"/>
      <c r="B45" s="18"/>
      <c r="C45" s="18"/>
      <c r="D45" s="18"/>
      <c r="E45" s="18"/>
      <c r="F45" s="18"/>
      <c r="G45" s="18"/>
      <c r="H45" s="18"/>
      <c r="I45" s="18"/>
      <c r="J45" s="18"/>
      <c r="K45" s="18"/>
      <c r="L45" s="18"/>
      <c r="M45" s="18"/>
      <c r="N45" s="18"/>
      <c r="O45" s="18"/>
      <c r="P45" s="2"/>
      <c r="Q45" s="2"/>
      <c r="R45" s="2"/>
      <c r="S45" s="2"/>
      <c r="T45" s="2"/>
      <c r="U45" s="2"/>
      <c r="V45" s="2"/>
      <c r="W45" s="2"/>
      <c r="X45" s="2"/>
      <c r="Y45" s="2"/>
      <c r="Z45" s="2"/>
      <c r="AA45" s="2"/>
    </row>
    <row r="46" spans="1:27" x14ac:dyDescent="0.25">
      <c r="A46" s="2"/>
      <c r="B46" s="18"/>
      <c r="C46" s="18"/>
      <c r="D46" s="18"/>
      <c r="E46" s="18"/>
      <c r="F46" s="18"/>
      <c r="G46" s="18"/>
      <c r="H46" s="18"/>
      <c r="I46" s="18"/>
      <c r="J46" s="18"/>
      <c r="K46" s="18"/>
      <c r="L46" s="18"/>
      <c r="M46" s="18"/>
      <c r="N46" s="18"/>
      <c r="O46" s="18"/>
      <c r="P46" s="2"/>
      <c r="Q46" s="2"/>
      <c r="R46" s="2"/>
      <c r="S46" s="2"/>
      <c r="T46" s="2"/>
      <c r="U46" s="2"/>
      <c r="V46" s="2"/>
      <c r="W46" s="2"/>
      <c r="X46" s="2"/>
      <c r="Y46" s="2"/>
      <c r="Z46" s="2"/>
      <c r="AA46" s="2"/>
    </row>
    <row r="47" spans="1:27" x14ac:dyDescent="0.25">
      <c r="A47" s="2"/>
      <c r="B47" s="18"/>
      <c r="C47" s="18"/>
      <c r="D47" s="18"/>
      <c r="E47" s="18"/>
      <c r="F47" s="18"/>
      <c r="G47" s="18"/>
      <c r="H47" s="18"/>
      <c r="I47" s="18"/>
      <c r="J47" s="18"/>
      <c r="K47" s="18"/>
      <c r="L47" s="18"/>
      <c r="M47" s="18"/>
      <c r="N47" s="18"/>
      <c r="O47" s="18"/>
      <c r="P47" s="2"/>
      <c r="Q47" s="2"/>
      <c r="R47" s="2"/>
      <c r="S47" s="2"/>
      <c r="T47" s="2"/>
      <c r="U47" s="2"/>
      <c r="V47" s="2"/>
      <c r="W47" s="2"/>
      <c r="X47" s="2"/>
      <c r="Y47" s="2"/>
      <c r="Z47" s="2"/>
      <c r="AA47" s="2"/>
    </row>
    <row r="48" spans="1:27" x14ac:dyDescent="0.25">
      <c r="A48" s="2"/>
      <c r="B48" s="9" t="s">
        <v>37</v>
      </c>
      <c r="C48" s="18"/>
      <c r="D48" s="18"/>
      <c r="E48" s="18"/>
      <c r="F48" s="18"/>
      <c r="G48" s="18"/>
      <c r="H48" s="18"/>
      <c r="I48" s="18"/>
      <c r="J48" s="18"/>
      <c r="K48" s="18"/>
      <c r="L48" s="18"/>
      <c r="M48" s="18"/>
      <c r="N48" s="18"/>
      <c r="O48" s="18"/>
      <c r="P48" s="2"/>
      <c r="Q48" s="2"/>
      <c r="R48" s="2"/>
      <c r="S48" s="2"/>
      <c r="T48" s="2"/>
      <c r="U48" s="2"/>
      <c r="V48" s="2"/>
      <c r="W48" s="2"/>
      <c r="X48" s="2"/>
      <c r="Y48" s="2"/>
      <c r="Z48" s="2"/>
      <c r="AA48" s="2"/>
    </row>
    <row r="49" spans="1:27" x14ac:dyDescent="0.25">
      <c r="A49" s="2"/>
      <c r="B49" s="18"/>
      <c r="C49" s="21" t="s">
        <v>38</v>
      </c>
      <c r="D49" s="18"/>
      <c r="E49" s="18"/>
      <c r="F49" s="18"/>
      <c r="G49" s="18"/>
      <c r="H49" s="18"/>
      <c r="I49" s="18"/>
      <c r="J49" s="18"/>
      <c r="K49" s="18"/>
      <c r="L49" s="18"/>
      <c r="M49" s="18"/>
      <c r="N49" s="18"/>
      <c r="O49" s="18"/>
      <c r="P49" s="2"/>
      <c r="Q49" s="2"/>
      <c r="R49" s="2"/>
      <c r="S49" s="2"/>
      <c r="T49" s="2"/>
      <c r="U49" s="2"/>
      <c r="V49" s="2"/>
      <c r="W49" s="2"/>
      <c r="X49" s="2"/>
      <c r="Y49" s="2"/>
      <c r="Z49" s="2"/>
      <c r="AA49" s="2"/>
    </row>
    <row r="50" spans="1:27" x14ac:dyDescent="0.25">
      <c r="A50" s="2"/>
      <c r="B50" s="18"/>
      <c r="C50" s="18"/>
      <c r="D50" s="18"/>
      <c r="E50" s="18"/>
      <c r="F50" s="18"/>
      <c r="G50" s="18"/>
      <c r="H50" s="18"/>
      <c r="I50" s="18"/>
      <c r="J50" s="18"/>
      <c r="K50" s="18"/>
      <c r="L50" s="18"/>
      <c r="M50" s="18"/>
      <c r="N50" s="18"/>
      <c r="O50" s="18"/>
      <c r="P50" s="2"/>
      <c r="Q50" s="2"/>
      <c r="R50" s="2"/>
      <c r="S50" s="2"/>
      <c r="T50" s="2"/>
      <c r="U50" s="2"/>
      <c r="V50" s="2"/>
      <c r="W50" s="2"/>
      <c r="X50" s="2"/>
      <c r="Y50" s="2"/>
      <c r="Z50" s="2"/>
      <c r="AA50" s="2"/>
    </row>
    <row r="51" spans="1:27" x14ac:dyDescent="0.25">
      <c r="A51" s="2"/>
      <c r="B51" s="18"/>
      <c r="C51" s="18"/>
      <c r="D51" s="18"/>
      <c r="E51" s="18"/>
      <c r="F51" s="18"/>
      <c r="G51" s="18"/>
      <c r="H51" s="18"/>
      <c r="I51" s="18"/>
      <c r="J51" s="18"/>
      <c r="K51" s="18"/>
      <c r="L51" s="18"/>
      <c r="M51" s="18"/>
      <c r="N51" s="18"/>
      <c r="O51" s="18"/>
      <c r="P51" s="2"/>
      <c r="Q51" s="2"/>
      <c r="R51" s="2"/>
      <c r="S51" s="2"/>
      <c r="T51" s="2"/>
      <c r="U51" s="2"/>
      <c r="V51" s="2"/>
      <c r="W51" s="2"/>
      <c r="X51" s="2"/>
      <c r="Y51" s="2"/>
      <c r="Z51" s="2"/>
      <c r="AA51" s="2"/>
    </row>
    <row r="52" spans="1:27" x14ac:dyDescent="0.25">
      <c r="A52" s="2"/>
      <c r="B52" s="18"/>
      <c r="C52" s="18"/>
      <c r="D52" s="18"/>
      <c r="E52" s="18"/>
      <c r="F52" s="18"/>
      <c r="G52" s="18"/>
      <c r="H52" s="18"/>
      <c r="I52" s="18"/>
      <c r="J52" s="18"/>
      <c r="K52" s="18"/>
      <c r="L52" s="18"/>
      <c r="M52" s="18"/>
      <c r="N52" s="18"/>
      <c r="O52" s="18"/>
      <c r="P52" s="2"/>
      <c r="Q52" s="2"/>
      <c r="R52" s="2"/>
      <c r="S52" s="2"/>
      <c r="T52" s="2"/>
      <c r="U52" s="2"/>
      <c r="V52" s="2"/>
      <c r="W52" s="2"/>
      <c r="X52" s="2"/>
      <c r="Y52" s="2"/>
      <c r="Z52" s="2"/>
      <c r="AA52" s="2"/>
    </row>
    <row r="53" spans="1:27" x14ac:dyDescent="0.25">
      <c r="A53" s="2"/>
      <c r="B53" s="18"/>
      <c r="C53" s="18"/>
      <c r="D53" s="18"/>
      <c r="E53" s="18"/>
      <c r="F53" s="18"/>
      <c r="G53" s="18"/>
      <c r="H53" s="18"/>
      <c r="I53" s="18"/>
      <c r="J53" s="18"/>
      <c r="K53" s="18"/>
      <c r="L53" s="18"/>
      <c r="M53" s="18"/>
      <c r="N53" s="18"/>
      <c r="O53" s="18"/>
      <c r="P53" s="2"/>
      <c r="Q53" s="2"/>
      <c r="R53" s="2"/>
      <c r="S53" s="2"/>
      <c r="T53" s="2"/>
      <c r="U53" s="2"/>
      <c r="V53" s="2"/>
      <c r="W53" s="2"/>
      <c r="X53" s="2"/>
      <c r="Y53" s="2"/>
      <c r="Z53" s="2"/>
      <c r="AA53" s="2"/>
    </row>
    <row r="54" spans="1:27" x14ac:dyDescent="0.25">
      <c r="A54" s="2"/>
      <c r="B54" s="18"/>
      <c r="C54" s="18"/>
      <c r="D54" s="18"/>
      <c r="E54" s="18"/>
      <c r="F54" s="18"/>
      <c r="G54" s="18"/>
      <c r="H54" s="18"/>
      <c r="I54" s="18"/>
      <c r="J54" s="18"/>
      <c r="K54" s="18"/>
      <c r="L54" s="18"/>
      <c r="M54" s="18"/>
      <c r="N54" s="18"/>
      <c r="O54" s="18"/>
      <c r="P54" s="2"/>
      <c r="Q54" s="2"/>
      <c r="R54" s="2"/>
      <c r="S54" s="2"/>
      <c r="T54" s="2"/>
      <c r="U54" s="2"/>
      <c r="V54" s="2"/>
      <c r="W54" s="2"/>
      <c r="X54" s="2"/>
      <c r="Y54" s="2"/>
      <c r="Z54" s="2"/>
      <c r="AA54" s="2"/>
    </row>
    <row r="55" spans="1:27" x14ac:dyDescent="0.25">
      <c r="A55" s="2"/>
      <c r="B55" s="18"/>
      <c r="C55" s="18"/>
      <c r="D55" s="18"/>
      <c r="E55" s="18"/>
      <c r="F55" s="18"/>
      <c r="G55" s="18"/>
      <c r="H55" s="18"/>
      <c r="I55" s="18"/>
      <c r="J55" s="18"/>
      <c r="K55" s="18"/>
      <c r="L55" s="18"/>
      <c r="M55" s="18"/>
      <c r="N55" s="18"/>
      <c r="O55" s="18"/>
      <c r="P55" s="2"/>
      <c r="Q55" s="2"/>
      <c r="R55" s="2"/>
      <c r="S55" s="2"/>
      <c r="T55" s="2"/>
      <c r="U55" s="2"/>
      <c r="V55" s="2"/>
      <c r="W55" s="2"/>
      <c r="X55" s="2"/>
      <c r="Y55" s="2"/>
      <c r="Z55" s="2"/>
      <c r="AA55" s="2"/>
    </row>
    <row r="56" spans="1:27" x14ac:dyDescent="0.25">
      <c r="A56" s="2"/>
      <c r="B56" s="18"/>
      <c r="C56" s="18"/>
      <c r="D56" s="18"/>
      <c r="E56" s="18"/>
      <c r="F56" s="18"/>
      <c r="G56" s="18"/>
      <c r="H56" s="18"/>
      <c r="I56" s="18"/>
      <c r="J56" s="18"/>
      <c r="K56" s="18"/>
      <c r="L56" s="18"/>
      <c r="M56" s="18"/>
      <c r="N56" s="18"/>
      <c r="O56" s="18"/>
      <c r="P56" s="2"/>
      <c r="Q56" s="2"/>
      <c r="R56" s="2"/>
      <c r="S56" s="2"/>
      <c r="T56" s="2"/>
      <c r="U56" s="2"/>
      <c r="V56" s="2"/>
      <c r="W56" s="2"/>
      <c r="X56" s="2"/>
      <c r="Y56" s="2"/>
      <c r="Z56" s="2"/>
      <c r="AA56" s="2"/>
    </row>
    <row r="57" spans="1:27" x14ac:dyDescent="0.25">
      <c r="A57" s="2"/>
      <c r="B57" s="18"/>
      <c r="C57" s="18"/>
      <c r="D57" s="18"/>
      <c r="E57" s="18"/>
      <c r="F57" s="18"/>
      <c r="G57" s="18"/>
      <c r="H57" s="18"/>
      <c r="I57" s="18"/>
      <c r="J57" s="18"/>
      <c r="K57" s="18"/>
      <c r="L57" s="18"/>
      <c r="M57" s="18"/>
      <c r="N57" s="18"/>
      <c r="O57" s="18"/>
      <c r="P57" s="2"/>
      <c r="Q57" s="2"/>
      <c r="R57" s="2"/>
      <c r="S57" s="2"/>
      <c r="T57" s="2"/>
      <c r="U57" s="2"/>
      <c r="V57" s="2"/>
      <c r="W57" s="2"/>
      <c r="X57" s="2"/>
      <c r="Y57" s="2"/>
      <c r="Z57" s="2"/>
      <c r="AA57" s="2"/>
    </row>
    <row r="58" spans="1:27" x14ac:dyDescent="0.25">
      <c r="A58" s="2"/>
      <c r="B58" s="18"/>
      <c r="C58" s="18"/>
      <c r="D58" s="18"/>
      <c r="E58" s="18"/>
      <c r="F58" s="18"/>
      <c r="G58" s="18"/>
      <c r="H58" s="18"/>
      <c r="I58" s="18"/>
      <c r="J58" s="18"/>
      <c r="K58" s="18"/>
      <c r="L58" s="18"/>
      <c r="M58" s="18"/>
      <c r="N58" s="18"/>
      <c r="O58" s="18"/>
      <c r="P58" s="2"/>
      <c r="Q58" s="2"/>
      <c r="R58" s="2"/>
      <c r="S58" s="2"/>
      <c r="T58" s="2"/>
      <c r="U58" s="2"/>
      <c r="V58" s="2"/>
      <c r="W58" s="2"/>
      <c r="X58" s="2"/>
      <c r="Y58" s="2"/>
      <c r="Z58" s="2"/>
      <c r="AA58" s="2"/>
    </row>
    <row r="59" spans="1:27" x14ac:dyDescent="0.25">
      <c r="A59" s="2"/>
      <c r="B59" s="18"/>
      <c r="C59" s="18"/>
      <c r="D59" s="18"/>
      <c r="E59" s="18"/>
      <c r="F59" s="18"/>
      <c r="G59" s="18"/>
      <c r="H59" s="18"/>
      <c r="I59" s="18"/>
      <c r="J59" s="18"/>
      <c r="K59" s="18"/>
      <c r="L59" s="18"/>
      <c r="M59" s="18"/>
      <c r="N59" s="18"/>
      <c r="O59" s="18"/>
      <c r="P59" s="2"/>
      <c r="Q59" s="2"/>
      <c r="R59" s="2"/>
      <c r="S59" s="2"/>
      <c r="T59" s="2"/>
      <c r="U59" s="2"/>
      <c r="V59" s="2"/>
      <c r="W59" s="2"/>
      <c r="X59" s="2"/>
      <c r="Y59" s="2"/>
      <c r="Z59" s="2"/>
      <c r="AA59" s="2"/>
    </row>
    <row r="60" spans="1:27" x14ac:dyDescent="0.25">
      <c r="A60" s="2"/>
      <c r="B60" s="18"/>
      <c r="C60" s="18"/>
      <c r="D60" s="18"/>
      <c r="E60" s="18"/>
      <c r="F60" s="18"/>
      <c r="G60" s="18"/>
      <c r="H60" s="18"/>
      <c r="I60" s="18"/>
      <c r="J60" s="18"/>
      <c r="K60" s="18"/>
      <c r="L60" s="18"/>
      <c r="M60" s="18"/>
      <c r="N60" s="18"/>
      <c r="O60" s="18"/>
      <c r="P60" s="2"/>
      <c r="Q60" s="2"/>
      <c r="R60" s="2"/>
      <c r="S60" s="2"/>
      <c r="T60" s="2"/>
      <c r="U60" s="2"/>
      <c r="V60" s="2"/>
      <c r="W60" s="2"/>
      <c r="X60" s="2"/>
      <c r="Y60" s="2"/>
      <c r="Z60" s="2"/>
      <c r="AA60" s="2"/>
    </row>
    <row r="61" spans="1:27" x14ac:dyDescent="0.25">
      <c r="A61" s="2"/>
      <c r="B61" s="18"/>
      <c r="C61" s="18"/>
      <c r="D61" s="18"/>
      <c r="E61" s="18"/>
      <c r="F61" s="18"/>
      <c r="G61" s="18"/>
      <c r="H61" s="18"/>
      <c r="I61" s="18"/>
      <c r="J61" s="18"/>
      <c r="K61" s="18"/>
      <c r="L61" s="18"/>
      <c r="M61" s="18"/>
      <c r="N61" s="18"/>
      <c r="O61" s="18"/>
      <c r="P61" s="2"/>
      <c r="Q61" s="2"/>
      <c r="R61" s="2"/>
      <c r="S61" s="2"/>
      <c r="T61" s="2"/>
      <c r="U61" s="2"/>
      <c r="V61" s="2"/>
      <c r="W61" s="2"/>
      <c r="X61" s="2"/>
      <c r="Y61" s="2"/>
      <c r="Z61" s="2"/>
      <c r="AA61" s="2"/>
    </row>
    <row r="62" spans="1:27" x14ac:dyDescent="0.25">
      <c r="A62" s="2"/>
      <c r="B62" s="18"/>
      <c r="C62" s="18"/>
      <c r="D62" s="18"/>
      <c r="E62" s="18"/>
      <c r="F62" s="18"/>
      <c r="G62" s="18"/>
      <c r="H62" s="18"/>
      <c r="I62" s="18"/>
      <c r="J62" s="18"/>
      <c r="K62" s="18"/>
      <c r="L62" s="18"/>
      <c r="M62" s="18"/>
      <c r="N62" s="18"/>
      <c r="O62" s="18"/>
      <c r="P62" s="2"/>
      <c r="Q62" s="2"/>
      <c r="R62" s="2"/>
      <c r="S62" s="2"/>
      <c r="T62" s="2"/>
      <c r="U62" s="2"/>
      <c r="V62" s="2"/>
      <c r="W62" s="2"/>
      <c r="X62" s="2"/>
      <c r="Y62" s="2"/>
      <c r="Z62" s="2"/>
      <c r="AA62" s="2"/>
    </row>
    <row r="63" spans="1:27" x14ac:dyDescent="0.25">
      <c r="A63" s="2"/>
      <c r="B63" s="18"/>
      <c r="C63" s="18"/>
      <c r="D63" s="18"/>
      <c r="E63" s="18"/>
      <c r="F63" s="18"/>
      <c r="G63" s="18"/>
      <c r="H63" s="18"/>
      <c r="I63" s="18"/>
      <c r="J63" s="18"/>
      <c r="K63" s="18"/>
      <c r="L63" s="18"/>
      <c r="M63" s="18"/>
      <c r="N63" s="18"/>
      <c r="O63" s="18"/>
      <c r="P63" s="2"/>
      <c r="Q63" s="2"/>
      <c r="R63" s="2"/>
      <c r="S63" s="2"/>
      <c r="T63" s="2"/>
      <c r="U63" s="2"/>
      <c r="V63" s="2"/>
      <c r="W63" s="2"/>
      <c r="X63" s="2"/>
      <c r="Y63" s="2"/>
      <c r="Z63" s="2"/>
      <c r="AA63" s="2"/>
    </row>
    <row r="64" spans="1:27" x14ac:dyDescent="0.25">
      <c r="A64" s="2"/>
      <c r="B64" s="18"/>
      <c r="C64" s="18"/>
      <c r="D64" s="18"/>
      <c r="E64" s="18"/>
      <c r="F64" s="18"/>
      <c r="G64" s="18"/>
      <c r="H64" s="18"/>
      <c r="I64" s="18"/>
      <c r="J64" s="18"/>
      <c r="K64" s="18"/>
      <c r="L64" s="18"/>
      <c r="M64" s="18"/>
      <c r="N64" s="18"/>
      <c r="O64" s="18"/>
      <c r="P64" s="2"/>
      <c r="Q64" s="2"/>
      <c r="R64" s="2"/>
      <c r="S64" s="2"/>
      <c r="T64" s="2"/>
      <c r="U64" s="2"/>
      <c r="V64" s="2"/>
      <c r="W64" s="2"/>
      <c r="X64" s="2"/>
      <c r="Y64" s="2"/>
      <c r="Z64" s="2"/>
      <c r="AA64" s="2"/>
    </row>
    <row r="65" spans="1:27" x14ac:dyDescent="0.25">
      <c r="A65" s="2"/>
      <c r="B65" s="18"/>
      <c r="C65" s="18"/>
      <c r="D65" s="18"/>
      <c r="E65" s="18"/>
      <c r="F65" s="18"/>
      <c r="G65" s="18"/>
      <c r="H65" s="18"/>
      <c r="I65" s="18"/>
      <c r="J65" s="18"/>
      <c r="K65" s="18"/>
      <c r="L65" s="18"/>
      <c r="M65" s="18"/>
      <c r="N65" s="18"/>
      <c r="O65" s="18"/>
      <c r="P65" s="2"/>
      <c r="Q65" s="2"/>
      <c r="R65" s="2"/>
      <c r="S65" s="2"/>
      <c r="T65" s="2"/>
      <c r="U65" s="2"/>
      <c r="V65" s="2"/>
      <c r="W65" s="2"/>
      <c r="X65" s="2"/>
      <c r="Y65" s="2"/>
      <c r="Z65" s="2"/>
      <c r="AA65" s="2"/>
    </row>
    <row r="66" spans="1:27" x14ac:dyDescent="0.25">
      <c r="A66" s="2"/>
      <c r="B66" s="18"/>
      <c r="C66" s="18"/>
      <c r="D66" s="18"/>
      <c r="E66" s="18"/>
      <c r="F66" s="18"/>
      <c r="G66" s="18"/>
      <c r="H66" s="18"/>
      <c r="I66" s="18"/>
      <c r="J66" s="18"/>
      <c r="K66" s="18"/>
      <c r="L66" s="18"/>
      <c r="M66" s="18"/>
      <c r="N66" s="18"/>
      <c r="O66" s="18"/>
      <c r="P66" s="2"/>
      <c r="Q66" s="2"/>
      <c r="R66" s="2"/>
      <c r="S66" s="2"/>
      <c r="T66" s="2"/>
      <c r="U66" s="2"/>
      <c r="V66" s="2"/>
      <c r="W66" s="2"/>
      <c r="X66" s="2"/>
      <c r="Y66" s="2"/>
      <c r="Z66" s="2"/>
      <c r="AA66" s="2"/>
    </row>
    <row r="67" spans="1:27" x14ac:dyDescent="0.25">
      <c r="A67" s="2"/>
      <c r="B67" s="18"/>
      <c r="C67" s="18"/>
      <c r="D67" s="18"/>
      <c r="E67" s="18"/>
      <c r="F67" s="18"/>
      <c r="G67" s="18"/>
      <c r="H67" s="18"/>
      <c r="I67" s="18"/>
      <c r="J67" s="18"/>
      <c r="K67" s="18"/>
      <c r="L67" s="18"/>
      <c r="M67" s="18"/>
      <c r="N67" s="18"/>
      <c r="O67" s="18"/>
      <c r="P67" s="2"/>
      <c r="Q67" s="2"/>
      <c r="R67" s="2"/>
      <c r="S67" s="2"/>
      <c r="T67" s="2"/>
      <c r="U67" s="2"/>
      <c r="V67" s="2"/>
      <c r="W67" s="2"/>
      <c r="X67" s="2"/>
      <c r="Y67" s="2"/>
      <c r="Z67" s="2"/>
      <c r="AA67" s="2"/>
    </row>
    <row r="68" spans="1:27" x14ac:dyDescent="0.25">
      <c r="A68" s="2"/>
      <c r="B68" s="18"/>
      <c r="C68" s="18"/>
      <c r="D68" s="18"/>
      <c r="E68" s="18"/>
      <c r="F68" s="18"/>
      <c r="G68" s="18"/>
      <c r="H68" s="18"/>
      <c r="I68" s="18"/>
      <c r="J68" s="18"/>
      <c r="K68" s="18"/>
      <c r="L68" s="18"/>
      <c r="M68" s="18"/>
      <c r="N68" s="18"/>
      <c r="O68" s="18"/>
      <c r="P68" s="2"/>
      <c r="Q68" s="2"/>
      <c r="R68" s="2"/>
      <c r="S68" s="2"/>
      <c r="T68" s="2"/>
      <c r="U68" s="2"/>
      <c r="V68" s="2"/>
      <c r="W68" s="2"/>
      <c r="X68" s="2"/>
      <c r="Y68" s="2"/>
      <c r="Z68" s="2"/>
      <c r="AA68" s="2"/>
    </row>
    <row r="69" spans="1:27" x14ac:dyDescent="0.25">
      <c r="A69" s="2"/>
      <c r="B69" s="18"/>
      <c r="C69" s="18"/>
      <c r="D69" s="18"/>
      <c r="E69" s="18"/>
      <c r="F69" s="18"/>
      <c r="G69" s="18"/>
      <c r="H69" s="18"/>
      <c r="I69" s="18"/>
      <c r="J69" s="18"/>
      <c r="K69" s="18"/>
      <c r="L69" s="18"/>
      <c r="M69" s="18"/>
      <c r="N69" s="18"/>
      <c r="O69" s="18"/>
      <c r="P69" s="2"/>
      <c r="Q69" s="2"/>
      <c r="R69" s="2"/>
      <c r="S69" s="2"/>
      <c r="T69" s="2"/>
      <c r="U69" s="2"/>
      <c r="V69" s="2"/>
      <c r="W69" s="2"/>
      <c r="X69" s="2"/>
      <c r="Y69" s="2"/>
      <c r="Z69" s="2"/>
      <c r="AA69" s="2"/>
    </row>
    <row r="70" spans="1:27" x14ac:dyDescent="0.25">
      <c r="A70" s="2"/>
      <c r="B70" s="18"/>
      <c r="C70" s="18"/>
      <c r="D70" s="18"/>
      <c r="E70" s="18"/>
      <c r="F70" s="18"/>
      <c r="G70" s="18"/>
      <c r="H70" s="18"/>
      <c r="I70" s="18"/>
      <c r="J70" s="18"/>
      <c r="K70" s="18"/>
      <c r="L70" s="18"/>
      <c r="M70" s="18"/>
      <c r="N70" s="18"/>
      <c r="O70" s="18"/>
      <c r="P70" s="2"/>
      <c r="Q70" s="2"/>
      <c r="R70" s="2"/>
      <c r="S70" s="2"/>
      <c r="T70" s="2"/>
      <c r="U70" s="2"/>
      <c r="V70" s="2"/>
      <c r="W70" s="2"/>
      <c r="X70" s="2"/>
      <c r="Y70" s="2"/>
      <c r="Z70" s="2"/>
      <c r="AA70" s="2"/>
    </row>
    <row r="71" spans="1:27" x14ac:dyDescent="0.25">
      <c r="A71" s="2"/>
      <c r="B71" s="18"/>
      <c r="C71" s="18"/>
      <c r="D71" s="18"/>
      <c r="E71" s="18"/>
      <c r="F71" s="18"/>
      <c r="G71" s="18"/>
      <c r="H71" s="18"/>
      <c r="I71" s="18"/>
      <c r="J71" s="18"/>
      <c r="K71" s="18"/>
      <c r="L71" s="18"/>
      <c r="M71" s="18"/>
      <c r="N71" s="18"/>
      <c r="O71" s="18"/>
      <c r="P71" s="2"/>
      <c r="Q71" s="2"/>
      <c r="R71" s="2"/>
      <c r="S71" s="2"/>
      <c r="T71" s="2"/>
      <c r="U71" s="2"/>
      <c r="V71" s="2"/>
      <c r="W71" s="2"/>
      <c r="X71" s="2"/>
      <c r="Y71" s="2"/>
      <c r="Z71" s="2"/>
      <c r="AA71" s="2"/>
    </row>
    <row r="72" spans="1:27" x14ac:dyDescent="0.25">
      <c r="A72" s="2"/>
      <c r="B72" s="18"/>
      <c r="C72" s="18"/>
      <c r="D72" s="18"/>
      <c r="E72" s="18"/>
      <c r="F72" s="18"/>
      <c r="G72" s="18"/>
      <c r="H72" s="18"/>
      <c r="I72" s="18"/>
      <c r="J72" s="18"/>
      <c r="K72" s="18"/>
      <c r="L72" s="18"/>
      <c r="M72" s="18"/>
      <c r="N72" s="18"/>
      <c r="O72" s="18"/>
      <c r="P72" s="2"/>
      <c r="Q72" s="2"/>
      <c r="R72" s="2"/>
      <c r="S72" s="2"/>
      <c r="T72" s="2"/>
      <c r="U72" s="2"/>
      <c r="V72" s="2"/>
      <c r="W72" s="2"/>
      <c r="X72" s="2"/>
      <c r="Y72" s="2"/>
      <c r="Z72" s="2"/>
      <c r="AA72" s="2"/>
    </row>
    <row r="73" spans="1:27" x14ac:dyDescent="0.25">
      <c r="A73" s="2"/>
      <c r="B73" s="18"/>
      <c r="C73" s="18"/>
      <c r="D73" s="18"/>
      <c r="E73" s="18"/>
      <c r="F73" s="18"/>
      <c r="G73" s="18"/>
      <c r="H73" s="18"/>
      <c r="I73" s="18"/>
      <c r="J73" s="18"/>
      <c r="K73" s="18"/>
      <c r="L73" s="18"/>
      <c r="M73" s="18"/>
      <c r="N73" s="18"/>
      <c r="O73" s="18"/>
      <c r="P73" s="2"/>
      <c r="Q73" s="2"/>
      <c r="R73" s="2"/>
      <c r="S73" s="2"/>
      <c r="T73" s="2"/>
      <c r="U73" s="2"/>
      <c r="V73" s="2"/>
      <c r="W73" s="2"/>
      <c r="X73" s="2"/>
      <c r="Y73" s="2"/>
      <c r="Z73" s="2"/>
      <c r="AA73" s="2"/>
    </row>
    <row r="74" spans="1:27" x14ac:dyDescent="0.25">
      <c r="A74" s="2"/>
      <c r="B74" s="18"/>
      <c r="C74" s="18"/>
      <c r="D74" s="18"/>
      <c r="E74" s="18"/>
      <c r="F74" s="18"/>
      <c r="G74" s="18"/>
      <c r="H74" s="18"/>
      <c r="I74" s="18"/>
      <c r="J74" s="18"/>
      <c r="K74" s="18"/>
      <c r="L74" s="18"/>
      <c r="M74" s="18"/>
      <c r="N74" s="18"/>
      <c r="O74" s="18"/>
      <c r="P74" s="2"/>
      <c r="Q74" s="2"/>
      <c r="R74" s="2"/>
      <c r="S74" s="2"/>
      <c r="T74" s="2"/>
      <c r="U74" s="2"/>
      <c r="V74" s="2"/>
      <c r="W74" s="2"/>
      <c r="X74" s="2"/>
      <c r="Y74" s="2"/>
      <c r="Z74" s="2"/>
      <c r="AA74" s="2"/>
    </row>
    <row r="75" spans="1:27" x14ac:dyDescent="0.25">
      <c r="A75" s="2"/>
      <c r="B75" s="18"/>
      <c r="C75" s="18"/>
      <c r="D75" s="18"/>
      <c r="E75" s="18"/>
      <c r="F75" s="18"/>
      <c r="G75" s="18"/>
      <c r="H75" s="18"/>
      <c r="I75" s="18"/>
      <c r="J75" s="18"/>
      <c r="K75" s="18"/>
      <c r="L75" s="18"/>
      <c r="M75" s="18"/>
      <c r="N75" s="18"/>
      <c r="O75" s="18"/>
      <c r="P75" s="2"/>
      <c r="Q75" s="2"/>
      <c r="R75" s="2"/>
      <c r="S75" s="2"/>
      <c r="T75" s="2"/>
      <c r="U75" s="2"/>
      <c r="V75" s="2"/>
      <c r="W75" s="2"/>
      <c r="X75" s="2"/>
      <c r="Y75" s="2"/>
      <c r="Z75" s="2"/>
      <c r="AA75" s="2"/>
    </row>
    <row r="76" spans="1:27" x14ac:dyDescent="0.25">
      <c r="A76" s="2"/>
      <c r="B76" s="18"/>
      <c r="C76" s="18"/>
      <c r="D76" s="18"/>
      <c r="E76" s="18"/>
      <c r="F76" s="18"/>
      <c r="G76" s="18"/>
      <c r="H76" s="18"/>
      <c r="I76" s="18"/>
      <c r="J76" s="18"/>
      <c r="K76" s="18"/>
      <c r="L76" s="18"/>
      <c r="M76" s="18"/>
      <c r="N76" s="18"/>
      <c r="O76" s="18"/>
      <c r="P76" s="2"/>
      <c r="Q76" s="2"/>
      <c r="R76" s="2"/>
      <c r="S76" s="2"/>
      <c r="T76" s="2"/>
      <c r="U76" s="2"/>
      <c r="V76" s="2"/>
      <c r="W76" s="2"/>
      <c r="X76" s="2"/>
      <c r="Y76" s="2"/>
      <c r="Z76" s="2"/>
      <c r="AA76" s="2"/>
    </row>
    <row r="77" spans="1:27" x14ac:dyDescent="0.25">
      <c r="A77" s="2"/>
      <c r="B77" s="18"/>
      <c r="C77" s="18"/>
      <c r="D77" s="18"/>
      <c r="E77" s="18"/>
      <c r="F77" s="18"/>
      <c r="G77" s="18"/>
      <c r="H77" s="18"/>
      <c r="I77" s="18"/>
      <c r="J77" s="18"/>
      <c r="K77" s="18"/>
      <c r="L77" s="18"/>
      <c r="M77" s="18"/>
      <c r="N77" s="18"/>
      <c r="O77" s="18"/>
      <c r="P77" s="2"/>
      <c r="Q77" s="2"/>
      <c r="R77" s="2"/>
      <c r="S77" s="2"/>
      <c r="T77" s="2"/>
      <c r="U77" s="2"/>
      <c r="V77" s="2"/>
      <c r="W77" s="2"/>
      <c r="X77" s="2"/>
      <c r="Y77" s="2"/>
      <c r="Z77" s="2"/>
      <c r="AA77" s="2"/>
    </row>
    <row r="78" spans="1:27" x14ac:dyDescent="0.25">
      <c r="A78" s="2"/>
      <c r="B78" s="18"/>
      <c r="C78" s="18"/>
      <c r="D78" s="18"/>
      <c r="E78" s="18"/>
      <c r="F78" s="18"/>
      <c r="G78" s="18"/>
      <c r="H78" s="18"/>
      <c r="I78" s="18"/>
      <c r="J78" s="18"/>
      <c r="K78" s="18"/>
      <c r="L78" s="18"/>
      <c r="M78" s="18"/>
      <c r="N78" s="18"/>
      <c r="O78" s="18"/>
      <c r="P78" s="2"/>
      <c r="Q78" s="2"/>
      <c r="R78" s="2"/>
      <c r="S78" s="2"/>
      <c r="T78" s="2"/>
      <c r="U78" s="2"/>
      <c r="V78" s="2"/>
      <c r="W78" s="2"/>
      <c r="X78" s="2"/>
      <c r="Y78" s="2"/>
      <c r="Z78" s="2"/>
      <c r="AA78" s="2"/>
    </row>
    <row r="79" spans="1:27" x14ac:dyDescent="0.25">
      <c r="A79" s="2"/>
      <c r="B79" s="18"/>
      <c r="C79" s="18"/>
      <c r="D79" s="18"/>
      <c r="E79" s="18"/>
      <c r="F79" s="18"/>
      <c r="G79" s="18"/>
      <c r="H79" s="18"/>
      <c r="I79" s="18"/>
      <c r="J79" s="18"/>
      <c r="K79" s="18"/>
      <c r="L79" s="18"/>
      <c r="M79" s="18"/>
      <c r="N79" s="18"/>
      <c r="O79" s="18"/>
      <c r="P79" s="2"/>
      <c r="Q79" s="2"/>
      <c r="R79" s="2"/>
      <c r="S79" s="2"/>
      <c r="T79" s="2"/>
      <c r="U79" s="2"/>
      <c r="V79" s="2"/>
      <c r="W79" s="2"/>
      <c r="X79" s="2"/>
      <c r="Y79" s="2"/>
      <c r="Z79" s="2"/>
      <c r="AA79" s="2"/>
    </row>
    <row r="80" spans="1:27" x14ac:dyDescent="0.25">
      <c r="A80" s="2"/>
      <c r="B80" s="18"/>
      <c r="C80" s="18"/>
      <c r="D80" s="18"/>
      <c r="E80" s="18"/>
      <c r="F80" s="18"/>
      <c r="G80" s="18"/>
      <c r="H80" s="18"/>
      <c r="I80" s="18"/>
      <c r="J80" s="18"/>
      <c r="K80" s="18"/>
      <c r="L80" s="18"/>
      <c r="M80" s="18"/>
      <c r="N80" s="18"/>
      <c r="O80" s="18"/>
      <c r="P80" s="2"/>
      <c r="Q80" s="2"/>
      <c r="R80" s="2"/>
      <c r="S80" s="2"/>
      <c r="T80" s="2"/>
      <c r="U80" s="2"/>
      <c r="V80" s="2"/>
      <c r="W80" s="2"/>
      <c r="X80" s="2"/>
      <c r="Y80" s="2"/>
      <c r="Z80" s="2"/>
      <c r="AA80" s="2"/>
    </row>
    <row r="81" spans="1:27" x14ac:dyDescent="0.25">
      <c r="A81" s="2"/>
      <c r="B81" s="18"/>
      <c r="C81" s="18"/>
      <c r="D81" s="18"/>
      <c r="E81" s="18"/>
      <c r="F81" s="18"/>
      <c r="G81" s="18"/>
      <c r="H81" s="18"/>
      <c r="I81" s="18"/>
      <c r="J81" s="18"/>
      <c r="K81" s="18"/>
      <c r="L81" s="18"/>
      <c r="M81" s="18"/>
      <c r="N81" s="18"/>
      <c r="O81" s="18"/>
      <c r="P81" s="2"/>
      <c r="Q81" s="2"/>
      <c r="R81" s="2"/>
      <c r="S81" s="2"/>
      <c r="T81" s="2"/>
      <c r="U81" s="2"/>
      <c r="V81" s="2"/>
      <c r="W81" s="2"/>
      <c r="X81" s="2"/>
      <c r="Y81" s="2"/>
      <c r="Z81" s="2"/>
      <c r="AA81" s="2"/>
    </row>
    <row r="82" spans="1:27" x14ac:dyDescent="0.25">
      <c r="A82" s="2"/>
      <c r="B82" s="18"/>
      <c r="C82" s="18"/>
      <c r="D82" s="18"/>
      <c r="E82" s="18"/>
      <c r="F82" s="18"/>
      <c r="G82" s="18"/>
      <c r="H82" s="18"/>
      <c r="I82" s="18"/>
      <c r="J82" s="18"/>
      <c r="K82" s="18"/>
      <c r="L82" s="18"/>
      <c r="M82" s="18"/>
      <c r="N82" s="18"/>
      <c r="O82" s="18"/>
      <c r="P82" s="2"/>
      <c r="Q82" s="2"/>
      <c r="R82" s="2"/>
      <c r="S82" s="2"/>
      <c r="T82" s="2"/>
      <c r="U82" s="2"/>
      <c r="V82" s="2"/>
      <c r="W82" s="2"/>
      <c r="X82" s="2"/>
      <c r="Y82" s="2"/>
      <c r="Z82" s="2"/>
      <c r="AA82" s="2"/>
    </row>
    <row r="83" spans="1:27" x14ac:dyDescent="0.25">
      <c r="A83" s="2"/>
      <c r="B83" s="18"/>
      <c r="C83" s="18"/>
      <c r="D83" s="18"/>
      <c r="E83" s="18"/>
      <c r="F83" s="18"/>
      <c r="G83" s="18"/>
      <c r="H83" s="18"/>
      <c r="I83" s="18"/>
      <c r="J83" s="18"/>
      <c r="K83" s="18"/>
      <c r="L83" s="18"/>
      <c r="M83" s="18"/>
      <c r="N83" s="18"/>
      <c r="O83" s="18"/>
      <c r="P83" s="2"/>
      <c r="Q83" s="2"/>
      <c r="R83" s="2"/>
      <c r="S83" s="2"/>
      <c r="T83" s="2"/>
      <c r="U83" s="2"/>
      <c r="V83" s="2"/>
      <c r="W83" s="2"/>
      <c r="X83" s="2"/>
      <c r="Y83" s="2"/>
      <c r="Z83" s="2"/>
      <c r="AA83" s="2"/>
    </row>
    <row r="84" spans="1:27" x14ac:dyDescent="0.25">
      <c r="A84" s="2"/>
      <c r="B84" s="18"/>
      <c r="C84" s="18"/>
      <c r="D84" s="18"/>
      <c r="E84" s="18"/>
      <c r="F84" s="18"/>
      <c r="G84" s="18"/>
      <c r="H84" s="18"/>
      <c r="I84" s="18"/>
      <c r="J84" s="18"/>
      <c r="K84" s="18"/>
      <c r="L84" s="18"/>
      <c r="M84" s="18"/>
      <c r="N84" s="18"/>
      <c r="O84" s="18"/>
      <c r="P84" s="2"/>
      <c r="Q84" s="2"/>
      <c r="R84" s="2"/>
      <c r="S84" s="2"/>
      <c r="T84" s="2"/>
      <c r="U84" s="2"/>
      <c r="V84" s="2"/>
      <c r="W84" s="2"/>
      <c r="X84" s="2"/>
      <c r="Y84" s="2"/>
      <c r="Z84" s="2"/>
      <c r="AA84" s="2"/>
    </row>
    <row r="85" spans="1:27" x14ac:dyDescent="0.25">
      <c r="A85" s="2"/>
      <c r="B85" s="18"/>
      <c r="C85" s="18"/>
      <c r="D85" s="18"/>
      <c r="E85" s="18"/>
      <c r="F85" s="18"/>
      <c r="G85" s="18"/>
      <c r="H85" s="18"/>
      <c r="I85" s="18"/>
      <c r="J85" s="18"/>
      <c r="K85" s="18"/>
      <c r="L85" s="18"/>
      <c r="M85" s="18"/>
      <c r="N85" s="18"/>
      <c r="O85" s="18"/>
      <c r="P85" s="2"/>
      <c r="Q85" s="2"/>
      <c r="R85" s="2"/>
      <c r="S85" s="2"/>
      <c r="T85" s="2"/>
      <c r="U85" s="2"/>
      <c r="V85" s="2"/>
      <c r="W85" s="2"/>
      <c r="X85" s="2"/>
      <c r="Y85" s="2"/>
      <c r="Z85" s="2"/>
      <c r="AA85" s="2"/>
    </row>
    <row r="86" spans="1:27" x14ac:dyDescent="0.25">
      <c r="A86" s="2"/>
      <c r="B86" s="18"/>
      <c r="C86" s="18"/>
      <c r="D86" s="18"/>
      <c r="E86" s="18"/>
      <c r="F86" s="18"/>
      <c r="G86" s="18"/>
      <c r="H86" s="18"/>
      <c r="I86" s="18"/>
      <c r="J86" s="18"/>
      <c r="K86" s="18"/>
      <c r="L86" s="18"/>
      <c r="M86" s="18"/>
      <c r="N86" s="18"/>
      <c r="O86" s="18"/>
      <c r="P86" s="2"/>
      <c r="Q86" s="2"/>
      <c r="R86" s="2"/>
      <c r="S86" s="2"/>
      <c r="T86" s="2"/>
      <c r="U86" s="2"/>
      <c r="V86" s="2"/>
      <c r="W86" s="2"/>
      <c r="X86" s="2"/>
      <c r="Y86" s="2"/>
      <c r="Z86" s="2"/>
      <c r="AA86" s="2"/>
    </row>
    <row r="87" spans="1:27" x14ac:dyDescent="0.25">
      <c r="A87" s="2"/>
      <c r="B87" s="18"/>
      <c r="C87" s="18"/>
      <c r="D87" s="18"/>
      <c r="E87" s="18"/>
      <c r="F87" s="18"/>
      <c r="G87" s="18"/>
      <c r="H87" s="18"/>
      <c r="I87" s="18"/>
      <c r="J87" s="18"/>
      <c r="K87" s="18"/>
      <c r="L87" s="18"/>
      <c r="M87" s="18"/>
      <c r="N87" s="18"/>
      <c r="O87" s="18"/>
      <c r="P87" s="2"/>
      <c r="Q87" s="2"/>
      <c r="R87" s="2"/>
      <c r="S87" s="2"/>
      <c r="T87" s="2"/>
      <c r="U87" s="2"/>
      <c r="V87" s="2"/>
      <c r="W87" s="2"/>
      <c r="X87" s="2"/>
      <c r="Y87" s="2"/>
      <c r="Z87" s="2"/>
      <c r="AA87" s="2"/>
    </row>
    <row r="88" spans="1:27" x14ac:dyDescent="0.25">
      <c r="A88" s="2"/>
      <c r="B88" s="18"/>
      <c r="C88" s="18"/>
      <c r="D88" s="18"/>
      <c r="E88" s="18"/>
      <c r="F88" s="18"/>
      <c r="G88" s="18"/>
      <c r="H88" s="18"/>
      <c r="I88" s="18"/>
      <c r="J88" s="18"/>
      <c r="K88" s="18"/>
      <c r="L88" s="18"/>
      <c r="M88" s="18"/>
      <c r="N88" s="18"/>
      <c r="O88" s="18"/>
      <c r="P88" s="2"/>
      <c r="Q88" s="2"/>
      <c r="R88" s="2"/>
      <c r="S88" s="2"/>
      <c r="T88" s="2"/>
      <c r="U88" s="2"/>
      <c r="V88" s="2"/>
      <c r="W88" s="2"/>
      <c r="X88" s="2"/>
      <c r="Y88" s="2"/>
      <c r="Z88" s="2"/>
      <c r="AA88" s="2"/>
    </row>
    <row r="89" spans="1:27" x14ac:dyDescent="0.25">
      <c r="A89" s="2"/>
      <c r="B89" s="18"/>
      <c r="C89" s="18"/>
      <c r="D89" s="18"/>
      <c r="E89" s="18"/>
      <c r="F89" s="18"/>
      <c r="G89" s="18"/>
      <c r="H89" s="18"/>
      <c r="I89" s="18"/>
      <c r="J89" s="18"/>
      <c r="K89" s="18"/>
      <c r="L89" s="18"/>
      <c r="M89" s="18"/>
      <c r="N89" s="18"/>
      <c r="O89" s="18"/>
      <c r="P89" s="2"/>
      <c r="Q89" s="2"/>
      <c r="R89" s="2"/>
      <c r="S89" s="2"/>
      <c r="T89" s="2"/>
      <c r="U89" s="2"/>
      <c r="V89" s="2"/>
      <c r="W89" s="2"/>
      <c r="X89" s="2"/>
      <c r="Y89" s="2"/>
      <c r="Z89" s="2"/>
      <c r="AA89" s="2"/>
    </row>
    <row r="90" spans="1:27" x14ac:dyDescent="0.25">
      <c r="A90" s="2"/>
      <c r="B90" s="18"/>
      <c r="C90" s="18"/>
      <c r="D90" s="18"/>
      <c r="E90" s="18"/>
      <c r="F90" s="18"/>
      <c r="G90" s="18"/>
      <c r="H90" s="18"/>
      <c r="I90" s="18"/>
      <c r="J90" s="18"/>
      <c r="K90" s="18"/>
      <c r="L90" s="18"/>
      <c r="M90" s="18"/>
      <c r="N90" s="18"/>
      <c r="O90" s="18"/>
      <c r="P90" s="2"/>
      <c r="Q90" s="2"/>
      <c r="R90" s="2"/>
      <c r="S90" s="2"/>
      <c r="T90" s="2"/>
      <c r="U90" s="2"/>
      <c r="V90" s="2"/>
      <c r="W90" s="2"/>
      <c r="X90" s="2"/>
      <c r="Y90" s="2"/>
      <c r="Z90" s="2"/>
      <c r="AA90" s="2"/>
    </row>
    <row r="91" spans="1:27" x14ac:dyDescent="0.25">
      <c r="A91" s="2"/>
      <c r="B91" s="18"/>
      <c r="C91" s="18"/>
      <c r="D91" s="18"/>
      <c r="E91" s="18"/>
      <c r="F91" s="18"/>
      <c r="G91" s="18"/>
      <c r="H91" s="18"/>
      <c r="I91" s="18"/>
      <c r="J91" s="18"/>
      <c r="K91" s="18"/>
      <c r="L91" s="18"/>
      <c r="M91" s="18"/>
      <c r="N91" s="18"/>
      <c r="O91" s="18"/>
      <c r="P91" s="2"/>
      <c r="Q91" s="2"/>
      <c r="R91" s="2"/>
      <c r="S91" s="2"/>
      <c r="T91" s="2"/>
      <c r="U91" s="2"/>
      <c r="V91" s="2"/>
      <c r="W91" s="2"/>
      <c r="X91" s="2"/>
      <c r="Y91" s="2"/>
      <c r="Z91" s="2"/>
      <c r="AA91" s="2"/>
    </row>
    <row r="92" spans="1:27" x14ac:dyDescent="0.25">
      <c r="A92" s="2"/>
      <c r="B92" s="18"/>
      <c r="C92" s="18"/>
      <c r="D92" s="18"/>
      <c r="E92" s="18"/>
      <c r="F92" s="18"/>
      <c r="G92" s="18"/>
      <c r="H92" s="18"/>
      <c r="I92" s="18"/>
      <c r="J92" s="18"/>
      <c r="K92" s="18"/>
      <c r="L92" s="18"/>
      <c r="M92" s="18"/>
      <c r="N92" s="18"/>
      <c r="O92" s="18"/>
      <c r="P92" s="2"/>
      <c r="Q92" s="2"/>
      <c r="R92" s="2"/>
      <c r="S92" s="2"/>
      <c r="T92" s="2"/>
      <c r="U92" s="2"/>
      <c r="V92" s="2"/>
      <c r="W92" s="2"/>
      <c r="X92" s="2"/>
      <c r="Y92" s="2"/>
      <c r="Z92" s="2"/>
      <c r="AA92" s="2"/>
    </row>
    <row r="93" spans="1:27" x14ac:dyDescent="0.25">
      <c r="A93" s="2"/>
      <c r="B93" s="18"/>
      <c r="C93" s="18"/>
      <c r="D93" s="18"/>
      <c r="E93" s="18"/>
      <c r="F93" s="18"/>
      <c r="G93" s="18"/>
      <c r="H93" s="18"/>
      <c r="I93" s="18"/>
      <c r="J93" s="18"/>
      <c r="K93" s="18"/>
      <c r="L93" s="18"/>
      <c r="M93" s="18"/>
      <c r="N93" s="18"/>
      <c r="O93" s="18"/>
      <c r="P93" s="2"/>
      <c r="Q93" s="2"/>
      <c r="R93" s="2"/>
      <c r="S93" s="2"/>
      <c r="T93" s="2"/>
      <c r="U93" s="2"/>
      <c r="V93" s="2"/>
      <c r="W93" s="2"/>
      <c r="X93" s="2"/>
      <c r="Y93" s="2"/>
      <c r="Z93" s="2"/>
      <c r="AA93" s="2"/>
    </row>
    <row r="94" spans="1:27" x14ac:dyDescent="0.25">
      <c r="A94" s="2"/>
      <c r="B94" s="18"/>
      <c r="C94" s="18"/>
      <c r="D94" s="18"/>
      <c r="E94" s="18"/>
      <c r="F94" s="18"/>
      <c r="G94" s="18"/>
      <c r="H94" s="18"/>
      <c r="I94" s="18"/>
      <c r="J94" s="18"/>
      <c r="K94" s="18"/>
      <c r="L94" s="18"/>
      <c r="M94" s="18"/>
      <c r="N94" s="18"/>
      <c r="O94" s="18"/>
      <c r="P94" s="2"/>
      <c r="Q94" s="2"/>
      <c r="R94" s="2"/>
      <c r="S94" s="2"/>
      <c r="T94" s="2"/>
      <c r="U94" s="2"/>
      <c r="V94" s="2"/>
      <c r="W94" s="2"/>
      <c r="X94" s="2"/>
      <c r="Y94" s="2"/>
      <c r="Z94" s="2"/>
      <c r="AA94" s="2"/>
    </row>
    <row r="95" spans="1:27" x14ac:dyDescent="0.25">
      <c r="A95" s="2"/>
      <c r="B95" s="18"/>
      <c r="C95" s="18"/>
      <c r="D95" s="18"/>
      <c r="E95" s="18"/>
      <c r="F95" s="18"/>
      <c r="G95" s="18"/>
      <c r="H95" s="18"/>
      <c r="I95" s="18"/>
      <c r="J95" s="18"/>
      <c r="K95" s="18"/>
      <c r="L95" s="18"/>
      <c r="M95" s="18"/>
      <c r="N95" s="18"/>
      <c r="O95" s="18"/>
      <c r="P95" s="2"/>
      <c r="Q95" s="2"/>
      <c r="R95" s="2"/>
      <c r="S95" s="2"/>
      <c r="T95" s="2"/>
      <c r="U95" s="2"/>
      <c r="V95" s="2"/>
      <c r="W95" s="2"/>
      <c r="X95" s="2"/>
      <c r="Y95" s="2"/>
      <c r="Z95" s="2"/>
      <c r="AA95" s="2"/>
    </row>
    <row r="96" spans="1:27" x14ac:dyDescent="0.25">
      <c r="A96" s="2"/>
      <c r="B96" s="18"/>
      <c r="C96" s="18"/>
      <c r="D96" s="18"/>
      <c r="E96" s="18"/>
      <c r="F96" s="18"/>
      <c r="G96" s="18"/>
      <c r="H96" s="18"/>
      <c r="I96" s="18"/>
      <c r="J96" s="18"/>
      <c r="K96" s="18"/>
      <c r="L96" s="18"/>
      <c r="M96" s="18"/>
      <c r="N96" s="18"/>
      <c r="O96" s="18"/>
      <c r="P96" s="2"/>
      <c r="Q96" s="2"/>
      <c r="R96" s="2"/>
      <c r="S96" s="2"/>
      <c r="T96" s="2"/>
      <c r="U96" s="2"/>
      <c r="V96" s="2"/>
      <c r="W96" s="2"/>
      <c r="X96" s="2"/>
      <c r="Y96" s="2"/>
      <c r="Z96" s="2"/>
      <c r="AA96" s="2"/>
    </row>
    <row r="97" spans="1:27" x14ac:dyDescent="0.25">
      <c r="A97" s="2"/>
      <c r="B97" s="18"/>
      <c r="C97" s="18"/>
      <c r="D97" s="18"/>
      <c r="E97" s="18"/>
      <c r="F97" s="18"/>
      <c r="G97" s="18"/>
      <c r="H97" s="18"/>
      <c r="I97" s="18"/>
      <c r="J97" s="18"/>
      <c r="K97" s="18"/>
      <c r="L97" s="18"/>
      <c r="M97" s="18"/>
      <c r="N97" s="18"/>
      <c r="O97" s="18"/>
      <c r="P97" s="2"/>
      <c r="Q97" s="2"/>
      <c r="R97" s="2"/>
      <c r="S97" s="2"/>
      <c r="T97" s="2"/>
      <c r="U97" s="2"/>
      <c r="V97" s="2"/>
      <c r="W97" s="2"/>
      <c r="X97" s="2"/>
      <c r="Y97" s="2"/>
      <c r="Z97" s="2"/>
      <c r="AA97" s="2"/>
    </row>
    <row r="98" spans="1:27" x14ac:dyDescent="0.25">
      <c r="A98" s="2"/>
      <c r="B98" s="18"/>
      <c r="C98" s="18"/>
      <c r="D98" s="18"/>
      <c r="E98" s="18"/>
      <c r="F98" s="18"/>
      <c r="G98" s="18"/>
      <c r="H98" s="18"/>
      <c r="I98" s="18"/>
      <c r="J98" s="18"/>
      <c r="K98" s="18"/>
      <c r="L98" s="18"/>
      <c r="M98" s="18"/>
      <c r="N98" s="18"/>
      <c r="O98" s="18"/>
      <c r="P98" s="2"/>
      <c r="Q98" s="2"/>
      <c r="R98" s="2"/>
      <c r="S98" s="2"/>
      <c r="T98" s="2"/>
      <c r="U98" s="2"/>
      <c r="V98" s="2"/>
      <c r="W98" s="2"/>
      <c r="X98" s="2"/>
      <c r="Y98" s="2"/>
      <c r="Z98" s="2"/>
      <c r="AA98" s="2"/>
    </row>
    <row r="99" spans="1:27" x14ac:dyDescent="0.25">
      <c r="A99" s="2"/>
      <c r="B99" s="18"/>
      <c r="C99" s="18"/>
      <c r="D99" s="18"/>
      <c r="E99" s="18"/>
      <c r="F99" s="18"/>
      <c r="G99" s="18"/>
      <c r="H99" s="18"/>
      <c r="I99" s="18"/>
      <c r="J99" s="18"/>
      <c r="K99" s="18"/>
      <c r="L99" s="18"/>
      <c r="M99" s="18"/>
      <c r="N99" s="18"/>
      <c r="O99" s="18"/>
      <c r="P99" s="2"/>
      <c r="Q99" s="2"/>
      <c r="R99" s="2"/>
      <c r="S99" s="2"/>
      <c r="T99" s="2"/>
      <c r="U99" s="2"/>
      <c r="V99" s="2"/>
      <c r="W99" s="2"/>
      <c r="X99" s="2"/>
      <c r="Y99" s="2"/>
      <c r="Z99" s="2"/>
      <c r="AA99" s="2"/>
    </row>
    <row r="100" spans="1:27" x14ac:dyDescent="0.25">
      <c r="A100" s="2"/>
      <c r="B100" s="18"/>
      <c r="C100" s="18"/>
      <c r="D100" s="18"/>
      <c r="E100" s="18"/>
      <c r="F100" s="18"/>
      <c r="G100" s="18"/>
      <c r="H100" s="18"/>
      <c r="I100" s="18"/>
      <c r="J100" s="18"/>
      <c r="K100" s="18"/>
      <c r="L100" s="18"/>
      <c r="M100" s="18"/>
      <c r="N100" s="18"/>
      <c r="O100" s="18"/>
      <c r="P100" s="2"/>
      <c r="Q100" s="2"/>
      <c r="R100" s="2"/>
      <c r="S100" s="2"/>
      <c r="T100" s="2"/>
      <c r="U100" s="2"/>
      <c r="V100" s="2"/>
      <c r="W100" s="2"/>
      <c r="X100" s="2"/>
      <c r="Y100" s="2"/>
      <c r="Z100" s="2"/>
      <c r="AA100" s="2"/>
    </row>
    <row r="101" spans="1:27" x14ac:dyDescent="0.25">
      <c r="A101" s="2"/>
      <c r="B101" s="18"/>
      <c r="C101" s="18"/>
      <c r="D101" s="18"/>
      <c r="E101" s="18"/>
      <c r="F101" s="18"/>
      <c r="G101" s="18"/>
      <c r="H101" s="18"/>
      <c r="I101" s="18"/>
      <c r="J101" s="18"/>
      <c r="K101" s="18"/>
      <c r="L101" s="18"/>
      <c r="M101" s="18"/>
      <c r="N101" s="18"/>
      <c r="O101" s="18"/>
      <c r="P101" s="2"/>
      <c r="Q101" s="2"/>
      <c r="R101" s="2"/>
      <c r="S101" s="2"/>
      <c r="T101" s="2"/>
      <c r="U101" s="2"/>
      <c r="V101" s="2"/>
      <c r="W101" s="2"/>
      <c r="X101" s="2"/>
      <c r="Y101" s="2"/>
      <c r="Z101" s="2"/>
      <c r="AA101" s="2"/>
    </row>
    <row r="102" spans="1:27" x14ac:dyDescent="0.25">
      <c r="A102" s="2"/>
      <c r="B102" s="18"/>
      <c r="C102" s="18"/>
      <c r="D102" s="18"/>
      <c r="E102" s="18"/>
      <c r="F102" s="18"/>
      <c r="G102" s="18"/>
      <c r="H102" s="18"/>
      <c r="I102" s="18"/>
      <c r="J102" s="18"/>
      <c r="K102" s="18"/>
      <c r="L102" s="18"/>
      <c r="M102" s="18"/>
      <c r="N102" s="18"/>
      <c r="O102" s="18"/>
      <c r="P102" s="2"/>
      <c r="Q102" s="2"/>
      <c r="R102" s="2"/>
      <c r="S102" s="2"/>
      <c r="T102" s="2"/>
      <c r="U102" s="2"/>
      <c r="V102" s="2"/>
      <c r="W102" s="2"/>
      <c r="X102" s="2"/>
      <c r="Y102" s="2"/>
      <c r="Z102" s="2"/>
      <c r="AA102" s="2"/>
    </row>
    <row r="103" spans="1:27" x14ac:dyDescent="0.25">
      <c r="A103" s="2"/>
      <c r="B103" s="18"/>
      <c r="C103" s="18"/>
      <c r="D103" s="18"/>
      <c r="E103" s="18"/>
      <c r="F103" s="18"/>
      <c r="G103" s="18"/>
      <c r="H103" s="18"/>
      <c r="I103" s="18"/>
      <c r="J103" s="18"/>
      <c r="K103" s="18"/>
      <c r="L103" s="18"/>
      <c r="M103" s="18"/>
      <c r="N103" s="18"/>
      <c r="O103" s="18"/>
      <c r="P103" s="2"/>
      <c r="Q103" s="2"/>
      <c r="R103" s="2"/>
      <c r="S103" s="2"/>
      <c r="T103" s="2"/>
      <c r="U103" s="2"/>
      <c r="V103" s="2"/>
      <c r="W103" s="2"/>
      <c r="X103" s="2"/>
      <c r="Y103" s="2"/>
      <c r="Z103" s="2"/>
      <c r="AA103" s="2"/>
    </row>
    <row r="104" spans="1:27" x14ac:dyDescent="0.25">
      <c r="A104" s="2"/>
      <c r="B104" s="18"/>
      <c r="C104" s="18"/>
      <c r="D104" s="18"/>
      <c r="E104" s="18"/>
      <c r="F104" s="18"/>
      <c r="G104" s="18"/>
      <c r="H104" s="18"/>
      <c r="I104" s="18"/>
      <c r="J104" s="18"/>
      <c r="K104" s="18"/>
      <c r="L104" s="18"/>
      <c r="M104" s="18"/>
      <c r="N104" s="18"/>
      <c r="O104" s="18"/>
      <c r="P104" s="2"/>
      <c r="Q104" s="2"/>
      <c r="R104" s="2"/>
      <c r="S104" s="2"/>
      <c r="T104" s="2"/>
      <c r="U104" s="2"/>
      <c r="V104" s="2"/>
      <c r="W104" s="2"/>
      <c r="X104" s="2"/>
      <c r="Y104" s="2"/>
      <c r="Z104" s="2"/>
      <c r="AA104" s="2"/>
    </row>
    <row r="105" spans="1:27" x14ac:dyDescent="0.25">
      <c r="A105" s="2"/>
      <c r="B105" s="18"/>
      <c r="C105" s="18"/>
      <c r="D105" s="18"/>
      <c r="E105" s="18"/>
      <c r="F105" s="18"/>
      <c r="G105" s="18"/>
      <c r="H105" s="18"/>
      <c r="I105" s="18"/>
      <c r="J105" s="18"/>
      <c r="K105" s="18"/>
      <c r="L105" s="18"/>
      <c r="M105" s="18"/>
      <c r="N105" s="18"/>
      <c r="O105" s="18"/>
      <c r="P105" s="2"/>
      <c r="Q105" s="2"/>
      <c r="R105" s="2"/>
      <c r="S105" s="2"/>
      <c r="T105" s="2"/>
      <c r="U105" s="2"/>
      <c r="V105" s="2"/>
      <c r="W105" s="2"/>
      <c r="X105" s="2"/>
      <c r="Y105" s="2"/>
      <c r="Z105" s="2"/>
      <c r="AA105" s="2"/>
    </row>
    <row r="106" spans="1:27" x14ac:dyDescent="0.25">
      <c r="A106" s="2"/>
      <c r="B106" s="18"/>
      <c r="C106" s="18"/>
      <c r="D106" s="18"/>
      <c r="E106" s="18"/>
      <c r="F106" s="18"/>
      <c r="G106" s="18"/>
      <c r="H106" s="18"/>
      <c r="I106" s="18"/>
      <c r="J106" s="18"/>
      <c r="K106" s="18"/>
      <c r="L106" s="18"/>
      <c r="M106" s="18"/>
      <c r="N106" s="18"/>
      <c r="O106" s="18"/>
      <c r="P106" s="2"/>
      <c r="Q106" s="2"/>
      <c r="R106" s="2"/>
      <c r="S106" s="2"/>
      <c r="T106" s="2"/>
      <c r="U106" s="2"/>
      <c r="V106" s="2"/>
      <c r="W106" s="2"/>
      <c r="X106" s="2"/>
      <c r="Y106" s="2"/>
      <c r="Z106" s="2"/>
      <c r="AA106" s="2"/>
    </row>
    <row r="107" spans="1:27" x14ac:dyDescent="0.25">
      <c r="A107" s="2"/>
      <c r="B107" s="18"/>
      <c r="C107" s="18"/>
      <c r="D107" s="18"/>
      <c r="E107" s="18"/>
      <c r="F107" s="18"/>
      <c r="G107" s="18"/>
      <c r="H107" s="18"/>
      <c r="I107" s="18"/>
      <c r="J107" s="18"/>
      <c r="K107" s="18"/>
      <c r="L107" s="18"/>
      <c r="M107" s="18"/>
      <c r="N107" s="18"/>
      <c r="O107" s="18"/>
      <c r="P107" s="2"/>
      <c r="Q107" s="2"/>
      <c r="R107" s="2"/>
      <c r="S107" s="2"/>
      <c r="T107" s="2"/>
      <c r="U107" s="2"/>
      <c r="V107" s="2"/>
      <c r="W107" s="2"/>
      <c r="X107" s="2"/>
      <c r="Y107" s="2"/>
      <c r="Z107" s="2"/>
      <c r="AA107" s="2"/>
    </row>
    <row r="108" spans="1:27" x14ac:dyDescent="0.25">
      <c r="A108" s="2"/>
      <c r="B108" s="18"/>
      <c r="C108" s="18"/>
      <c r="D108" s="18"/>
      <c r="E108" s="18"/>
      <c r="F108" s="18"/>
      <c r="G108" s="18"/>
      <c r="H108" s="18"/>
      <c r="I108" s="18"/>
      <c r="J108" s="18"/>
      <c r="K108" s="18"/>
      <c r="L108" s="18"/>
      <c r="M108" s="18"/>
      <c r="N108" s="18"/>
      <c r="O108" s="18"/>
      <c r="P108" s="2"/>
      <c r="Q108" s="2"/>
      <c r="R108" s="2"/>
      <c r="S108" s="2"/>
      <c r="T108" s="2"/>
      <c r="U108" s="2"/>
      <c r="V108" s="2"/>
      <c r="W108" s="2"/>
      <c r="X108" s="2"/>
      <c r="Y108" s="2"/>
      <c r="Z108" s="2"/>
      <c r="AA108" s="2"/>
    </row>
    <row r="109" spans="1:27" x14ac:dyDescent="0.25">
      <c r="A109" s="2"/>
      <c r="B109" s="18"/>
      <c r="C109" s="18"/>
      <c r="D109" s="18"/>
      <c r="E109" s="18"/>
      <c r="F109" s="18"/>
      <c r="G109" s="18"/>
      <c r="H109" s="18"/>
      <c r="I109" s="18"/>
      <c r="J109" s="18"/>
      <c r="K109" s="18"/>
      <c r="L109" s="18"/>
      <c r="M109" s="18"/>
      <c r="N109" s="18"/>
      <c r="O109" s="18"/>
      <c r="P109" s="2"/>
      <c r="Q109" s="2"/>
      <c r="R109" s="2"/>
      <c r="S109" s="2"/>
      <c r="T109" s="2"/>
      <c r="U109" s="2"/>
      <c r="V109" s="2"/>
      <c r="W109" s="2"/>
      <c r="X109" s="2"/>
      <c r="Y109" s="2"/>
      <c r="Z109" s="2"/>
      <c r="AA109" s="2"/>
    </row>
    <row r="110" spans="1:27" x14ac:dyDescent="0.25">
      <c r="A110" s="2"/>
      <c r="B110" s="18"/>
      <c r="C110" s="18"/>
      <c r="D110" s="18"/>
      <c r="E110" s="18"/>
      <c r="F110" s="18"/>
      <c r="G110" s="18"/>
      <c r="H110" s="18"/>
      <c r="I110" s="18"/>
      <c r="J110" s="18"/>
      <c r="K110" s="18"/>
      <c r="L110" s="18"/>
      <c r="M110" s="18"/>
      <c r="N110" s="18"/>
      <c r="O110" s="18"/>
      <c r="P110" s="2"/>
      <c r="Q110" s="2"/>
      <c r="R110" s="2"/>
      <c r="S110" s="2"/>
      <c r="T110" s="2"/>
      <c r="U110" s="2"/>
      <c r="V110" s="2"/>
      <c r="W110" s="2"/>
      <c r="X110" s="2"/>
      <c r="Y110" s="2"/>
      <c r="Z110" s="2"/>
      <c r="AA110" s="2"/>
    </row>
    <row r="111" spans="1:27" x14ac:dyDescent="0.25">
      <c r="A111" s="2"/>
      <c r="B111" s="18"/>
      <c r="C111" s="18"/>
      <c r="D111" s="18"/>
      <c r="E111" s="18"/>
      <c r="F111" s="18"/>
      <c r="G111" s="18"/>
      <c r="H111" s="18"/>
      <c r="I111" s="18"/>
      <c r="J111" s="18"/>
      <c r="K111" s="18"/>
      <c r="L111" s="18"/>
      <c r="M111" s="18"/>
      <c r="N111" s="18"/>
      <c r="O111" s="18"/>
      <c r="P111" s="2"/>
      <c r="Q111" s="2"/>
      <c r="R111" s="2"/>
      <c r="S111" s="2"/>
      <c r="T111" s="2"/>
      <c r="U111" s="2"/>
      <c r="V111" s="2"/>
      <c r="W111" s="2"/>
      <c r="X111" s="2"/>
      <c r="Y111" s="2"/>
      <c r="Z111" s="2"/>
      <c r="AA111" s="2"/>
    </row>
    <row r="112" spans="1:27" x14ac:dyDescent="0.25">
      <c r="A112" s="2"/>
      <c r="B112" s="18"/>
      <c r="C112" s="18"/>
      <c r="D112" s="18"/>
      <c r="E112" s="18"/>
      <c r="F112" s="18"/>
      <c r="G112" s="18"/>
      <c r="H112" s="18"/>
      <c r="I112" s="18"/>
      <c r="J112" s="18"/>
      <c r="K112" s="18"/>
      <c r="L112" s="18"/>
      <c r="M112" s="18"/>
      <c r="N112" s="18"/>
      <c r="O112" s="18"/>
      <c r="P112" s="2"/>
      <c r="Q112" s="2"/>
      <c r="R112" s="2"/>
      <c r="S112" s="2"/>
      <c r="T112" s="2"/>
      <c r="U112" s="2"/>
      <c r="V112" s="2"/>
      <c r="W112" s="2"/>
      <c r="X112" s="2"/>
      <c r="Y112" s="2"/>
      <c r="Z112" s="2"/>
      <c r="AA112" s="2"/>
    </row>
    <row r="113" spans="1:27" x14ac:dyDescent="0.25">
      <c r="A113" s="2"/>
      <c r="B113" s="18"/>
      <c r="C113" s="18"/>
      <c r="D113" s="18"/>
      <c r="E113" s="18"/>
      <c r="F113" s="18"/>
      <c r="G113" s="18"/>
      <c r="H113" s="18"/>
      <c r="I113" s="18"/>
      <c r="J113" s="18"/>
      <c r="K113" s="18"/>
      <c r="L113" s="18"/>
      <c r="M113" s="18"/>
      <c r="N113" s="18"/>
      <c r="O113" s="18"/>
      <c r="P113" s="2"/>
      <c r="Q113" s="2"/>
      <c r="R113" s="2"/>
      <c r="S113" s="2"/>
      <c r="T113" s="2"/>
      <c r="U113" s="2"/>
      <c r="V113" s="2"/>
      <c r="W113" s="2"/>
      <c r="X113" s="2"/>
      <c r="Y113" s="2"/>
      <c r="Z113" s="2"/>
      <c r="AA113" s="2"/>
    </row>
    <row r="114" spans="1:27" x14ac:dyDescent="0.25">
      <c r="A114" s="2"/>
      <c r="B114" s="18"/>
      <c r="C114" s="18"/>
      <c r="D114" s="18"/>
      <c r="E114" s="18"/>
      <c r="F114" s="18"/>
      <c r="G114" s="18"/>
      <c r="H114" s="18"/>
      <c r="I114" s="18"/>
      <c r="J114" s="18"/>
      <c r="K114" s="18"/>
      <c r="L114" s="18"/>
      <c r="M114" s="18"/>
      <c r="N114" s="18"/>
      <c r="O114" s="18"/>
      <c r="P114" s="2"/>
      <c r="Q114" s="2"/>
      <c r="R114" s="2"/>
      <c r="S114" s="2"/>
      <c r="T114" s="2"/>
      <c r="U114" s="2"/>
      <c r="V114" s="2"/>
      <c r="W114" s="2"/>
      <c r="X114" s="2"/>
      <c r="Y114" s="2"/>
      <c r="Z114" s="2"/>
      <c r="AA114" s="2"/>
    </row>
    <row r="115" spans="1:27" x14ac:dyDescent="0.25">
      <c r="A115" s="2"/>
      <c r="B115" s="18"/>
      <c r="C115" s="18"/>
      <c r="D115" s="18"/>
      <c r="E115" s="18"/>
      <c r="F115" s="18"/>
      <c r="G115" s="18"/>
      <c r="H115" s="18"/>
      <c r="I115" s="18"/>
      <c r="J115" s="18"/>
      <c r="K115" s="18"/>
      <c r="L115" s="18"/>
      <c r="M115" s="18"/>
      <c r="N115" s="18"/>
      <c r="O115" s="18"/>
      <c r="P115" s="2"/>
      <c r="Q115" s="2"/>
      <c r="R115" s="2"/>
      <c r="S115" s="2"/>
      <c r="T115" s="2"/>
      <c r="U115" s="2"/>
      <c r="V115" s="2"/>
      <c r="W115" s="2"/>
      <c r="X115" s="2"/>
      <c r="Y115" s="2"/>
      <c r="Z115" s="2"/>
      <c r="AA115" s="2"/>
    </row>
    <row r="116" spans="1:27" x14ac:dyDescent="0.25">
      <c r="A116" s="2"/>
      <c r="B116" s="18"/>
      <c r="C116" s="18"/>
      <c r="D116" s="18"/>
      <c r="E116" s="18"/>
      <c r="F116" s="18"/>
      <c r="G116" s="18"/>
      <c r="H116" s="18"/>
      <c r="I116" s="18"/>
      <c r="J116" s="18"/>
      <c r="K116" s="18"/>
      <c r="L116" s="18"/>
      <c r="M116" s="18"/>
      <c r="N116" s="18"/>
      <c r="O116" s="18"/>
      <c r="P116" s="2"/>
      <c r="Q116" s="2"/>
      <c r="R116" s="2"/>
      <c r="S116" s="2"/>
      <c r="T116" s="2"/>
      <c r="U116" s="2"/>
      <c r="V116" s="2"/>
      <c r="W116" s="2"/>
      <c r="X116" s="2"/>
      <c r="Y116" s="2"/>
      <c r="Z116" s="2"/>
      <c r="AA116" s="2"/>
    </row>
    <row r="117" spans="1:27" x14ac:dyDescent="0.25">
      <c r="A117" s="2"/>
      <c r="B117" s="18"/>
      <c r="C117" s="18"/>
      <c r="D117" s="18"/>
      <c r="E117" s="18"/>
      <c r="F117" s="18"/>
      <c r="G117" s="18"/>
      <c r="H117" s="18"/>
      <c r="I117" s="18"/>
      <c r="J117" s="18"/>
      <c r="K117" s="18"/>
      <c r="L117" s="18"/>
      <c r="M117" s="18"/>
      <c r="N117" s="18"/>
      <c r="O117" s="18"/>
      <c r="P117" s="2"/>
      <c r="Q117" s="2"/>
      <c r="R117" s="2"/>
      <c r="S117" s="2"/>
      <c r="T117" s="2"/>
      <c r="U117" s="2"/>
      <c r="V117" s="2"/>
      <c r="W117" s="2"/>
      <c r="X117" s="2"/>
      <c r="Y117" s="2"/>
      <c r="Z117" s="2"/>
      <c r="AA117" s="2"/>
    </row>
    <row r="118" spans="1:27" x14ac:dyDescent="0.25">
      <c r="A118" s="2"/>
      <c r="B118" s="18"/>
      <c r="C118" s="18"/>
      <c r="D118" s="18"/>
      <c r="E118" s="18"/>
      <c r="F118" s="18"/>
      <c r="G118" s="18"/>
      <c r="H118" s="18"/>
      <c r="I118" s="18"/>
      <c r="J118" s="18"/>
      <c r="K118" s="18"/>
      <c r="L118" s="18"/>
      <c r="M118" s="18"/>
      <c r="N118" s="18"/>
      <c r="O118" s="18"/>
      <c r="P118" s="2"/>
      <c r="Q118" s="2"/>
      <c r="R118" s="2"/>
      <c r="S118" s="2"/>
      <c r="T118" s="2"/>
      <c r="U118" s="2"/>
      <c r="V118" s="2"/>
      <c r="W118" s="2"/>
      <c r="X118" s="2"/>
      <c r="Y118" s="2"/>
      <c r="Z118" s="2"/>
      <c r="AA118" s="2"/>
    </row>
    <row r="119" spans="1:27" x14ac:dyDescent="0.25">
      <c r="A119" s="2"/>
      <c r="B119" s="18"/>
      <c r="C119" s="18"/>
      <c r="D119" s="18"/>
      <c r="E119" s="18"/>
      <c r="F119" s="18"/>
      <c r="G119" s="18"/>
      <c r="H119" s="18"/>
      <c r="I119" s="18"/>
      <c r="J119" s="18"/>
      <c r="K119" s="18"/>
      <c r="L119" s="18"/>
      <c r="M119" s="18"/>
      <c r="N119" s="18"/>
      <c r="O119" s="18"/>
      <c r="P119" s="2"/>
      <c r="Q119" s="2"/>
      <c r="R119" s="2"/>
      <c r="S119" s="2"/>
      <c r="T119" s="2"/>
      <c r="U119" s="2"/>
      <c r="V119" s="2"/>
      <c r="W119" s="2"/>
      <c r="X119" s="2"/>
      <c r="Y119" s="2"/>
      <c r="Z119" s="2"/>
      <c r="AA119" s="2"/>
    </row>
    <row r="120" spans="1:27" x14ac:dyDescent="0.25">
      <c r="A120" s="2"/>
      <c r="B120" s="18"/>
      <c r="C120" s="18"/>
      <c r="D120" s="18"/>
      <c r="E120" s="18"/>
      <c r="F120" s="18"/>
      <c r="G120" s="18"/>
      <c r="H120" s="18"/>
      <c r="I120" s="18"/>
      <c r="J120" s="18"/>
      <c r="K120" s="18"/>
      <c r="L120" s="18"/>
      <c r="M120" s="18"/>
      <c r="N120" s="18"/>
      <c r="O120" s="18"/>
      <c r="P120" s="2"/>
      <c r="Q120" s="2"/>
      <c r="R120" s="2"/>
      <c r="S120" s="2"/>
      <c r="T120" s="2"/>
      <c r="U120" s="2"/>
      <c r="V120" s="2"/>
      <c r="W120" s="2"/>
      <c r="X120" s="2"/>
      <c r="Y120" s="2"/>
      <c r="Z120" s="2"/>
      <c r="AA120" s="2"/>
    </row>
    <row r="121" spans="1:27" x14ac:dyDescent="0.25">
      <c r="A121" s="2"/>
      <c r="B121" s="18"/>
      <c r="C121" s="18"/>
      <c r="D121" s="18"/>
      <c r="E121" s="18"/>
      <c r="F121" s="18"/>
      <c r="G121" s="18"/>
      <c r="H121" s="18"/>
      <c r="I121" s="18"/>
      <c r="J121" s="18"/>
      <c r="K121" s="18"/>
      <c r="L121" s="18"/>
      <c r="M121" s="18"/>
      <c r="N121" s="18"/>
      <c r="O121" s="18"/>
      <c r="P121" s="2"/>
      <c r="Q121" s="2"/>
      <c r="R121" s="2"/>
      <c r="S121" s="2"/>
      <c r="T121" s="2"/>
      <c r="U121" s="2"/>
      <c r="V121" s="2"/>
      <c r="W121" s="2"/>
      <c r="X121" s="2"/>
      <c r="Y121" s="2"/>
      <c r="Z121" s="2"/>
      <c r="AA121" s="2"/>
    </row>
    <row r="122" spans="1:27" x14ac:dyDescent="0.25">
      <c r="A122" s="2"/>
      <c r="B122" s="18"/>
      <c r="C122" s="18"/>
      <c r="D122" s="18"/>
      <c r="E122" s="18"/>
      <c r="F122" s="18"/>
      <c r="G122" s="18"/>
      <c r="H122" s="18"/>
      <c r="I122" s="18"/>
      <c r="J122" s="18"/>
      <c r="K122" s="18"/>
      <c r="L122" s="18"/>
      <c r="M122" s="18"/>
      <c r="N122" s="18"/>
      <c r="O122" s="18"/>
      <c r="P122" s="2"/>
      <c r="Q122" s="2"/>
      <c r="R122" s="2"/>
      <c r="S122" s="2"/>
      <c r="T122" s="2"/>
      <c r="U122" s="2"/>
      <c r="V122" s="2"/>
      <c r="W122" s="2"/>
      <c r="X122" s="2"/>
      <c r="Y122" s="2"/>
      <c r="Z122" s="2"/>
      <c r="AA122" s="2"/>
    </row>
    <row r="123" spans="1:27" x14ac:dyDescent="0.25">
      <c r="A123" s="2"/>
      <c r="B123" s="18"/>
      <c r="C123" s="18"/>
      <c r="D123" s="18"/>
      <c r="E123" s="18"/>
      <c r="F123" s="18"/>
      <c r="G123" s="18"/>
      <c r="H123" s="18"/>
      <c r="I123" s="18"/>
      <c r="J123" s="18"/>
      <c r="K123" s="18"/>
      <c r="L123" s="18"/>
      <c r="M123" s="18"/>
      <c r="N123" s="18"/>
      <c r="O123" s="18"/>
      <c r="P123" s="2"/>
      <c r="Q123" s="2"/>
      <c r="R123" s="2"/>
      <c r="S123" s="2"/>
      <c r="T123" s="2"/>
      <c r="U123" s="2"/>
      <c r="V123" s="2"/>
      <c r="W123" s="2"/>
      <c r="X123" s="2"/>
      <c r="Y123" s="2"/>
      <c r="Z123" s="2"/>
      <c r="AA123" s="2"/>
    </row>
    <row r="124" spans="1:27" x14ac:dyDescent="0.25">
      <c r="A124" s="2"/>
      <c r="B124" s="18"/>
      <c r="C124" s="18"/>
      <c r="D124" s="18"/>
      <c r="E124" s="18"/>
      <c r="F124" s="18"/>
      <c r="G124" s="18"/>
      <c r="H124" s="18"/>
      <c r="I124" s="18"/>
      <c r="J124" s="18"/>
      <c r="K124" s="18"/>
      <c r="L124" s="18"/>
      <c r="M124" s="18"/>
      <c r="N124" s="18"/>
      <c r="O124" s="18"/>
      <c r="P124" s="2"/>
      <c r="Q124" s="2"/>
      <c r="R124" s="2"/>
      <c r="S124" s="2"/>
      <c r="T124" s="2"/>
      <c r="U124" s="2"/>
      <c r="V124" s="2"/>
      <c r="W124" s="2"/>
      <c r="X124" s="2"/>
      <c r="Y124" s="2"/>
      <c r="Z124" s="2"/>
      <c r="AA124" s="2"/>
    </row>
    <row r="125" spans="1:27" x14ac:dyDescent="0.25">
      <c r="A125" s="2"/>
      <c r="B125" s="18"/>
      <c r="C125" s="18"/>
      <c r="D125" s="18"/>
      <c r="E125" s="18"/>
      <c r="F125" s="18"/>
      <c r="G125" s="18"/>
      <c r="H125" s="18"/>
      <c r="I125" s="18"/>
      <c r="J125" s="18"/>
      <c r="K125" s="18"/>
      <c r="L125" s="18"/>
      <c r="M125" s="18"/>
      <c r="N125" s="18"/>
      <c r="O125" s="18"/>
      <c r="P125" s="2"/>
      <c r="Q125" s="2"/>
      <c r="R125" s="2"/>
      <c r="S125" s="2"/>
      <c r="T125" s="2"/>
      <c r="U125" s="2"/>
      <c r="V125" s="2"/>
      <c r="W125" s="2"/>
      <c r="X125" s="2"/>
      <c r="Y125" s="2"/>
      <c r="Z125" s="2"/>
      <c r="AA125" s="2"/>
    </row>
    <row r="126" spans="1:27" x14ac:dyDescent="0.25">
      <c r="A126" s="2"/>
      <c r="B126" s="18"/>
      <c r="C126" s="18"/>
      <c r="D126" s="18"/>
      <c r="E126" s="18"/>
      <c r="F126" s="18"/>
      <c r="G126" s="18"/>
      <c r="H126" s="18"/>
      <c r="I126" s="18"/>
      <c r="J126" s="18"/>
      <c r="K126" s="18"/>
      <c r="L126" s="18"/>
      <c r="M126" s="18"/>
      <c r="N126" s="18"/>
      <c r="O126" s="18"/>
      <c r="P126" s="2"/>
      <c r="Q126" s="2"/>
      <c r="R126" s="2"/>
      <c r="S126" s="2"/>
      <c r="T126" s="2"/>
      <c r="U126" s="2"/>
      <c r="V126" s="2"/>
      <c r="W126" s="2"/>
      <c r="X126" s="2"/>
      <c r="Y126" s="2"/>
      <c r="Z126" s="2"/>
      <c r="AA126" s="2"/>
    </row>
    <row r="127" spans="1:27" x14ac:dyDescent="0.25">
      <c r="A127" s="2"/>
      <c r="B127" s="18"/>
      <c r="C127" s="18"/>
      <c r="D127" s="18"/>
      <c r="E127" s="18"/>
      <c r="F127" s="18"/>
      <c r="G127" s="18"/>
      <c r="H127" s="18"/>
      <c r="I127" s="18"/>
      <c r="J127" s="18"/>
      <c r="K127" s="18"/>
      <c r="L127" s="18"/>
      <c r="M127" s="18"/>
      <c r="N127" s="18"/>
      <c r="O127" s="18"/>
      <c r="P127" s="2"/>
      <c r="Q127" s="2"/>
      <c r="R127" s="2"/>
      <c r="S127" s="2"/>
      <c r="T127" s="2"/>
      <c r="U127" s="2"/>
      <c r="V127" s="2"/>
      <c r="W127" s="2"/>
      <c r="X127" s="2"/>
      <c r="Y127" s="2"/>
      <c r="Z127" s="2"/>
      <c r="AA127" s="2"/>
    </row>
    <row r="128" spans="1:27" x14ac:dyDescent="0.25">
      <c r="A128" s="2"/>
      <c r="B128" s="18"/>
      <c r="C128" s="18"/>
      <c r="D128" s="18"/>
      <c r="E128" s="18"/>
      <c r="F128" s="18"/>
      <c r="G128" s="18"/>
      <c r="H128" s="18"/>
      <c r="I128" s="18"/>
      <c r="J128" s="18"/>
      <c r="K128" s="18"/>
      <c r="L128" s="18"/>
      <c r="M128" s="18"/>
      <c r="N128" s="18"/>
      <c r="O128" s="18"/>
      <c r="P128" s="2"/>
      <c r="Q128" s="2"/>
      <c r="R128" s="2"/>
      <c r="S128" s="2"/>
      <c r="T128" s="2"/>
      <c r="U128" s="2"/>
      <c r="V128" s="2"/>
      <c r="W128" s="2"/>
      <c r="X128" s="2"/>
      <c r="Y128" s="2"/>
      <c r="Z128" s="2"/>
      <c r="AA128" s="2"/>
    </row>
    <row r="129" spans="1:27" x14ac:dyDescent="0.25">
      <c r="A129" s="2"/>
      <c r="B129" s="18"/>
      <c r="C129" s="18"/>
      <c r="D129" s="18"/>
      <c r="E129" s="18"/>
      <c r="F129" s="18"/>
      <c r="G129" s="18"/>
      <c r="H129" s="18"/>
      <c r="I129" s="18"/>
      <c r="J129" s="18"/>
      <c r="K129" s="18"/>
      <c r="L129" s="18"/>
      <c r="M129" s="18"/>
      <c r="N129" s="18"/>
      <c r="O129" s="18"/>
      <c r="P129" s="2"/>
      <c r="Q129" s="2"/>
      <c r="R129" s="2"/>
      <c r="S129" s="2"/>
      <c r="T129" s="2"/>
      <c r="U129" s="2"/>
      <c r="V129" s="2"/>
      <c r="W129" s="2"/>
      <c r="X129" s="2"/>
      <c r="Y129" s="2"/>
      <c r="Z129" s="2"/>
      <c r="AA129" s="2"/>
    </row>
    <row r="130" spans="1:27" x14ac:dyDescent="0.25">
      <c r="A130" s="2"/>
      <c r="B130" s="18"/>
      <c r="C130" s="18"/>
      <c r="D130" s="18"/>
      <c r="E130" s="18"/>
      <c r="F130" s="18"/>
      <c r="G130" s="18"/>
      <c r="H130" s="18"/>
      <c r="I130" s="18"/>
      <c r="J130" s="18"/>
      <c r="K130" s="18"/>
      <c r="L130" s="18"/>
      <c r="M130" s="18"/>
      <c r="N130" s="18"/>
      <c r="O130" s="18"/>
      <c r="P130" s="2"/>
      <c r="Q130" s="2"/>
      <c r="R130" s="2"/>
      <c r="S130" s="2"/>
      <c r="T130" s="2"/>
      <c r="U130" s="2"/>
      <c r="V130" s="2"/>
      <c r="W130" s="2"/>
      <c r="X130" s="2"/>
      <c r="Y130" s="2"/>
      <c r="Z130" s="2"/>
      <c r="AA130" s="2"/>
    </row>
    <row r="131" spans="1:27" x14ac:dyDescent="0.25">
      <c r="A131" s="2"/>
      <c r="B131" s="18"/>
      <c r="C131" s="18"/>
      <c r="D131" s="18"/>
      <c r="E131" s="18"/>
      <c r="F131" s="18"/>
      <c r="G131" s="18"/>
      <c r="H131" s="18"/>
      <c r="I131" s="18"/>
      <c r="J131" s="18"/>
      <c r="K131" s="18"/>
      <c r="L131" s="18"/>
      <c r="M131" s="18"/>
      <c r="N131" s="18"/>
      <c r="O131" s="18"/>
      <c r="P131" s="2"/>
      <c r="Q131" s="2"/>
      <c r="R131" s="2"/>
      <c r="S131" s="2"/>
      <c r="T131" s="2"/>
      <c r="U131" s="2"/>
      <c r="V131" s="2"/>
      <c r="W131" s="2"/>
      <c r="X131" s="2"/>
      <c r="Y131" s="2"/>
      <c r="Z131" s="2"/>
      <c r="AA131" s="2"/>
    </row>
    <row r="132" spans="1:27" x14ac:dyDescent="0.25">
      <c r="A132" s="2"/>
      <c r="B132" s="18"/>
      <c r="C132" s="18"/>
      <c r="D132" s="18"/>
      <c r="E132" s="18"/>
      <c r="F132" s="18"/>
      <c r="G132" s="18"/>
      <c r="H132" s="18"/>
      <c r="I132" s="18"/>
      <c r="J132" s="18"/>
      <c r="K132" s="18"/>
      <c r="L132" s="18"/>
      <c r="M132" s="18"/>
      <c r="N132" s="18"/>
      <c r="O132" s="18"/>
      <c r="P132" s="2"/>
      <c r="Q132" s="2"/>
      <c r="R132" s="2"/>
      <c r="S132" s="2"/>
      <c r="T132" s="2"/>
      <c r="U132" s="2"/>
      <c r="V132" s="2"/>
      <c r="W132" s="2"/>
      <c r="X132" s="2"/>
      <c r="Y132" s="2"/>
      <c r="Z132" s="2"/>
      <c r="AA132" s="2"/>
    </row>
    <row r="133" spans="1:27" x14ac:dyDescent="0.25">
      <c r="A133" s="2"/>
      <c r="B133" s="18"/>
      <c r="C133" s="18"/>
      <c r="D133" s="18"/>
      <c r="E133" s="18"/>
      <c r="F133" s="18"/>
      <c r="G133" s="18"/>
      <c r="H133" s="18"/>
      <c r="I133" s="18"/>
      <c r="J133" s="18"/>
      <c r="K133" s="18"/>
      <c r="L133" s="18"/>
      <c r="M133" s="18"/>
      <c r="N133" s="18"/>
      <c r="O133" s="18"/>
      <c r="P133" s="2"/>
      <c r="Q133" s="2"/>
      <c r="R133" s="2"/>
      <c r="S133" s="2"/>
      <c r="T133" s="2"/>
      <c r="U133" s="2"/>
      <c r="V133" s="2"/>
      <c r="W133" s="2"/>
      <c r="X133" s="2"/>
      <c r="Y133" s="2"/>
      <c r="Z133" s="2"/>
      <c r="AA133" s="2"/>
    </row>
    <row r="134" spans="1:27" x14ac:dyDescent="0.25">
      <c r="A134" s="2"/>
      <c r="B134" s="18"/>
      <c r="C134" s="18"/>
      <c r="D134" s="18"/>
      <c r="E134" s="18"/>
      <c r="F134" s="18"/>
      <c r="G134" s="18"/>
      <c r="H134" s="18"/>
      <c r="I134" s="18"/>
      <c r="J134" s="18"/>
      <c r="K134" s="18"/>
      <c r="L134" s="18"/>
      <c r="M134" s="18"/>
      <c r="N134" s="18"/>
      <c r="O134" s="18"/>
      <c r="P134" s="2"/>
      <c r="Q134" s="2"/>
      <c r="R134" s="2"/>
      <c r="S134" s="2"/>
      <c r="T134" s="2"/>
      <c r="U134" s="2"/>
      <c r="V134" s="2"/>
      <c r="W134" s="2"/>
      <c r="X134" s="2"/>
      <c r="Y134" s="2"/>
      <c r="Z134" s="2"/>
      <c r="AA134" s="2"/>
    </row>
    <row r="135" spans="1:27" x14ac:dyDescent="0.25">
      <c r="A135" s="2"/>
      <c r="B135" s="18"/>
      <c r="C135" s="18"/>
      <c r="D135" s="18"/>
      <c r="E135" s="18"/>
      <c r="F135" s="18"/>
      <c r="G135" s="18"/>
      <c r="H135" s="18"/>
      <c r="I135" s="18"/>
      <c r="J135" s="18"/>
      <c r="K135" s="18"/>
      <c r="L135" s="18"/>
      <c r="M135" s="18"/>
      <c r="N135" s="18"/>
      <c r="O135" s="18"/>
      <c r="P135" s="2"/>
      <c r="Q135" s="2"/>
      <c r="R135" s="2"/>
      <c r="S135" s="2"/>
      <c r="T135" s="2"/>
      <c r="U135" s="2"/>
      <c r="V135" s="2"/>
      <c r="W135" s="2"/>
      <c r="X135" s="2"/>
      <c r="Y135" s="2"/>
      <c r="Z135" s="2"/>
      <c r="AA135" s="2"/>
    </row>
    <row r="136" spans="1:27" x14ac:dyDescent="0.25">
      <c r="A136" s="2"/>
      <c r="B136" s="18"/>
      <c r="C136" s="18"/>
      <c r="D136" s="18"/>
      <c r="E136" s="18"/>
      <c r="F136" s="18"/>
      <c r="G136" s="18"/>
      <c r="H136" s="18"/>
      <c r="I136" s="18"/>
      <c r="J136" s="18"/>
      <c r="K136" s="18"/>
      <c r="L136" s="18"/>
      <c r="M136" s="18"/>
      <c r="N136" s="18"/>
      <c r="O136" s="18"/>
      <c r="P136" s="2"/>
      <c r="Q136" s="2"/>
      <c r="R136" s="2"/>
      <c r="S136" s="2"/>
      <c r="T136" s="2"/>
      <c r="U136" s="2"/>
      <c r="V136" s="2"/>
      <c r="W136" s="2"/>
      <c r="X136" s="2"/>
      <c r="Y136" s="2"/>
      <c r="Z136" s="2"/>
      <c r="AA136" s="2"/>
    </row>
    <row r="137" spans="1:27" x14ac:dyDescent="0.25">
      <c r="A137" s="2"/>
      <c r="B137" s="18"/>
      <c r="C137" s="18"/>
      <c r="D137" s="18"/>
      <c r="E137" s="18"/>
      <c r="F137" s="18"/>
      <c r="G137" s="18"/>
      <c r="H137" s="18"/>
      <c r="I137" s="18"/>
      <c r="J137" s="18"/>
      <c r="K137" s="18"/>
      <c r="L137" s="18"/>
      <c r="M137" s="18"/>
      <c r="N137" s="18"/>
      <c r="O137" s="18"/>
      <c r="P137" s="2"/>
      <c r="Q137" s="2"/>
      <c r="R137" s="2"/>
      <c r="S137" s="2"/>
      <c r="T137" s="2"/>
      <c r="U137" s="2"/>
      <c r="V137" s="2"/>
      <c r="W137" s="2"/>
      <c r="X137" s="2"/>
      <c r="Y137" s="2"/>
      <c r="Z137" s="2"/>
      <c r="AA137" s="2"/>
    </row>
    <row r="138" spans="1:27" x14ac:dyDescent="0.25">
      <c r="A138" s="2"/>
      <c r="B138" s="18"/>
      <c r="C138" s="18"/>
      <c r="D138" s="18"/>
      <c r="E138" s="18"/>
      <c r="F138" s="18"/>
      <c r="G138" s="18"/>
      <c r="H138" s="18"/>
      <c r="I138" s="18"/>
      <c r="J138" s="18"/>
      <c r="K138" s="18"/>
      <c r="L138" s="18"/>
      <c r="M138" s="18"/>
      <c r="N138" s="18"/>
      <c r="O138" s="18"/>
      <c r="P138" s="2"/>
      <c r="Q138" s="2"/>
      <c r="R138" s="2"/>
      <c r="S138" s="2"/>
      <c r="T138" s="2"/>
      <c r="U138" s="2"/>
      <c r="V138" s="2"/>
      <c r="W138" s="2"/>
      <c r="X138" s="2"/>
      <c r="Y138" s="2"/>
      <c r="Z138" s="2"/>
      <c r="AA138" s="2"/>
    </row>
    <row r="139" spans="1:27" x14ac:dyDescent="0.25">
      <c r="A139" s="2"/>
      <c r="B139" s="18"/>
      <c r="C139" s="18"/>
      <c r="D139" s="18"/>
      <c r="E139" s="18"/>
      <c r="F139" s="18"/>
      <c r="G139" s="18"/>
      <c r="H139" s="18"/>
      <c r="I139" s="18"/>
      <c r="J139" s="18"/>
      <c r="K139" s="18"/>
      <c r="L139" s="18"/>
      <c r="M139" s="18"/>
      <c r="N139" s="18"/>
      <c r="O139" s="18"/>
      <c r="P139" s="2"/>
      <c r="Q139" s="2"/>
      <c r="R139" s="2"/>
      <c r="S139" s="2"/>
      <c r="T139" s="2"/>
      <c r="U139" s="2"/>
      <c r="V139" s="2"/>
      <c r="W139" s="2"/>
      <c r="X139" s="2"/>
      <c r="Y139" s="2"/>
      <c r="Z139" s="2"/>
      <c r="AA139" s="2"/>
    </row>
    <row r="140" spans="1:27" x14ac:dyDescent="0.25">
      <c r="A140" s="2"/>
      <c r="B140" s="18"/>
      <c r="C140" s="18"/>
      <c r="D140" s="18"/>
      <c r="E140" s="18"/>
      <c r="F140" s="18"/>
      <c r="G140" s="18"/>
      <c r="H140" s="18"/>
      <c r="I140" s="18"/>
      <c r="J140" s="18"/>
      <c r="K140" s="18"/>
      <c r="L140" s="18"/>
      <c r="M140" s="18"/>
      <c r="N140" s="18"/>
      <c r="O140" s="18"/>
      <c r="P140" s="2"/>
      <c r="Q140" s="2"/>
      <c r="R140" s="2"/>
      <c r="S140" s="2"/>
      <c r="T140" s="2"/>
      <c r="U140" s="2"/>
      <c r="V140" s="2"/>
      <c r="W140" s="2"/>
      <c r="X140" s="2"/>
      <c r="Y140" s="2"/>
      <c r="Z140" s="2"/>
      <c r="AA140" s="2"/>
    </row>
    <row r="141" spans="1:27" x14ac:dyDescent="0.25">
      <c r="A141" s="2"/>
      <c r="B141" s="18"/>
      <c r="C141" s="18"/>
      <c r="D141" s="18"/>
      <c r="E141" s="18"/>
      <c r="F141" s="18"/>
      <c r="G141" s="18"/>
      <c r="H141" s="18"/>
      <c r="I141" s="18"/>
      <c r="J141" s="18"/>
      <c r="K141" s="18"/>
      <c r="L141" s="18"/>
      <c r="M141" s="18"/>
      <c r="N141" s="18"/>
      <c r="O141" s="18"/>
      <c r="P141" s="2"/>
      <c r="Q141" s="2"/>
      <c r="R141" s="2"/>
      <c r="S141" s="2"/>
      <c r="T141" s="2"/>
      <c r="U141" s="2"/>
      <c r="V141" s="2"/>
      <c r="W141" s="2"/>
      <c r="X141" s="2"/>
      <c r="Y141" s="2"/>
      <c r="Z141" s="2"/>
      <c r="AA141" s="2"/>
    </row>
    <row r="142" spans="1:27" x14ac:dyDescent="0.25">
      <c r="A142" s="2"/>
      <c r="B142" s="18"/>
      <c r="C142" s="18"/>
      <c r="D142" s="18"/>
      <c r="E142" s="18"/>
      <c r="F142" s="18"/>
      <c r="G142" s="18"/>
      <c r="H142" s="18"/>
      <c r="I142" s="18"/>
      <c r="J142" s="18"/>
      <c r="K142" s="18"/>
      <c r="L142" s="18"/>
      <c r="M142" s="18"/>
      <c r="N142" s="18"/>
      <c r="O142" s="18"/>
      <c r="P142" s="2"/>
      <c r="Q142" s="2"/>
      <c r="R142" s="2"/>
      <c r="S142" s="2"/>
      <c r="T142" s="2"/>
      <c r="U142" s="2"/>
      <c r="V142" s="2"/>
      <c r="W142" s="2"/>
      <c r="X142" s="2"/>
      <c r="Y142" s="2"/>
      <c r="Z142" s="2"/>
      <c r="AA142" s="2"/>
    </row>
    <row r="143" spans="1:27" x14ac:dyDescent="0.25">
      <c r="A143" s="2"/>
      <c r="B143" s="18"/>
      <c r="C143" s="18"/>
      <c r="D143" s="18"/>
      <c r="E143" s="18"/>
      <c r="F143" s="18"/>
      <c r="G143" s="18"/>
      <c r="H143" s="18"/>
      <c r="I143" s="18"/>
      <c r="J143" s="18"/>
      <c r="K143" s="18"/>
      <c r="L143" s="18"/>
      <c r="M143" s="18"/>
      <c r="N143" s="18"/>
      <c r="O143" s="18"/>
      <c r="P143" s="2"/>
      <c r="Q143" s="2"/>
      <c r="R143" s="2"/>
      <c r="S143" s="2"/>
      <c r="T143" s="2"/>
      <c r="U143" s="2"/>
      <c r="V143" s="2"/>
      <c r="W143" s="2"/>
      <c r="X143" s="2"/>
      <c r="Y143" s="2"/>
      <c r="Z143" s="2"/>
      <c r="AA143" s="2"/>
    </row>
    <row r="144" spans="1:27" x14ac:dyDescent="0.25">
      <c r="A144" s="2"/>
      <c r="B144" s="18"/>
      <c r="C144" s="18"/>
      <c r="D144" s="18"/>
      <c r="E144" s="18"/>
      <c r="F144" s="18"/>
      <c r="G144" s="18"/>
      <c r="H144" s="18"/>
      <c r="I144" s="18"/>
      <c r="J144" s="18"/>
      <c r="K144" s="18"/>
      <c r="L144" s="18"/>
      <c r="M144" s="18"/>
      <c r="N144" s="18"/>
      <c r="O144" s="18"/>
      <c r="P144" s="2"/>
      <c r="Q144" s="2"/>
      <c r="R144" s="2"/>
      <c r="S144" s="2"/>
      <c r="T144" s="2"/>
      <c r="U144" s="2"/>
      <c r="V144" s="2"/>
      <c r="W144" s="2"/>
      <c r="X144" s="2"/>
      <c r="Y144" s="2"/>
      <c r="Z144" s="2"/>
      <c r="AA144" s="2"/>
    </row>
    <row r="145" spans="1:27" x14ac:dyDescent="0.25">
      <c r="A145" s="2"/>
      <c r="B145" s="18"/>
      <c r="C145" s="18"/>
      <c r="D145" s="18"/>
      <c r="E145" s="18"/>
      <c r="F145" s="18"/>
      <c r="G145" s="18"/>
      <c r="H145" s="18"/>
      <c r="I145" s="18"/>
      <c r="J145" s="18"/>
      <c r="K145" s="18"/>
      <c r="L145" s="18"/>
      <c r="M145" s="18"/>
      <c r="N145" s="18"/>
      <c r="O145" s="18"/>
      <c r="P145" s="2"/>
      <c r="Q145" s="2"/>
      <c r="R145" s="2"/>
      <c r="S145" s="2"/>
      <c r="T145" s="2"/>
      <c r="U145" s="2"/>
      <c r="V145" s="2"/>
      <c r="W145" s="2"/>
      <c r="X145" s="2"/>
      <c r="Y145" s="2"/>
      <c r="Z145" s="2"/>
      <c r="AA145" s="2"/>
    </row>
    <row r="146" spans="1:27" x14ac:dyDescent="0.25">
      <c r="A146" s="2"/>
      <c r="B146" s="18"/>
      <c r="C146" s="18"/>
      <c r="D146" s="18"/>
      <c r="E146" s="18"/>
      <c r="F146" s="18"/>
      <c r="G146" s="18"/>
      <c r="H146" s="18"/>
      <c r="I146" s="18"/>
      <c r="J146" s="18"/>
      <c r="K146" s="18"/>
      <c r="L146" s="18"/>
      <c r="M146" s="18"/>
      <c r="N146" s="18"/>
      <c r="O146" s="18"/>
      <c r="P146" s="2"/>
      <c r="Q146" s="2"/>
      <c r="R146" s="2"/>
      <c r="S146" s="2"/>
      <c r="T146" s="2"/>
      <c r="U146" s="2"/>
      <c r="V146" s="2"/>
      <c r="W146" s="2"/>
      <c r="X146" s="2"/>
      <c r="Y146" s="2"/>
      <c r="Z146" s="2"/>
      <c r="AA146" s="2"/>
    </row>
    <row r="147" spans="1:27" x14ac:dyDescent="0.25">
      <c r="A147" s="2"/>
      <c r="B147" s="18"/>
      <c r="C147" s="18"/>
      <c r="D147" s="18"/>
      <c r="E147" s="18"/>
      <c r="F147" s="18"/>
      <c r="G147" s="18"/>
      <c r="H147" s="18"/>
      <c r="I147" s="18"/>
      <c r="J147" s="18"/>
      <c r="K147" s="18"/>
      <c r="L147" s="18"/>
      <c r="M147" s="18"/>
      <c r="N147" s="18"/>
      <c r="O147" s="18"/>
      <c r="P147" s="2"/>
      <c r="Q147" s="2"/>
      <c r="R147" s="2"/>
      <c r="S147" s="2"/>
      <c r="T147" s="2"/>
      <c r="U147" s="2"/>
      <c r="V147" s="2"/>
      <c r="W147" s="2"/>
      <c r="X147" s="2"/>
      <c r="Y147" s="2"/>
      <c r="Z147" s="2"/>
      <c r="AA147" s="2"/>
    </row>
    <row r="148" spans="1:27" x14ac:dyDescent="0.25">
      <c r="A148" s="2"/>
      <c r="B148" s="18"/>
      <c r="C148" s="18"/>
      <c r="D148" s="18"/>
      <c r="E148" s="18"/>
      <c r="F148" s="18"/>
      <c r="G148" s="18"/>
      <c r="H148" s="18"/>
      <c r="I148" s="18"/>
      <c r="J148" s="18"/>
      <c r="K148" s="18"/>
      <c r="L148" s="18"/>
      <c r="M148" s="18"/>
      <c r="N148" s="18"/>
      <c r="O148" s="18"/>
      <c r="P148" s="2"/>
      <c r="Q148" s="2"/>
      <c r="R148" s="2"/>
      <c r="S148" s="2"/>
      <c r="T148" s="2"/>
      <c r="U148" s="2"/>
      <c r="V148" s="2"/>
      <c r="W148" s="2"/>
      <c r="X148" s="2"/>
      <c r="Y148" s="2"/>
      <c r="Z148" s="2"/>
      <c r="AA148" s="2"/>
    </row>
    <row r="149" spans="1:27" x14ac:dyDescent="0.25">
      <c r="A149" s="2"/>
      <c r="B149" s="18"/>
      <c r="C149" s="18"/>
      <c r="D149" s="18"/>
      <c r="E149" s="18"/>
      <c r="F149" s="18"/>
      <c r="G149" s="18"/>
      <c r="H149" s="18"/>
      <c r="I149" s="18"/>
      <c r="J149" s="18"/>
      <c r="K149" s="18"/>
      <c r="L149" s="18"/>
      <c r="M149" s="18"/>
      <c r="N149" s="18"/>
      <c r="O149" s="18"/>
      <c r="P149" s="2"/>
      <c r="Q149" s="2"/>
      <c r="R149" s="2"/>
      <c r="S149" s="2"/>
      <c r="T149" s="2"/>
      <c r="U149" s="2"/>
      <c r="V149" s="2"/>
      <c r="W149" s="2"/>
      <c r="X149" s="2"/>
      <c r="Y149" s="2"/>
      <c r="Z149" s="2"/>
      <c r="AA149" s="2"/>
    </row>
    <row r="150" spans="1:27" x14ac:dyDescent="0.25">
      <c r="A150" s="2"/>
      <c r="B150" s="18"/>
      <c r="C150" s="18"/>
      <c r="D150" s="18"/>
      <c r="E150" s="18"/>
      <c r="F150" s="18"/>
      <c r="G150" s="18"/>
      <c r="H150" s="18"/>
      <c r="I150" s="18"/>
      <c r="J150" s="18"/>
      <c r="K150" s="18"/>
      <c r="L150" s="18"/>
      <c r="M150" s="18"/>
      <c r="N150" s="18"/>
      <c r="O150" s="18"/>
      <c r="P150" s="2"/>
      <c r="Q150" s="2"/>
      <c r="R150" s="2"/>
      <c r="S150" s="2"/>
      <c r="T150" s="2"/>
      <c r="U150" s="2"/>
      <c r="V150" s="2"/>
      <c r="W150" s="2"/>
      <c r="X150" s="2"/>
      <c r="Y150" s="2"/>
      <c r="Z150" s="2"/>
      <c r="AA150" s="2"/>
    </row>
    <row r="151" spans="1:27" x14ac:dyDescent="0.25">
      <c r="A151" s="2"/>
      <c r="B151" s="18"/>
      <c r="C151" s="18"/>
      <c r="D151" s="18"/>
      <c r="E151" s="18"/>
      <c r="F151" s="18"/>
      <c r="G151" s="18"/>
      <c r="H151" s="18"/>
      <c r="I151" s="18"/>
      <c r="J151" s="18"/>
      <c r="K151" s="18"/>
      <c r="L151" s="18"/>
      <c r="M151" s="18"/>
      <c r="N151" s="18"/>
      <c r="O151" s="18"/>
      <c r="P151" s="2"/>
      <c r="Q151" s="2"/>
      <c r="R151" s="2"/>
      <c r="S151" s="2"/>
      <c r="T151" s="2"/>
      <c r="U151" s="2"/>
      <c r="V151" s="2"/>
      <c r="W151" s="2"/>
      <c r="X151" s="2"/>
      <c r="Y151" s="2"/>
      <c r="Z151" s="2"/>
      <c r="AA151" s="2"/>
    </row>
    <row r="152" spans="1:27" x14ac:dyDescent="0.25">
      <c r="A152" s="2"/>
      <c r="B152" s="18"/>
      <c r="C152" s="18"/>
      <c r="D152" s="18"/>
      <c r="E152" s="18"/>
      <c r="F152" s="18"/>
      <c r="G152" s="18"/>
      <c r="H152" s="18"/>
      <c r="I152" s="18"/>
      <c r="J152" s="18"/>
      <c r="K152" s="18"/>
      <c r="L152" s="18"/>
      <c r="M152" s="18"/>
      <c r="N152" s="18"/>
      <c r="O152" s="18"/>
      <c r="P152" s="2"/>
      <c r="Q152" s="2"/>
      <c r="R152" s="2"/>
      <c r="S152" s="2"/>
      <c r="T152" s="2"/>
      <c r="U152" s="2"/>
      <c r="V152" s="2"/>
      <c r="W152" s="2"/>
      <c r="X152" s="2"/>
      <c r="Y152" s="2"/>
      <c r="Z152" s="2"/>
      <c r="AA152" s="2"/>
    </row>
    <row r="153" spans="1:27" x14ac:dyDescent="0.25">
      <c r="A153" s="2"/>
      <c r="B153" s="18"/>
      <c r="C153" s="18"/>
      <c r="D153" s="18"/>
      <c r="E153" s="18"/>
      <c r="F153" s="18"/>
      <c r="G153" s="18"/>
      <c r="H153" s="18"/>
      <c r="I153" s="18"/>
      <c r="J153" s="18"/>
      <c r="K153" s="18"/>
      <c r="L153" s="18"/>
      <c r="M153" s="18"/>
      <c r="N153" s="18"/>
      <c r="O153" s="18"/>
      <c r="P153" s="2"/>
      <c r="Q153" s="2"/>
      <c r="R153" s="2"/>
      <c r="S153" s="2"/>
      <c r="T153" s="2"/>
      <c r="U153" s="2"/>
      <c r="V153" s="2"/>
      <c r="W153" s="2"/>
      <c r="X153" s="2"/>
      <c r="Y153" s="2"/>
      <c r="Z153" s="2"/>
      <c r="AA153" s="2"/>
    </row>
    <row r="154" spans="1:27" x14ac:dyDescent="0.25">
      <c r="A154" s="2"/>
      <c r="B154" s="18"/>
      <c r="C154" s="18"/>
      <c r="D154" s="18"/>
      <c r="E154" s="18"/>
      <c r="F154" s="18"/>
      <c r="G154" s="18"/>
      <c r="H154" s="18"/>
      <c r="I154" s="18"/>
      <c r="J154" s="18"/>
      <c r="K154" s="18"/>
      <c r="L154" s="18"/>
      <c r="M154" s="18"/>
      <c r="N154" s="18"/>
      <c r="O154" s="18"/>
      <c r="P154" s="2"/>
      <c r="Q154" s="2"/>
      <c r="R154" s="2"/>
      <c r="S154" s="2"/>
      <c r="T154" s="2"/>
      <c r="U154" s="2"/>
      <c r="V154" s="2"/>
      <c r="W154" s="2"/>
      <c r="X154" s="2"/>
      <c r="Y154" s="2"/>
      <c r="Z154" s="2"/>
      <c r="AA154" s="2"/>
    </row>
    <row r="155" spans="1:27" x14ac:dyDescent="0.25">
      <c r="A155" s="2"/>
      <c r="B155" s="18"/>
      <c r="C155" s="18"/>
      <c r="D155" s="18"/>
      <c r="E155" s="18"/>
      <c r="F155" s="18"/>
      <c r="G155" s="18"/>
      <c r="H155" s="18"/>
      <c r="I155" s="18"/>
      <c r="J155" s="18"/>
      <c r="K155" s="18"/>
      <c r="L155" s="18"/>
      <c r="M155" s="18"/>
      <c r="N155" s="18"/>
      <c r="O155" s="18"/>
      <c r="P155" s="2"/>
      <c r="Q155" s="2"/>
      <c r="R155" s="2"/>
      <c r="S155" s="2"/>
      <c r="T155" s="2"/>
      <c r="U155" s="2"/>
      <c r="V155" s="2"/>
      <c r="W155" s="2"/>
      <c r="X155" s="2"/>
      <c r="Y155" s="2"/>
      <c r="Z155" s="2"/>
      <c r="AA155" s="2"/>
    </row>
    <row r="156" spans="1:27" x14ac:dyDescent="0.25">
      <c r="A156" s="2"/>
      <c r="B156" s="18"/>
      <c r="C156" s="18"/>
      <c r="D156" s="18"/>
      <c r="E156" s="18"/>
      <c r="F156" s="18"/>
      <c r="G156" s="18"/>
      <c r="H156" s="18"/>
      <c r="I156" s="18"/>
      <c r="J156" s="18"/>
      <c r="K156" s="18"/>
      <c r="L156" s="18"/>
      <c r="M156" s="18"/>
      <c r="N156" s="18"/>
      <c r="O156" s="18"/>
      <c r="P156" s="2"/>
      <c r="Q156" s="2"/>
      <c r="R156" s="2"/>
      <c r="S156" s="2"/>
      <c r="T156" s="2"/>
      <c r="U156" s="2"/>
      <c r="V156" s="2"/>
      <c r="W156" s="2"/>
      <c r="X156" s="2"/>
      <c r="Y156" s="2"/>
      <c r="Z156" s="2"/>
      <c r="AA156" s="2"/>
    </row>
    <row r="157" spans="1:27" x14ac:dyDescent="0.25">
      <c r="A157" s="2"/>
      <c r="B157" s="18"/>
      <c r="C157" s="18"/>
      <c r="D157" s="18"/>
      <c r="E157" s="18"/>
      <c r="F157" s="18"/>
      <c r="G157" s="18"/>
      <c r="H157" s="18"/>
      <c r="I157" s="18"/>
      <c r="J157" s="18"/>
      <c r="K157" s="18"/>
      <c r="L157" s="18"/>
      <c r="M157" s="18"/>
      <c r="N157" s="18"/>
      <c r="O157" s="18"/>
      <c r="P157" s="2"/>
      <c r="Q157" s="2"/>
      <c r="R157" s="2"/>
      <c r="S157" s="2"/>
      <c r="T157" s="2"/>
      <c r="U157" s="2"/>
      <c r="V157" s="2"/>
      <c r="W157" s="2"/>
      <c r="X157" s="2"/>
      <c r="Y157" s="2"/>
      <c r="Z157" s="2"/>
      <c r="AA157" s="2"/>
    </row>
    <row r="158" spans="1:27" x14ac:dyDescent="0.25">
      <c r="A158" s="2"/>
      <c r="B158" s="18"/>
      <c r="C158" s="18"/>
      <c r="D158" s="18"/>
      <c r="E158" s="18"/>
      <c r="F158" s="18"/>
      <c r="G158" s="18"/>
      <c r="H158" s="18"/>
      <c r="I158" s="18"/>
      <c r="J158" s="18"/>
      <c r="K158" s="18"/>
      <c r="L158" s="18"/>
      <c r="M158" s="18"/>
      <c r="N158" s="18"/>
      <c r="O158" s="18"/>
      <c r="P158" s="2"/>
      <c r="Q158" s="2"/>
      <c r="R158" s="2"/>
      <c r="S158" s="2"/>
      <c r="T158" s="2"/>
      <c r="U158" s="2"/>
      <c r="V158" s="2"/>
      <c r="W158" s="2"/>
      <c r="X158" s="2"/>
      <c r="Y158" s="2"/>
      <c r="Z158" s="2"/>
      <c r="AA158" s="2"/>
    </row>
    <row r="159" spans="1:27" x14ac:dyDescent="0.25">
      <c r="A159" s="2"/>
      <c r="B159" s="18"/>
      <c r="C159" s="18"/>
      <c r="D159" s="18"/>
      <c r="E159" s="18"/>
      <c r="F159" s="18"/>
      <c r="G159" s="18"/>
      <c r="H159" s="18"/>
      <c r="I159" s="18"/>
      <c r="J159" s="18"/>
      <c r="K159" s="18"/>
      <c r="L159" s="18"/>
      <c r="M159" s="18"/>
      <c r="N159" s="18"/>
      <c r="O159" s="18"/>
      <c r="P159" s="2"/>
      <c r="Q159" s="2"/>
      <c r="R159" s="2"/>
      <c r="S159" s="2"/>
      <c r="T159" s="2"/>
      <c r="U159" s="2"/>
      <c r="V159" s="2"/>
      <c r="W159" s="2"/>
      <c r="X159" s="2"/>
      <c r="Y159" s="2"/>
      <c r="Z159" s="2"/>
      <c r="AA159" s="2"/>
    </row>
    <row r="160" spans="1:27" x14ac:dyDescent="0.25">
      <c r="A160" s="2"/>
      <c r="B160" s="18"/>
      <c r="C160" s="18"/>
      <c r="D160" s="18"/>
      <c r="E160" s="18"/>
      <c r="F160" s="18"/>
      <c r="G160" s="18"/>
      <c r="H160" s="18"/>
      <c r="I160" s="18"/>
      <c r="J160" s="18"/>
      <c r="K160" s="18"/>
      <c r="L160" s="18"/>
      <c r="M160" s="18"/>
      <c r="N160" s="18"/>
      <c r="O160" s="18"/>
      <c r="P160" s="2"/>
      <c r="Q160" s="2"/>
      <c r="R160" s="2"/>
      <c r="S160" s="2"/>
      <c r="T160" s="2"/>
      <c r="U160" s="2"/>
      <c r="V160" s="2"/>
      <c r="W160" s="2"/>
      <c r="X160" s="2"/>
      <c r="Y160" s="2"/>
      <c r="Z160" s="2"/>
      <c r="AA160" s="2"/>
    </row>
    <row r="161" spans="1:27" x14ac:dyDescent="0.25">
      <c r="A161" s="2"/>
      <c r="B161" s="18"/>
      <c r="C161" s="18"/>
      <c r="D161" s="18"/>
      <c r="E161" s="18"/>
      <c r="F161" s="18"/>
      <c r="G161" s="18"/>
      <c r="H161" s="18"/>
      <c r="I161" s="18"/>
      <c r="J161" s="18"/>
      <c r="K161" s="18"/>
      <c r="L161" s="18"/>
      <c r="M161" s="18"/>
      <c r="N161" s="18"/>
      <c r="O161" s="18"/>
      <c r="P161" s="2"/>
      <c r="Q161" s="2"/>
      <c r="R161" s="2"/>
      <c r="S161" s="2"/>
      <c r="T161" s="2"/>
      <c r="U161" s="2"/>
      <c r="V161" s="2"/>
      <c r="W161" s="2"/>
      <c r="X161" s="2"/>
      <c r="Y161" s="2"/>
      <c r="Z161" s="2"/>
      <c r="AA161" s="2"/>
    </row>
    <row r="162" spans="1:27" x14ac:dyDescent="0.25">
      <c r="A162" s="2"/>
      <c r="B162" s="18"/>
      <c r="C162" s="18"/>
      <c r="D162" s="18"/>
      <c r="E162" s="18"/>
      <c r="F162" s="18"/>
      <c r="G162" s="18"/>
      <c r="H162" s="18"/>
      <c r="I162" s="18"/>
      <c r="J162" s="18"/>
      <c r="K162" s="18"/>
      <c r="L162" s="18"/>
      <c r="M162" s="18"/>
      <c r="N162" s="18"/>
      <c r="O162" s="18"/>
      <c r="P162" s="2"/>
      <c r="Q162" s="2"/>
      <c r="R162" s="2"/>
      <c r="S162" s="2"/>
      <c r="T162" s="2"/>
      <c r="U162" s="2"/>
      <c r="V162" s="2"/>
      <c r="W162" s="2"/>
      <c r="X162" s="2"/>
      <c r="Y162" s="2"/>
      <c r="Z162" s="2"/>
      <c r="AA162" s="2"/>
    </row>
    <row r="163" spans="1:27" x14ac:dyDescent="0.25">
      <c r="A163" s="2"/>
      <c r="B163" s="18"/>
      <c r="C163" s="18"/>
      <c r="D163" s="18"/>
      <c r="E163" s="18"/>
      <c r="F163" s="18"/>
      <c r="G163" s="18"/>
      <c r="H163" s="18"/>
      <c r="I163" s="18"/>
      <c r="J163" s="18"/>
      <c r="K163" s="18"/>
      <c r="L163" s="18"/>
      <c r="M163" s="18"/>
      <c r="N163" s="18"/>
      <c r="O163" s="18"/>
      <c r="P163" s="2"/>
      <c r="Q163" s="2"/>
      <c r="R163" s="2"/>
      <c r="S163" s="2"/>
      <c r="T163" s="2"/>
      <c r="U163" s="2"/>
      <c r="V163" s="2"/>
      <c r="W163" s="2"/>
      <c r="X163" s="2"/>
      <c r="Y163" s="2"/>
      <c r="Z163" s="2"/>
      <c r="AA163" s="2"/>
    </row>
    <row r="164" spans="1:27" x14ac:dyDescent="0.25">
      <c r="A164" s="2"/>
      <c r="B164" s="18"/>
      <c r="C164" s="18"/>
      <c r="D164" s="18"/>
      <c r="E164" s="18"/>
      <c r="F164" s="18"/>
      <c r="G164" s="18"/>
      <c r="H164" s="18"/>
      <c r="I164" s="18"/>
      <c r="J164" s="18"/>
      <c r="K164" s="18"/>
      <c r="L164" s="18"/>
      <c r="M164" s="18"/>
      <c r="N164" s="18"/>
      <c r="O164" s="18"/>
      <c r="P164" s="2"/>
      <c r="Q164" s="2"/>
      <c r="R164" s="2"/>
      <c r="S164" s="2"/>
      <c r="T164" s="2"/>
      <c r="U164" s="2"/>
      <c r="V164" s="2"/>
      <c r="W164" s="2"/>
      <c r="X164" s="2"/>
      <c r="Y164" s="2"/>
      <c r="Z164" s="2"/>
      <c r="AA164" s="2"/>
    </row>
    <row r="165" spans="1:27" x14ac:dyDescent="0.25">
      <c r="A165" s="2"/>
      <c r="B165" s="18"/>
      <c r="C165" s="18"/>
      <c r="D165" s="18"/>
      <c r="E165" s="18"/>
      <c r="F165" s="18"/>
      <c r="G165" s="18"/>
      <c r="H165" s="18"/>
      <c r="I165" s="18"/>
      <c r="J165" s="18"/>
      <c r="K165" s="18"/>
      <c r="L165" s="18"/>
      <c r="M165" s="18"/>
      <c r="N165" s="18"/>
      <c r="O165" s="18"/>
      <c r="P165" s="2"/>
      <c r="Q165" s="2"/>
      <c r="R165" s="2"/>
      <c r="S165" s="2"/>
      <c r="T165" s="2"/>
      <c r="U165" s="2"/>
      <c r="V165" s="2"/>
      <c r="W165" s="2"/>
      <c r="X165" s="2"/>
      <c r="Y165" s="2"/>
      <c r="Z165" s="2"/>
      <c r="AA165" s="2"/>
    </row>
    <row r="166" spans="1:27" x14ac:dyDescent="0.25">
      <c r="A166" s="2"/>
      <c r="B166" s="18"/>
      <c r="C166" s="18"/>
      <c r="D166" s="18"/>
      <c r="E166" s="18"/>
      <c r="F166" s="18"/>
      <c r="G166" s="18"/>
      <c r="H166" s="18"/>
      <c r="I166" s="18"/>
      <c r="J166" s="18"/>
      <c r="K166" s="18"/>
      <c r="L166" s="18"/>
      <c r="M166" s="18"/>
      <c r="N166" s="18"/>
      <c r="O166" s="18"/>
      <c r="P166" s="2"/>
      <c r="Q166" s="2"/>
      <c r="R166" s="2"/>
      <c r="S166" s="2"/>
      <c r="T166" s="2"/>
      <c r="U166" s="2"/>
      <c r="V166" s="2"/>
      <c r="W166" s="2"/>
      <c r="X166" s="2"/>
      <c r="Y166" s="2"/>
      <c r="Z166" s="2"/>
      <c r="AA166" s="2"/>
    </row>
    <row r="167" spans="1:27" x14ac:dyDescent="0.25">
      <c r="A167" s="2"/>
      <c r="B167" s="18"/>
      <c r="C167" s="18"/>
      <c r="D167" s="18"/>
      <c r="E167" s="18"/>
      <c r="F167" s="18"/>
      <c r="G167" s="18"/>
      <c r="H167" s="18"/>
      <c r="I167" s="18"/>
      <c r="J167" s="18"/>
      <c r="K167" s="18"/>
      <c r="L167" s="18"/>
      <c r="M167" s="18"/>
      <c r="N167" s="18"/>
      <c r="O167" s="18"/>
      <c r="P167" s="2"/>
      <c r="Q167" s="2"/>
      <c r="R167" s="2"/>
      <c r="S167" s="2"/>
      <c r="T167" s="2"/>
      <c r="U167" s="2"/>
      <c r="V167" s="2"/>
      <c r="W167" s="2"/>
      <c r="X167" s="2"/>
      <c r="Y167" s="2"/>
      <c r="Z167" s="2"/>
      <c r="AA167" s="2"/>
    </row>
    <row r="168" spans="1:27" x14ac:dyDescent="0.25">
      <c r="A168" s="2"/>
      <c r="B168" s="18"/>
      <c r="C168" s="18"/>
      <c r="D168" s="18"/>
      <c r="E168" s="18"/>
      <c r="F168" s="18"/>
      <c r="G168" s="18"/>
      <c r="H168" s="18"/>
      <c r="I168" s="18"/>
      <c r="J168" s="18"/>
      <c r="K168" s="18"/>
      <c r="L168" s="18"/>
      <c r="M168" s="18"/>
      <c r="N168" s="18"/>
      <c r="O168" s="18"/>
      <c r="P168" s="2"/>
      <c r="Q168" s="2"/>
      <c r="R168" s="2"/>
      <c r="S168" s="2"/>
      <c r="T168" s="2"/>
      <c r="U168" s="2"/>
      <c r="V168" s="2"/>
      <c r="W168" s="2"/>
      <c r="X168" s="2"/>
      <c r="Y168" s="2"/>
      <c r="Z168" s="2"/>
      <c r="AA168" s="2"/>
    </row>
    <row r="169" spans="1:27" x14ac:dyDescent="0.25">
      <c r="A169" s="2"/>
      <c r="B169" s="18"/>
      <c r="C169" s="18"/>
      <c r="D169" s="18"/>
      <c r="E169" s="18"/>
      <c r="F169" s="18"/>
      <c r="G169" s="18"/>
      <c r="H169" s="18"/>
      <c r="I169" s="18"/>
      <c r="J169" s="18"/>
      <c r="K169" s="18"/>
      <c r="L169" s="18"/>
      <c r="M169" s="18"/>
      <c r="N169" s="18"/>
      <c r="O169" s="18"/>
      <c r="P169" s="2"/>
      <c r="Q169" s="2"/>
      <c r="R169" s="2"/>
      <c r="S169" s="2"/>
      <c r="T169" s="2"/>
      <c r="U169" s="2"/>
      <c r="V169" s="2"/>
      <c r="W169" s="2"/>
      <c r="X169" s="2"/>
      <c r="Y169" s="2"/>
      <c r="Z169" s="2"/>
      <c r="AA169" s="2"/>
    </row>
    <row r="170" spans="1:27" x14ac:dyDescent="0.25">
      <c r="A170" s="2"/>
      <c r="B170" s="18"/>
      <c r="C170" s="18"/>
      <c r="D170" s="18"/>
      <c r="E170" s="18"/>
      <c r="F170" s="18"/>
      <c r="G170" s="18"/>
      <c r="H170" s="18"/>
      <c r="I170" s="18"/>
      <c r="J170" s="18"/>
      <c r="K170" s="18"/>
      <c r="L170" s="18"/>
      <c r="M170" s="18"/>
      <c r="N170" s="18"/>
      <c r="O170" s="18"/>
      <c r="P170" s="2"/>
      <c r="Q170" s="2"/>
      <c r="R170" s="2"/>
      <c r="S170" s="2"/>
      <c r="T170" s="2"/>
      <c r="U170" s="2"/>
      <c r="V170" s="2"/>
      <c r="W170" s="2"/>
      <c r="X170" s="2"/>
      <c r="Y170" s="2"/>
      <c r="Z170" s="2"/>
      <c r="AA170" s="2"/>
    </row>
    <row r="171" spans="1:27" x14ac:dyDescent="0.25">
      <c r="A171" s="2"/>
      <c r="B171" s="18"/>
      <c r="C171" s="18"/>
      <c r="D171" s="18"/>
      <c r="E171" s="18"/>
      <c r="F171" s="18"/>
      <c r="G171" s="18"/>
      <c r="H171" s="18"/>
      <c r="I171" s="18"/>
      <c r="J171" s="18"/>
      <c r="K171" s="18"/>
      <c r="L171" s="18"/>
      <c r="M171" s="18"/>
      <c r="N171" s="18"/>
      <c r="O171" s="18"/>
      <c r="P171" s="2"/>
      <c r="Q171" s="2"/>
      <c r="R171" s="2"/>
      <c r="S171" s="2"/>
      <c r="T171" s="2"/>
      <c r="U171" s="2"/>
      <c r="V171" s="2"/>
      <c r="W171" s="2"/>
      <c r="X171" s="2"/>
      <c r="Y171" s="2"/>
      <c r="Z171" s="2"/>
      <c r="AA171" s="2"/>
    </row>
    <row r="172" spans="1:27" x14ac:dyDescent="0.25">
      <c r="A172" s="2"/>
      <c r="B172" s="18"/>
      <c r="C172" s="18"/>
      <c r="D172" s="18"/>
      <c r="E172" s="18"/>
      <c r="F172" s="18"/>
      <c r="G172" s="18"/>
      <c r="H172" s="18"/>
      <c r="I172" s="18"/>
      <c r="J172" s="18"/>
      <c r="K172" s="18"/>
      <c r="L172" s="18"/>
      <c r="M172" s="18"/>
      <c r="N172" s="18"/>
      <c r="O172" s="18"/>
      <c r="P172" s="2"/>
      <c r="Q172" s="2"/>
      <c r="R172" s="2"/>
      <c r="S172" s="2"/>
      <c r="T172" s="2"/>
      <c r="U172" s="2"/>
      <c r="V172" s="2"/>
      <c r="W172" s="2"/>
      <c r="X172" s="2"/>
      <c r="Y172" s="2"/>
      <c r="Z172" s="2"/>
      <c r="AA172" s="2"/>
    </row>
    <row r="173" spans="1:27" x14ac:dyDescent="0.25">
      <c r="A173" s="2"/>
      <c r="B173" s="18"/>
      <c r="C173" s="18"/>
      <c r="D173" s="18"/>
      <c r="E173" s="18"/>
      <c r="F173" s="18"/>
      <c r="G173" s="18"/>
      <c r="H173" s="18"/>
      <c r="I173" s="18"/>
      <c r="J173" s="18"/>
      <c r="K173" s="18"/>
      <c r="L173" s="18"/>
      <c r="M173" s="18"/>
      <c r="N173" s="18"/>
      <c r="O173" s="18"/>
      <c r="P173" s="2"/>
      <c r="Q173" s="2"/>
      <c r="R173" s="2"/>
      <c r="S173" s="2"/>
      <c r="T173" s="2"/>
      <c r="U173" s="2"/>
      <c r="V173" s="2"/>
      <c r="W173" s="2"/>
      <c r="X173" s="2"/>
      <c r="Y173" s="2"/>
      <c r="Z173" s="2"/>
      <c r="AA173" s="2"/>
    </row>
    <row r="174" spans="1:27" x14ac:dyDescent="0.25">
      <c r="A174" s="2"/>
      <c r="B174" s="18"/>
      <c r="C174" s="18"/>
      <c r="D174" s="18"/>
      <c r="E174" s="18"/>
      <c r="F174" s="18"/>
      <c r="G174" s="18"/>
      <c r="H174" s="18"/>
      <c r="I174" s="18"/>
      <c r="J174" s="18"/>
      <c r="K174" s="18"/>
      <c r="L174" s="18"/>
      <c r="M174" s="18"/>
      <c r="N174" s="18"/>
      <c r="O174" s="18"/>
      <c r="P174" s="2"/>
      <c r="Q174" s="2"/>
      <c r="R174" s="2"/>
      <c r="S174" s="2"/>
      <c r="T174" s="2"/>
      <c r="U174" s="2"/>
      <c r="V174" s="2"/>
      <c r="W174" s="2"/>
      <c r="X174" s="2"/>
      <c r="Y174" s="2"/>
      <c r="Z174" s="2"/>
      <c r="AA174" s="2"/>
    </row>
    <row r="175" spans="1:27" x14ac:dyDescent="0.25">
      <c r="A175" s="2"/>
      <c r="B175" s="18"/>
      <c r="C175" s="18"/>
      <c r="D175" s="18"/>
      <c r="E175" s="18"/>
      <c r="F175" s="18"/>
      <c r="G175" s="18"/>
      <c r="H175" s="18"/>
      <c r="I175" s="18"/>
      <c r="J175" s="18"/>
      <c r="K175" s="18"/>
      <c r="L175" s="18"/>
      <c r="M175" s="18"/>
      <c r="N175" s="18"/>
      <c r="O175" s="18"/>
      <c r="P175" s="2"/>
      <c r="Q175" s="2"/>
      <c r="R175" s="2"/>
      <c r="S175" s="2"/>
      <c r="T175" s="2"/>
      <c r="U175" s="2"/>
      <c r="V175" s="2"/>
      <c r="W175" s="2"/>
      <c r="X175" s="2"/>
      <c r="Y175" s="2"/>
      <c r="Z175" s="2"/>
      <c r="AA175" s="2"/>
    </row>
    <row r="176" spans="1:27" x14ac:dyDescent="0.25">
      <c r="A176" s="2"/>
      <c r="B176" s="18"/>
      <c r="C176" s="18"/>
      <c r="D176" s="18"/>
      <c r="E176" s="18"/>
      <c r="F176" s="18"/>
      <c r="G176" s="18"/>
      <c r="H176" s="18"/>
      <c r="I176" s="18"/>
      <c r="J176" s="18"/>
      <c r="K176" s="18"/>
      <c r="L176" s="18"/>
      <c r="M176" s="18"/>
      <c r="N176" s="18"/>
      <c r="O176" s="18"/>
      <c r="P176" s="2"/>
      <c r="Q176" s="2"/>
      <c r="R176" s="2"/>
      <c r="S176" s="2"/>
      <c r="T176" s="2"/>
      <c r="U176" s="2"/>
      <c r="V176" s="2"/>
      <c r="W176" s="2"/>
      <c r="X176" s="2"/>
      <c r="Y176" s="2"/>
      <c r="Z176" s="2"/>
      <c r="AA176" s="2"/>
    </row>
    <row r="177" spans="1:27" x14ac:dyDescent="0.25">
      <c r="A177" s="2"/>
      <c r="B177" s="18"/>
      <c r="C177" s="18"/>
      <c r="D177" s="18"/>
      <c r="E177" s="18"/>
      <c r="F177" s="18"/>
      <c r="G177" s="18"/>
      <c r="H177" s="18"/>
      <c r="I177" s="18"/>
      <c r="J177" s="18"/>
      <c r="K177" s="18"/>
      <c r="L177" s="18"/>
      <c r="M177" s="18"/>
      <c r="N177" s="18"/>
      <c r="O177" s="18"/>
      <c r="P177" s="2"/>
      <c r="Q177" s="2"/>
      <c r="R177" s="2"/>
      <c r="S177" s="2"/>
      <c r="T177" s="2"/>
      <c r="U177" s="2"/>
      <c r="V177" s="2"/>
      <c r="W177" s="2"/>
      <c r="X177" s="2"/>
      <c r="Y177" s="2"/>
      <c r="Z177" s="2"/>
      <c r="AA177" s="2"/>
    </row>
    <row r="178" spans="1:27" x14ac:dyDescent="0.25">
      <c r="A178" s="2"/>
      <c r="B178" s="18"/>
      <c r="C178" s="18"/>
      <c r="D178" s="18"/>
      <c r="E178" s="18"/>
      <c r="F178" s="18"/>
      <c r="G178" s="18"/>
      <c r="H178" s="18"/>
      <c r="I178" s="18"/>
      <c r="J178" s="18"/>
      <c r="K178" s="18"/>
      <c r="L178" s="18"/>
      <c r="M178" s="18"/>
      <c r="N178" s="18"/>
      <c r="O178" s="18"/>
      <c r="P178" s="2"/>
      <c r="Q178" s="2"/>
      <c r="R178" s="2"/>
      <c r="S178" s="2"/>
      <c r="T178" s="2"/>
      <c r="U178" s="2"/>
      <c r="V178" s="2"/>
      <c r="W178" s="2"/>
      <c r="X178" s="2"/>
      <c r="Y178" s="2"/>
      <c r="Z178" s="2"/>
      <c r="AA178" s="2"/>
    </row>
    <row r="179" spans="1:27" x14ac:dyDescent="0.25">
      <c r="A179" s="2"/>
      <c r="B179" s="18"/>
      <c r="C179" s="18"/>
      <c r="D179" s="18"/>
      <c r="E179" s="18"/>
      <c r="F179" s="18"/>
      <c r="G179" s="18"/>
      <c r="H179" s="18"/>
      <c r="I179" s="18"/>
      <c r="J179" s="18"/>
      <c r="K179" s="18"/>
      <c r="L179" s="18"/>
      <c r="M179" s="18"/>
      <c r="N179" s="18"/>
      <c r="O179" s="18"/>
      <c r="P179" s="2"/>
      <c r="Q179" s="2"/>
      <c r="R179" s="2"/>
      <c r="S179" s="2"/>
      <c r="T179" s="2"/>
      <c r="U179" s="2"/>
      <c r="V179" s="2"/>
      <c r="W179" s="2"/>
      <c r="X179" s="2"/>
      <c r="Y179" s="2"/>
      <c r="Z179" s="2"/>
      <c r="AA179" s="2"/>
    </row>
    <row r="180" spans="1:27" x14ac:dyDescent="0.25">
      <c r="A180" s="2"/>
      <c r="B180" s="18"/>
      <c r="C180" s="18"/>
      <c r="D180" s="18"/>
      <c r="E180" s="18"/>
      <c r="F180" s="18"/>
      <c r="G180" s="18"/>
      <c r="H180" s="18"/>
      <c r="I180" s="18"/>
      <c r="J180" s="18"/>
      <c r="K180" s="18"/>
      <c r="L180" s="18"/>
      <c r="M180" s="18"/>
      <c r="N180" s="18"/>
      <c r="O180" s="18"/>
      <c r="P180" s="2"/>
      <c r="Q180" s="2"/>
      <c r="R180" s="2"/>
      <c r="S180" s="2"/>
      <c r="T180" s="2"/>
      <c r="U180" s="2"/>
      <c r="V180" s="2"/>
      <c r="W180" s="2"/>
      <c r="X180" s="2"/>
      <c r="Y180" s="2"/>
      <c r="Z180" s="2"/>
      <c r="AA180" s="2"/>
    </row>
    <row r="181" spans="1:27" x14ac:dyDescent="0.25">
      <c r="A181" s="2"/>
      <c r="B181" s="18"/>
      <c r="C181" s="18"/>
      <c r="D181" s="18"/>
      <c r="E181" s="18"/>
      <c r="F181" s="18"/>
      <c r="G181" s="18"/>
      <c r="H181" s="18"/>
      <c r="I181" s="18"/>
      <c r="J181" s="18"/>
      <c r="K181" s="18"/>
      <c r="L181" s="18"/>
      <c r="M181" s="18"/>
      <c r="N181" s="18"/>
      <c r="O181" s="18"/>
      <c r="P181" s="2"/>
      <c r="Q181" s="2"/>
      <c r="R181" s="2"/>
      <c r="S181" s="2"/>
      <c r="T181" s="2"/>
      <c r="U181" s="2"/>
      <c r="V181" s="2"/>
      <c r="W181" s="2"/>
      <c r="X181" s="2"/>
      <c r="Y181" s="2"/>
      <c r="Z181" s="2"/>
      <c r="AA181" s="2"/>
    </row>
    <row r="182" spans="1:27" x14ac:dyDescent="0.25">
      <c r="A182" s="2"/>
      <c r="B182" s="18"/>
      <c r="C182" s="18"/>
      <c r="D182" s="18"/>
      <c r="E182" s="18"/>
      <c r="F182" s="18"/>
      <c r="G182" s="18"/>
      <c r="H182" s="18"/>
      <c r="I182" s="18"/>
      <c r="J182" s="18"/>
      <c r="K182" s="18"/>
      <c r="L182" s="18"/>
      <c r="M182" s="18"/>
      <c r="N182" s="18"/>
      <c r="O182" s="18"/>
      <c r="P182" s="2"/>
      <c r="Q182" s="2"/>
      <c r="R182" s="2"/>
      <c r="S182" s="2"/>
      <c r="T182" s="2"/>
      <c r="U182" s="2"/>
      <c r="V182" s="2"/>
      <c r="W182" s="2"/>
      <c r="X182" s="2"/>
      <c r="Y182" s="2"/>
      <c r="Z182" s="2"/>
      <c r="AA182" s="2"/>
    </row>
    <row r="183" spans="1:27" x14ac:dyDescent="0.25">
      <c r="A183" s="2"/>
      <c r="B183" s="18"/>
      <c r="C183" s="18"/>
      <c r="D183" s="18"/>
      <c r="E183" s="18"/>
      <c r="F183" s="18"/>
      <c r="G183" s="18"/>
      <c r="H183" s="18"/>
      <c r="I183" s="18"/>
      <c r="J183" s="18"/>
      <c r="K183" s="18"/>
      <c r="L183" s="18"/>
      <c r="M183" s="18"/>
      <c r="N183" s="18"/>
      <c r="O183" s="18"/>
      <c r="P183" s="2"/>
      <c r="Q183" s="2"/>
      <c r="R183" s="2"/>
      <c r="S183" s="2"/>
      <c r="T183" s="2"/>
      <c r="U183" s="2"/>
      <c r="V183" s="2"/>
      <c r="W183" s="2"/>
      <c r="X183" s="2"/>
      <c r="Y183" s="2"/>
      <c r="Z183" s="2"/>
      <c r="AA183" s="2"/>
    </row>
    <row r="184" spans="1:27" x14ac:dyDescent="0.25">
      <c r="A184" s="2"/>
      <c r="B184" s="18"/>
      <c r="C184" s="18"/>
      <c r="D184" s="18"/>
      <c r="E184" s="18"/>
      <c r="F184" s="18"/>
      <c r="G184" s="18"/>
      <c r="H184" s="18"/>
      <c r="I184" s="18"/>
      <c r="J184" s="18"/>
      <c r="K184" s="18"/>
      <c r="L184" s="18"/>
      <c r="M184" s="18"/>
      <c r="N184" s="18"/>
      <c r="O184" s="18"/>
      <c r="P184" s="2"/>
      <c r="Q184" s="2"/>
      <c r="R184" s="2"/>
      <c r="S184" s="2"/>
      <c r="T184" s="2"/>
      <c r="U184" s="2"/>
      <c r="V184" s="2"/>
      <c r="W184" s="2"/>
      <c r="X184" s="2"/>
      <c r="Y184" s="2"/>
      <c r="Z184" s="2"/>
      <c r="AA184" s="2"/>
    </row>
    <row r="185" spans="1:27" x14ac:dyDescent="0.25">
      <c r="A185" s="2"/>
      <c r="B185" s="18"/>
      <c r="C185" s="18"/>
      <c r="D185" s="18"/>
      <c r="E185" s="18"/>
      <c r="F185" s="18"/>
      <c r="G185" s="18"/>
      <c r="H185" s="18"/>
      <c r="I185" s="18"/>
      <c r="J185" s="18"/>
      <c r="K185" s="18"/>
      <c r="L185" s="18"/>
      <c r="M185" s="18"/>
      <c r="N185" s="18"/>
      <c r="O185" s="18"/>
      <c r="P185" s="2"/>
      <c r="Q185" s="2"/>
      <c r="R185" s="2"/>
      <c r="S185" s="2"/>
      <c r="T185" s="2"/>
      <c r="U185" s="2"/>
      <c r="V185" s="2"/>
      <c r="W185" s="2"/>
      <c r="X185" s="2"/>
      <c r="Y185" s="2"/>
      <c r="Z185" s="2"/>
      <c r="AA185" s="2"/>
    </row>
    <row r="186" spans="1:27" x14ac:dyDescent="0.25">
      <c r="A186" s="2"/>
      <c r="B186" s="18"/>
      <c r="C186" s="18"/>
      <c r="D186" s="18"/>
      <c r="E186" s="18"/>
      <c r="F186" s="18"/>
      <c r="G186" s="18"/>
      <c r="H186" s="18"/>
      <c r="I186" s="18"/>
      <c r="J186" s="18"/>
      <c r="K186" s="18"/>
      <c r="L186" s="18"/>
      <c r="M186" s="18"/>
      <c r="N186" s="18"/>
      <c r="O186" s="18"/>
      <c r="P186" s="2"/>
      <c r="Q186" s="2"/>
      <c r="R186" s="2"/>
      <c r="S186" s="2"/>
      <c r="T186" s="2"/>
      <c r="U186" s="2"/>
      <c r="V186" s="2"/>
      <c r="W186" s="2"/>
      <c r="X186" s="2"/>
      <c r="Y186" s="2"/>
      <c r="Z186" s="2"/>
      <c r="AA186" s="2"/>
    </row>
    <row r="187" spans="1:27" x14ac:dyDescent="0.25">
      <c r="A187" s="2"/>
      <c r="B187" s="18"/>
      <c r="C187" s="18"/>
      <c r="D187" s="18"/>
      <c r="E187" s="18"/>
      <c r="F187" s="18"/>
      <c r="G187" s="18"/>
      <c r="H187" s="18"/>
      <c r="I187" s="18"/>
      <c r="J187" s="18"/>
      <c r="K187" s="18"/>
      <c r="L187" s="18"/>
      <c r="M187" s="18"/>
      <c r="N187" s="18"/>
      <c r="O187" s="18"/>
      <c r="P187" s="2"/>
      <c r="Q187" s="2"/>
      <c r="R187" s="2"/>
      <c r="S187" s="2"/>
      <c r="T187" s="2"/>
      <c r="U187" s="2"/>
      <c r="V187" s="2"/>
      <c r="W187" s="2"/>
      <c r="X187" s="2"/>
      <c r="Y187" s="2"/>
      <c r="Z187" s="2"/>
      <c r="AA187" s="2"/>
    </row>
    <row r="188" spans="1:27" x14ac:dyDescent="0.25">
      <c r="A188" s="2"/>
      <c r="B188" s="18"/>
      <c r="C188" s="18"/>
      <c r="D188" s="18"/>
      <c r="E188" s="18"/>
      <c r="F188" s="18"/>
      <c r="G188" s="18"/>
      <c r="H188" s="18"/>
      <c r="I188" s="18"/>
      <c r="J188" s="18"/>
      <c r="K188" s="18"/>
      <c r="L188" s="18"/>
      <c r="M188" s="18"/>
      <c r="N188" s="18"/>
      <c r="O188" s="18"/>
      <c r="P188" s="2"/>
      <c r="Q188" s="2"/>
      <c r="R188" s="2"/>
      <c r="S188" s="2"/>
      <c r="T188" s="2"/>
      <c r="U188" s="2"/>
      <c r="V188" s="2"/>
      <c r="W188" s="2"/>
      <c r="X188" s="2"/>
      <c r="Y188" s="2"/>
      <c r="Z188" s="2"/>
      <c r="AA188" s="2"/>
    </row>
    <row r="189" spans="1:27" x14ac:dyDescent="0.25">
      <c r="A189" s="2"/>
      <c r="B189" s="18"/>
      <c r="C189" s="18"/>
      <c r="D189" s="18"/>
      <c r="E189" s="18"/>
      <c r="F189" s="18"/>
      <c r="G189" s="18"/>
      <c r="H189" s="18"/>
      <c r="I189" s="18"/>
      <c r="J189" s="18"/>
      <c r="K189" s="18"/>
      <c r="L189" s="18"/>
      <c r="M189" s="18"/>
      <c r="N189" s="18"/>
      <c r="O189" s="18"/>
      <c r="P189" s="2"/>
      <c r="Q189" s="2"/>
      <c r="R189" s="2"/>
      <c r="S189" s="2"/>
      <c r="T189" s="2"/>
      <c r="U189" s="2"/>
      <c r="V189" s="2"/>
      <c r="W189" s="2"/>
      <c r="X189" s="2"/>
      <c r="Y189" s="2"/>
      <c r="Z189" s="2"/>
      <c r="AA189" s="2"/>
    </row>
    <row r="190" spans="1:27" x14ac:dyDescent="0.25">
      <c r="A190" s="2"/>
      <c r="B190" s="18"/>
      <c r="C190" s="18"/>
      <c r="D190" s="18"/>
      <c r="E190" s="18"/>
      <c r="F190" s="18"/>
      <c r="G190" s="18"/>
      <c r="H190" s="18"/>
      <c r="I190" s="18"/>
      <c r="J190" s="18"/>
      <c r="K190" s="18"/>
      <c r="L190" s="18"/>
      <c r="M190" s="18"/>
      <c r="N190" s="18"/>
      <c r="O190" s="18"/>
      <c r="P190" s="2"/>
      <c r="Q190" s="2"/>
      <c r="R190" s="2"/>
      <c r="S190" s="2"/>
      <c r="T190" s="2"/>
      <c r="U190" s="2"/>
      <c r="V190" s="2"/>
      <c r="W190" s="2"/>
      <c r="X190" s="2"/>
      <c r="Y190" s="2"/>
      <c r="Z190" s="2"/>
      <c r="AA190" s="2"/>
    </row>
    <row r="191" spans="1:27" x14ac:dyDescent="0.25">
      <c r="A191" s="2"/>
      <c r="B191" s="18"/>
      <c r="C191" s="18"/>
      <c r="D191" s="18"/>
      <c r="E191" s="18"/>
      <c r="F191" s="18"/>
      <c r="G191" s="18"/>
      <c r="H191" s="18"/>
      <c r="I191" s="18"/>
      <c r="J191" s="18"/>
      <c r="K191" s="18"/>
      <c r="L191" s="18"/>
      <c r="M191" s="18"/>
      <c r="N191" s="18"/>
      <c r="O191" s="18"/>
      <c r="P191" s="2"/>
      <c r="Q191" s="2"/>
      <c r="R191" s="2"/>
      <c r="S191" s="2"/>
      <c r="T191" s="2"/>
      <c r="U191" s="2"/>
      <c r="V191" s="2"/>
      <c r="W191" s="2"/>
      <c r="X191" s="2"/>
      <c r="Y191" s="2"/>
      <c r="Z191" s="2"/>
      <c r="AA191" s="2"/>
    </row>
    <row r="192" spans="1:27" x14ac:dyDescent="0.25">
      <c r="A192" s="2"/>
      <c r="B192" s="18"/>
      <c r="C192" s="18"/>
      <c r="D192" s="18"/>
      <c r="E192" s="18"/>
      <c r="F192" s="18"/>
      <c r="G192" s="18"/>
      <c r="H192" s="18"/>
      <c r="I192" s="18"/>
      <c r="J192" s="18"/>
      <c r="K192" s="18"/>
      <c r="L192" s="18"/>
      <c r="M192" s="18"/>
      <c r="N192" s="18"/>
      <c r="O192" s="18"/>
      <c r="P192" s="2"/>
      <c r="Q192" s="2"/>
      <c r="R192" s="2"/>
      <c r="S192" s="2"/>
      <c r="T192" s="2"/>
      <c r="U192" s="2"/>
      <c r="V192" s="2"/>
      <c r="W192" s="2"/>
      <c r="X192" s="2"/>
      <c r="Y192" s="2"/>
      <c r="Z192" s="2"/>
      <c r="AA192" s="2"/>
    </row>
    <row r="193" spans="1:27" x14ac:dyDescent="0.25">
      <c r="A193" s="2"/>
      <c r="B193" s="18"/>
      <c r="C193" s="18"/>
      <c r="D193" s="18"/>
      <c r="E193" s="18"/>
      <c r="F193" s="18"/>
      <c r="G193" s="18"/>
      <c r="H193" s="18"/>
      <c r="I193" s="18"/>
      <c r="J193" s="18"/>
      <c r="K193" s="18"/>
      <c r="L193" s="18"/>
      <c r="M193" s="18"/>
      <c r="N193" s="18"/>
      <c r="O193" s="18"/>
      <c r="P193" s="2"/>
      <c r="Q193" s="2"/>
      <c r="R193" s="2"/>
      <c r="S193" s="2"/>
      <c r="T193" s="2"/>
      <c r="U193" s="2"/>
      <c r="V193" s="2"/>
      <c r="W193" s="2"/>
      <c r="X193" s="2"/>
      <c r="Y193" s="2"/>
      <c r="Z193" s="2"/>
      <c r="AA193" s="2"/>
    </row>
    <row r="194" spans="1:27" x14ac:dyDescent="0.25">
      <c r="A194" s="2"/>
      <c r="B194" s="18"/>
      <c r="C194" s="18"/>
      <c r="D194" s="18"/>
      <c r="E194" s="18"/>
      <c r="F194" s="18"/>
      <c r="G194" s="18"/>
      <c r="H194" s="18"/>
      <c r="I194" s="18"/>
      <c r="J194" s="18"/>
      <c r="K194" s="18"/>
      <c r="L194" s="18"/>
      <c r="M194" s="18"/>
      <c r="N194" s="18"/>
      <c r="O194" s="18"/>
      <c r="P194" s="2"/>
      <c r="Q194" s="2"/>
      <c r="R194" s="2"/>
      <c r="S194" s="2"/>
      <c r="T194" s="2"/>
      <c r="U194" s="2"/>
      <c r="V194" s="2"/>
      <c r="W194" s="2"/>
      <c r="X194" s="2"/>
      <c r="Y194" s="2"/>
      <c r="Z194" s="2"/>
      <c r="AA194" s="2"/>
    </row>
    <row r="195" spans="1:27" x14ac:dyDescent="0.25">
      <c r="A195" s="2"/>
      <c r="B195" s="18"/>
      <c r="C195" s="18"/>
      <c r="D195" s="18"/>
      <c r="E195" s="18"/>
      <c r="F195" s="18"/>
      <c r="G195" s="18"/>
      <c r="H195" s="18"/>
      <c r="I195" s="18"/>
      <c r="J195" s="18"/>
      <c r="K195" s="18"/>
      <c r="L195" s="18"/>
      <c r="M195" s="18"/>
      <c r="N195" s="18"/>
      <c r="O195" s="18"/>
      <c r="P195" s="2"/>
      <c r="Q195" s="2"/>
      <c r="R195" s="2"/>
      <c r="S195" s="2"/>
      <c r="T195" s="2"/>
      <c r="U195" s="2"/>
      <c r="V195" s="2"/>
      <c r="W195" s="2"/>
      <c r="X195" s="2"/>
      <c r="Y195" s="2"/>
      <c r="Z195" s="2"/>
      <c r="AA195" s="2"/>
    </row>
    <row r="196" spans="1:27" x14ac:dyDescent="0.25">
      <c r="A196" s="2"/>
      <c r="B196" s="18"/>
      <c r="C196" s="18"/>
      <c r="D196" s="18"/>
      <c r="E196" s="18"/>
      <c r="F196" s="18"/>
      <c r="G196" s="18"/>
      <c r="H196" s="18"/>
      <c r="I196" s="18"/>
      <c r="J196" s="18"/>
      <c r="K196" s="18"/>
      <c r="L196" s="18"/>
      <c r="M196" s="18"/>
      <c r="N196" s="18"/>
      <c r="O196" s="18"/>
      <c r="P196" s="2"/>
      <c r="Q196" s="2"/>
      <c r="R196" s="2"/>
      <c r="S196" s="2"/>
      <c r="T196" s="2"/>
      <c r="U196" s="2"/>
      <c r="V196" s="2"/>
      <c r="W196" s="2"/>
      <c r="X196" s="2"/>
      <c r="Y196" s="2"/>
      <c r="Z196" s="2"/>
      <c r="AA196" s="2"/>
    </row>
    <row r="197" spans="1:27" x14ac:dyDescent="0.25">
      <c r="A197" s="2"/>
      <c r="B197" s="18"/>
      <c r="C197" s="18"/>
      <c r="D197" s="18"/>
      <c r="E197" s="18"/>
      <c r="F197" s="18"/>
      <c r="G197" s="18"/>
      <c r="H197" s="18"/>
      <c r="I197" s="18"/>
      <c r="J197" s="18"/>
      <c r="K197" s="18"/>
      <c r="L197" s="18"/>
      <c r="M197" s="18"/>
      <c r="N197" s="18"/>
      <c r="O197" s="18"/>
      <c r="P197" s="2"/>
      <c r="Q197" s="2"/>
      <c r="R197" s="2"/>
      <c r="S197" s="2"/>
      <c r="T197" s="2"/>
      <c r="U197" s="2"/>
      <c r="V197" s="2"/>
      <c r="W197" s="2"/>
      <c r="X197" s="2"/>
      <c r="Y197" s="2"/>
      <c r="Z197" s="2"/>
      <c r="AA197" s="2"/>
    </row>
    <row r="198" spans="1:27" x14ac:dyDescent="0.25">
      <c r="A198" s="2"/>
      <c r="B198" s="18"/>
      <c r="C198" s="18"/>
      <c r="D198" s="18"/>
      <c r="E198" s="18"/>
      <c r="F198" s="18"/>
      <c r="G198" s="18"/>
      <c r="H198" s="18"/>
      <c r="I198" s="18"/>
      <c r="J198" s="18"/>
      <c r="K198" s="18"/>
      <c r="L198" s="18"/>
      <c r="M198" s="18"/>
      <c r="N198" s="18"/>
      <c r="O198" s="18"/>
      <c r="P198" s="2"/>
      <c r="Q198" s="2"/>
      <c r="R198" s="2"/>
      <c r="S198" s="2"/>
      <c r="T198" s="2"/>
      <c r="U198" s="2"/>
      <c r="V198" s="2"/>
      <c r="W198" s="2"/>
      <c r="X198" s="2"/>
      <c r="Y198" s="2"/>
      <c r="Z198" s="2"/>
      <c r="AA198" s="2"/>
    </row>
    <row r="199" spans="1:27" x14ac:dyDescent="0.25">
      <c r="A199" s="2"/>
      <c r="B199" s="18"/>
      <c r="C199" s="18"/>
      <c r="D199" s="18"/>
      <c r="E199" s="18"/>
      <c r="F199" s="18"/>
      <c r="G199" s="18"/>
      <c r="H199" s="18"/>
      <c r="I199" s="18"/>
      <c r="J199" s="18"/>
      <c r="K199" s="18"/>
      <c r="L199" s="18"/>
      <c r="M199" s="18"/>
      <c r="N199" s="18"/>
      <c r="O199" s="18"/>
      <c r="P199" s="2"/>
      <c r="Q199" s="2"/>
      <c r="R199" s="2"/>
      <c r="S199" s="2"/>
      <c r="T199" s="2"/>
      <c r="U199" s="2"/>
      <c r="V199" s="2"/>
      <c r="W199" s="2"/>
      <c r="X199" s="2"/>
      <c r="Y199" s="2"/>
      <c r="Z199" s="2"/>
      <c r="AA199" s="2"/>
    </row>
    <row r="200" spans="1:27" x14ac:dyDescent="0.25">
      <c r="A200" s="2"/>
      <c r="B200" s="18"/>
      <c r="C200" s="18"/>
      <c r="D200" s="18"/>
      <c r="E200" s="18"/>
      <c r="F200" s="18"/>
      <c r="G200" s="18"/>
      <c r="H200" s="18"/>
      <c r="I200" s="18"/>
      <c r="J200" s="18"/>
      <c r="K200" s="18"/>
      <c r="L200" s="18"/>
      <c r="M200" s="18"/>
      <c r="N200" s="18"/>
      <c r="O200" s="18"/>
      <c r="P200" s="2"/>
      <c r="Q200" s="2"/>
      <c r="R200" s="2"/>
      <c r="S200" s="2"/>
      <c r="T200" s="2"/>
      <c r="U200" s="2"/>
      <c r="V200" s="2"/>
      <c r="W200" s="2"/>
      <c r="X200" s="2"/>
      <c r="Y200" s="2"/>
      <c r="Z200" s="2"/>
      <c r="AA200" s="2"/>
    </row>
    <row r="201" spans="1:27" x14ac:dyDescent="0.25">
      <c r="A201" s="2"/>
      <c r="B201" s="18"/>
      <c r="C201" s="18"/>
      <c r="D201" s="18"/>
      <c r="E201" s="18"/>
      <c r="F201" s="18"/>
      <c r="G201" s="18"/>
      <c r="H201" s="18"/>
      <c r="I201" s="18"/>
      <c r="J201" s="18"/>
      <c r="K201" s="18"/>
      <c r="L201" s="18"/>
      <c r="M201" s="18"/>
      <c r="N201" s="18"/>
      <c r="O201" s="18"/>
      <c r="P201" s="2"/>
      <c r="Q201" s="2"/>
      <c r="R201" s="2"/>
      <c r="S201" s="2"/>
      <c r="T201" s="2"/>
      <c r="U201" s="2"/>
      <c r="V201" s="2"/>
      <c r="W201" s="2"/>
      <c r="X201" s="2"/>
      <c r="Y201" s="2"/>
      <c r="Z201" s="2"/>
      <c r="AA201" s="2"/>
    </row>
    <row r="202" spans="1:27" x14ac:dyDescent="0.25">
      <c r="A202" s="2"/>
      <c r="B202" s="18"/>
      <c r="C202" s="18"/>
      <c r="D202" s="18"/>
      <c r="E202" s="18"/>
      <c r="F202" s="18"/>
      <c r="G202" s="18"/>
      <c r="H202" s="18"/>
      <c r="I202" s="18"/>
      <c r="J202" s="18"/>
      <c r="K202" s="18"/>
      <c r="L202" s="18"/>
      <c r="M202" s="18"/>
      <c r="N202" s="18"/>
      <c r="O202" s="18"/>
      <c r="P202" s="2"/>
      <c r="Q202" s="2"/>
      <c r="R202" s="2"/>
      <c r="S202" s="2"/>
      <c r="T202" s="2"/>
      <c r="U202" s="2"/>
      <c r="V202" s="2"/>
      <c r="W202" s="2"/>
      <c r="X202" s="2"/>
      <c r="Y202" s="2"/>
      <c r="Z202" s="2"/>
      <c r="AA202" s="2"/>
    </row>
    <row r="203" spans="1:27" x14ac:dyDescent="0.25">
      <c r="A203" s="2"/>
      <c r="B203" s="18"/>
      <c r="C203" s="18"/>
      <c r="D203" s="18"/>
      <c r="E203" s="18"/>
      <c r="F203" s="18"/>
      <c r="G203" s="18"/>
      <c r="H203" s="18"/>
      <c r="I203" s="18"/>
      <c r="J203" s="18"/>
      <c r="K203" s="18"/>
      <c r="L203" s="18"/>
      <c r="M203" s="18"/>
      <c r="N203" s="18"/>
      <c r="O203" s="18"/>
      <c r="P203" s="2"/>
      <c r="Q203" s="2"/>
      <c r="R203" s="2"/>
      <c r="S203" s="2"/>
      <c r="T203" s="2"/>
      <c r="U203" s="2"/>
      <c r="V203" s="2"/>
      <c r="W203" s="2"/>
      <c r="X203" s="2"/>
      <c r="Y203" s="2"/>
      <c r="Z203" s="2"/>
      <c r="AA203" s="2"/>
    </row>
    <row r="204" spans="1:27" x14ac:dyDescent="0.25">
      <c r="A204" s="2"/>
      <c r="B204" s="18"/>
      <c r="C204" s="18"/>
      <c r="D204" s="18"/>
      <c r="E204" s="18"/>
      <c r="F204" s="18"/>
      <c r="G204" s="18"/>
      <c r="H204" s="18"/>
      <c r="I204" s="18"/>
      <c r="J204" s="18"/>
      <c r="K204" s="18"/>
      <c r="L204" s="18"/>
      <c r="M204" s="18"/>
      <c r="N204" s="18"/>
      <c r="O204" s="18"/>
      <c r="P204" s="2"/>
      <c r="Q204" s="2"/>
      <c r="R204" s="2"/>
      <c r="S204" s="2"/>
      <c r="T204" s="2"/>
      <c r="U204" s="2"/>
      <c r="V204" s="2"/>
      <c r="W204" s="2"/>
      <c r="X204" s="2"/>
      <c r="Y204" s="2"/>
      <c r="Z204" s="2"/>
      <c r="AA204" s="2"/>
    </row>
    <row r="205" spans="1:27" x14ac:dyDescent="0.25">
      <c r="A205" s="2"/>
      <c r="B205" s="18"/>
      <c r="C205" s="18"/>
      <c r="D205" s="18"/>
      <c r="E205" s="18"/>
      <c r="F205" s="18"/>
      <c r="G205" s="18"/>
      <c r="H205" s="18"/>
      <c r="I205" s="18"/>
      <c r="J205" s="18"/>
      <c r="K205" s="18"/>
      <c r="L205" s="18"/>
      <c r="M205" s="18"/>
      <c r="N205" s="18"/>
      <c r="O205" s="18"/>
      <c r="P205" s="2"/>
      <c r="Q205" s="2"/>
      <c r="R205" s="2"/>
      <c r="S205" s="2"/>
      <c r="T205" s="2"/>
      <c r="U205" s="2"/>
      <c r="V205" s="2"/>
      <c r="W205" s="2"/>
      <c r="X205" s="2"/>
      <c r="Y205" s="2"/>
      <c r="Z205" s="2"/>
      <c r="AA205" s="2"/>
    </row>
    <row r="206" spans="1:27" x14ac:dyDescent="0.25">
      <c r="A206" s="2"/>
      <c r="B206" s="18"/>
      <c r="C206" s="18"/>
      <c r="D206" s="18"/>
      <c r="E206" s="18"/>
      <c r="F206" s="18"/>
      <c r="G206" s="18"/>
      <c r="H206" s="18"/>
      <c r="I206" s="18"/>
      <c r="J206" s="18"/>
      <c r="K206" s="18"/>
      <c r="L206" s="18"/>
      <c r="M206" s="18"/>
      <c r="N206" s="18"/>
      <c r="O206" s="18"/>
      <c r="P206" s="2"/>
      <c r="Q206" s="2"/>
      <c r="R206" s="2"/>
      <c r="S206" s="2"/>
      <c r="T206" s="2"/>
      <c r="U206" s="2"/>
      <c r="V206" s="2"/>
      <c r="W206" s="2"/>
      <c r="X206" s="2"/>
      <c r="Y206" s="2"/>
      <c r="Z206" s="2"/>
      <c r="AA206" s="2"/>
    </row>
    <row r="207" spans="1:27" x14ac:dyDescent="0.25">
      <c r="A207" s="2"/>
      <c r="B207" s="18"/>
      <c r="C207" s="18"/>
      <c r="D207" s="18"/>
      <c r="E207" s="18"/>
      <c r="F207" s="18"/>
      <c r="G207" s="18"/>
      <c r="H207" s="18"/>
      <c r="I207" s="18"/>
      <c r="J207" s="18"/>
      <c r="K207" s="18"/>
      <c r="L207" s="18"/>
      <c r="M207" s="18"/>
      <c r="N207" s="18"/>
      <c r="O207" s="18"/>
      <c r="P207" s="2"/>
      <c r="Q207" s="2"/>
      <c r="R207" s="2"/>
      <c r="S207" s="2"/>
      <c r="T207" s="2"/>
      <c r="U207" s="2"/>
      <c r="V207" s="2"/>
      <c r="W207" s="2"/>
      <c r="X207" s="2"/>
      <c r="Y207" s="2"/>
      <c r="Z207" s="2"/>
      <c r="AA207" s="2"/>
    </row>
    <row r="208" spans="1:27" x14ac:dyDescent="0.25">
      <c r="A208" s="2"/>
      <c r="B208" s="18"/>
      <c r="C208" s="18"/>
      <c r="D208" s="18"/>
      <c r="E208" s="18"/>
      <c r="F208" s="18"/>
      <c r="G208" s="18"/>
      <c r="H208" s="18"/>
      <c r="I208" s="18"/>
      <c r="J208" s="18"/>
      <c r="K208" s="18"/>
      <c r="L208" s="18"/>
      <c r="M208" s="18"/>
      <c r="N208" s="18"/>
      <c r="O208" s="18"/>
      <c r="P208" s="2"/>
      <c r="Q208" s="2"/>
      <c r="R208" s="2"/>
      <c r="S208" s="2"/>
      <c r="T208" s="2"/>
      <c r="U208" s="2"/>
      <c r="V208" s="2"/>
      <c r="W208" s="2"/>
      <c r="X208" s="2"/>
      <c r="Y208" s="2"/>
      <c r="Z208" s="2"/>
      <c r="AA208" s="2"/>
    </row>
    <row r="209" spans="1:27" x14ac:dyDescent="0.25">
      <c r="A209" s="2"/>
      <c r="B209" s="18"/>
      <c r="C209" s="18"/>
      <c r="D209" s="18"/>
      <c r="E209" s="18"/>
      <c r="F209" s="18"/>
      <c r="G209" s="18"/>
      <c r="H209" s="18"/>
      <c r="I209" s="18"/>
      <c r="J209" s="18"/>
      <c r="K209" s="18"/>
      <c r="L209" s="18"/>
      <c r="M209" s="18"/>
      <c r="N209" s="18"/>
      <c r="O209" s="18"/>
      <c r="P209" s="2"/>
      <c r="Q209" s="2"/>
      <c r="R209" s="2"/>
      <c r="S209" s="2"/>
      <c r="T209" s="2"/>
      <c r="U209" s="2"/>
      <c r="V209" s="2"/>
      <c r="W209" s="2"/>
      <c r="X209" s="2"/>
      <c r="Y209" s="2"/>
      <c r="Z209" s="2"/>
      <c r="AA209" s="2"/>
    </row>
    <row r="210" spans="1:27" x14ac:dyDescent="0.25">
      <c r="A210" s="2"/>
      <c r="B210" s="18"/>
      <c r="C210" s="18"/>
      <c r="D210" s="18"/>
      <c r="E210" s="18"/>
      <c r="F210" s="18"/>
      <c r="G210" s="18"/>
      <c r="H210" s="18"/>
      <c r="I210" s="18"/>
      <c r="J210" s="18"/>
      <c r="K210" s="18"/>
      <c r="L210" s="18"/>
      <c r="M210" s="18"/>
      <c r="N210" s="18"/>
      <c r="O210" s="18"/>
      <c r="P210" s="2"/>
      <c r="Q210" s="2"/>
      <c r="R210" s="2"/>
      <c r="S210" s="2"/>
      <c r="T210" s="2"/>
      <c r="U210" s="2"/>
      <c r="V210" s="2"/>
      <c r="W210" s="2"/>
      <c r="X210" s="2"/>
      <c r="Y210" s="2"/>
      <c r="Z210" s="2"/>
      <c r="AA210" s="2"/>
    </row>
    <row r="211" spans="1:27" x14ac:dyDescent="0.25">
      <c r="A211" s="2"/>
      <c r="B211" s="18"/>
      <c r="C211" s="18"/>
      <c r="D211" s="18"/>
      <c r="E211" s="18"/>
      <c r="F211" s="18"/>
      <c r="G211" s="18"/>
      <c r="H211" s="18"/>
      <c r="I211" s="18"/>
      <c r="J211" s="18"/>
      <c r="K211" s="18"/>
      <c r="L211" s="18"/>
      <c r="M211" s="18"/>
      <c r="N211" s="18"/>
      <c r="O211" s="18"/>
      <c r="P211" s="2"/>
      <c r="Q211" s="2"/>
      <c r="R211" s="2"/>
      <c r="S211" s="2"/>
      <c r="T211" s="2"/>
      <c r="U211" s="2"/>
      <c r="V211" s="2"/>
      <c r="W211" s="2"/>
      <c r="X211" s="2"/>
      <c r="Y211" s="2"/>
      <c r="Z211" s="2"/>
      <c r="AA211" s="2"/>
    </row>
    <row r="212" spans="1:27" x14ac:dyDescent="0.25">
      <c r="A212" s="2"/>
      <c r="B212" s="18"/>
      <c r="C212" s="18"/>
      <c r="D212" s="18"/>
      <c r="E212" s="18"/>
      <c r="F212" s="18"/>
      <c r="G212" s="18"/>
      <c r="H212" s="18"/>
      <c r="I212" s="18"/>
      <c r="J212" s="18"/>
      <c r="K212" s="18"/>
      <c r="L212" s="18"/>
      <c r="M212" s="18"/>
      <c r="N212" s="18"/>
      <c r="O212" s="18"/>
      <c r="P212" s="2"/>
      <c r="Q212" s="2"/>
      <c r="R212" s="2"/>
      <c r="S212" s="2"/>
      <c r="T212" s="2"/>
      <c r="U212" s="2"/>
      <c r="V212" s="2"/>
      <c r="W212" s="2"/>
      <c r="X212" s="2"/>
      <c r="Y212" s="2"/>
      <c r="Z212" s="2"/>
      <c r="AA212" s="2"/>
    </row>
    <row r="213" spans="1:27" x14ac:dyDescent="0.25">
      <c r="A213" s="2"/>
      <c r="B213" s="18"/>
      <c r="C213" s="18"/>
      <c r="D213" s="18"/>
      <c r="E213" s="18"/>
      <c r="F213" s="18"/>
      <c r="G213" s="18"/>
      <c r="H213" s="18"/>
      <c r="I213" s="18"/>
      <c r="J213" s="18"/>
      <c r="K213" s="18"/>
      <c r="L213" s="18"/>
      <c r="M213" s="18"/>
      <c r="N213" s="18"/>
      <c r="O213" s="18"/>
      <c r="P213" s="2"/>
      <c r="Q213" s="2"/>
      <c r="R213" s="2"/>
      <c r="S213" s="2"/>
      <c r="T213" s="2"/>
      <c r="U213" s="2"/>
      <c r="V213" s="2"/>
      <c r="W213" s="2"/>
      <c r="X213" s="2"/>
      <c r="Y213" s="2"/>
      <c r="Z213" s="2"/>
      <c r="AA213" s="2"/>
    </row>
    <row r="214" spans="1:27" x14ac:dyDescent="0.25">
      <c r="A214" s="2"/>
      <c r="B214" s="18"/>
      <c r="C214" s="18"/>
      <c r="D214" s="18"/>
      <c r="E214" s="18"/>
      <c r="F214" s="18"/>
      <c r="G214" s="18"/>
      <c r="H214" s="18"/>
      <c r="I214" s="18"/>
      <c r="J214" s="18"/>
      <c r="K214" s="18"/>
      <c r="L214" s="18"/>
      <c r="M214" s="18"/>
      <c r="N214" s="18"/>
      <c r="O214" s="18"/>
      <c r="P214" s="2"/>
      <c r="Q214" s="2"/>
      <c r="R214" s="2"/>
      <c r="S214" s="2"/>
      <c r="T214" s="2"/>
      <c r="U214" s="2"/>
      <c r="V214" s="2"/>
      <c r="W214" s="2"/>
      <c r="X214" s="2"/>
      <c r="Y214" s="2"/>
      <c r="Z214" s="2"/>
      <c r="AA214" s="2"/>
    </row>
    <row r="215" spans="1:27" x14ac:dyDescent="0.25">
      <c r="A215" s="2"/>
      <c r="B215" s="18"/>
      <c r="C215" s="18"/>
      <c r="D215" s="18"/>
      <c r="E215" s="18"/>
      <c r="F215" s="18"/>
      <c r="G215" s="18"/>
      <c r="H215" s="18"/>
      <c r="I215" s="18"/>
      <c r="J215" s="18"/>
      <c r="K215" s="18"/>
      <c r="L215" s="18"/>
      <c r="M215" s="18"/>
      <c r="N215" s="18"/>
      <c r="O215" s="18"/>
      <c r="P215" s="2"/>
      <c r="Q215" s="2"/>
      <c r="R215" s="2"/>
      <c r="S215" s="2"/>
      <c r="T215" s="2"/>
      <c r="U215" s="2"/>
      <c r="V215" s="2"/>
      <c r="W215" s="2"/>
      <c r="X215" s="2"/>
      <c r="Y215" s="2"/>
      <c r="Z215" s="2"/>
      <c r="AA215" s="2"/>
    </row>
    <row r="216" spans="1:27" x14ac:dyDescent="0.25">
      <c r="A216" s="2"/>
      <c r="B216" s="18"/>
      <c r="C216" s="18"/>
      <c r="D216" s="18"/>
      <c r="E216" s="18"/>
      <c r="F216" s="18"/>
      <c r="G216" s="18"/>
      <c r="H216" s="18"/>
      <c r="I216" s="18"/>
      <c r="J216" s="18"/>
      <c r="K216" s="18"/>
      <c r="L216" s="18"/>
      <c r="M216" s="18"/>
      <c r="N216" s="18"/>
      <c r="O216" s="18"/>
      <c r="P216" s="2"/>
      <c r="Q216" s="2"/>
      <c r="R216" s="2"/>
      <c r="S216" s="2"/>
      <c r="T216" s="2"/>
      <c r="U216" s="2"/>
      <c r="V216" s="2"/>
      <c r="W216" s="2"/>
      <c r="X216" s="2"/>
      <c r="Y216" s="2"/>
      <c r="Z216" s="2"/>
      <c r="AA216" s="2"/>
    </row>
    <row r="217" spans="1:27" x14ac:dyDescent="0.25">
      <c r="A217" s="2"/>
      <c r="B217" s="18"/>
      <c r="C217" s="18"/>
      <c r="D217" s="18"/>
      <c r="E217" s="18"/>
      <c r="F217" s="18"/>
      <c r="G217" s="18"/>
      <c r="H217" s="18"/>
      <c r="I217" s="18"/>
      <c r="J217" s="18"/>
      <c r="K217" s="18"/>
      <c r="L217" s="18"/>
      <c r="M217" s="18"/>
      <c r="N217" s="18"/>
      <c r="O217" s="18"/>
      <c r="P217" s="2"/>
      <c r="Q217" s="2"/>
      <c r="R217" s="2"/>
      <c r="S217" s="2"/>
      <c r="T217" s="2"/>
      <c r="U217" s="2"/>
      <c r="V217" s="2"/>
      <c r="W217" s="2"/>
      <c r="X217" s="2"/>
      <c r="Y217" s="2"/>
      <c r="Z217" s="2"/>
      <c r="AA217" s="2"/>
    </row>
    <row r="218" spans="1:27" x14ac:dyDescent="0.25">
      <c r="A218" s="2"/>
      <c r="B218" s="18"/>
      <c r="C218" s="18"/>
      <c r="D218" s="18"/>
      <c r="E218" s="18"/>
      <c r="F218" s="18"/>
      <c r="G218" s="18"/>
      <c r="H218" s="18"/>
      <c r="I218" s="18"/>
      <c r="J218" s="18"/>
      <c r="K218" s="18"/>
      <c r="L218" s="18"/>
      <c r="M218" s="18"/>
      <c r="N218" s="18"/>
      <c r="O218" s="18"/>
      <c r="P218" s="2"/>
      <c r="Q218" s="2"/>
      <c r="R218" s="2"/>
      <c r="S218" s="2"/>
      <c r="T218" s="2"/>
      <c r="U218" s="2"/>
      <c r="V218" s="2"/>
      <c r="W218" s="2"/>
      <c r="X218" s="2"/>
      <c r="Y218" s="2"/>
      <c r="Z218" s="2"/>
      <c r="AA218" s="2"/>
    </row>
    <row r="219" spans="1:27" x14ac:dyDescent="0.25">
      <c r="A219" s="2"/>
      <c r="B219" s="18"/>
      <c r="C219" s="18"/>
      <c r="D219" s="18"/>
      <c r="E219" s="18"/>
      <c r="F219" s="18"/>
      <c r="G219" s="18"/>
      <c r="H219" s="18"/>
      <c r="I219" s="18"/>
      <c r="J219" s="18"/>
      <c r="K219" s="18"/>
      <c r="L219" s="18"/>
      <c r="M219" s="18"/>
      <c r="N219" s="18"/>
      <c r="O219" s="18"/>
      <c r="P219" s="2"/>
      <c r="Q219" s="2"/>
      <c r="R219" s="2"/>
      <c r="S219" s="2"/>
      <c r="T219" s="2"/>
      <c r="U219" s="2"/>
      <c r="V219" s="2"/>
      <c r="W219" s="2"/>
      <c r="X219" s="2"/>
      <c r="Y219" s="2"/>
      <c r="Z219" s="2"/>
      <c r="AA219" s="2"/>
    </row>
    <row r="220" spans="1:27" x14ac:dyDescent="0.25">
      <c r="A220" s="2"/>
      <c r="B220" s="18"/>
      <c r="C220" s="18"/>
      <c r="D220" s="18"/>
      <c r="E220" s="18"/>
      <c r="F220" s="18"/>
      <c r="G220" s="18"/>
      <c r="H220" s="18"/>
      <c r="I220" s="18"/>
      <c r="J220" s="18"/>
      <c r="K220" s="18"/>
      <c r="L220" s="18"/>
      <c r="M220" s="18"/>
      <c r="N220" s="18"/>
      <c r="O220" s="18"/>
      <c r="P220" s="2"/>
      <c r="Q220" s="2"/>
      <c r="R220" s="2"/>
      <c r="S220" s="2"/>
      <c r="T220" s="2"/>
      <c r="U220" s="2"/>
      <c r="V220" s="2"/>
      <c r="W220" s="2"/>
      <c r="X220" s="2"/>
      <c r="Y220" s="2"/>
      <c r="Z220" s="2"/>
      <c r="AA220" s="2"/>
    </row>
    <row r="221" spans="1:27" x14ac:dyDescent="0.25">
      <c r="A221" s="2"/>
      <c r="B221" s="18"/>
      <c r="C221" s="18"/>
      <c r="D221" s="18"/>
      <c r="E221" s="18"/>
      <c r="F221" s="18"/>
      <c r="G221" s="18"/>
      <c r="H221" s="18"/>
      <c r="I221" s="18"/>
      <c r="J221" s="18"/>
      <c r="K221" s="18"/>
      <c r="L221" s="18"/>
      <c r="M221" s="18"/>
      <c r="N221" s="18"/>
      <c r="O221" s="18"/>
      <c r="P221" s="2"/>
      <c r="Q221" s="2"/>
      <c r="R221" s="2"/>
      <c r="S221" s="2"/>
      <c r="T221" s="2"/>
      <c r="U221" s="2"/>
      <c r="V221" s="2"/>
      <c r="W221" s="2"/>
      <c r="X221" s="2"/>
      <c r="Y221" s="2"/>
      <c r="Z221" s="2"/>
      <c r="AA221" s="2"/>
    </row>
    <row r="222" spans="1:27" x14ac:dyDescent="0.25">
      <c r="A222" s="2"/>
      <c r="B222" s="18"/>
      <c r="C222" s="18"/>
      <c r="D222" s="18"/>
      <c r="E222" s="18"/>
      <c r="F222" s="18"/>
      <c r="G222" s="18"/>
      <c r="H222" s="18"/>
      <c r="I222" s="18"/>
      <c r="J222" s="18"/>
      <c r="K222" s="18"/>
      <c r="L222" s="18"/>
      <c r="M222" s="18"/>
      <c r="N222" s="18"/>
      <c r="O222" s="18"/>
      <c r="P222" s="2"/>
      <c r="Q222" s="2"/>
      <c r="R222" s="2"/>
      <c r="S222" s="2"/>
      <c r="T222" s="2"/>
      <c r="U222" s="2"/>
      <c r="V222" s="2"/>
      <c r="W222" s="2"/>
      <c r="X222" s="2"/>
      <c r="Y222" s="2"/>
      <c r="Z222" s="2"/>
      <c r="AA222" s="2"/>
    </row>
    <row r="223" spans="1:27" x14ac:dyDescent="0.25">
      <c r="A223" s="2"/>
      <c r="B223" s="18"/>
      <c r="C223" s="18"/>
      <c r="D223" s="18"/>
      <c r="E223" s="18"/>
      <c r="F223" s="18"/>
      <c r="G223" s="18"/>
      <c r="H223" s="18"/>
      <c r="I223" s="18"/>
      <c r="J223" s="18"/>
      <c r="K223" s="18"/>
      <c r="L223" s="18"/>
      <c r="M223" s="18"/>
      <c r="N223" s="18"/>
      <c r="O223" s="18"/>
      <c r="P223" s="2"/>
      <c r="Q223" s="2"/>
      <c r="R223" s="2"/>
      <c r="S223" s="2"/>
      <c r="T223" s="2"/>
      <c r="U223" s="2"/>
      <c r="V223" s="2"/>
      <c r="W223" s="2"/>
      <c r="X223" s="2"/>
      <c r="Y223" s="2"/>
      <c r="Z223" s="2"/>
      <c r="AA223" s="2"/>
    </row>
    <row r="224" spans="1:27" x14ac:dyDescent="0.25">
      <c r="A224" s="2"/>
      <c r="B224" s="18"/>
      <c r="C224" s="18"/>
      <c r="D224" s="18"/>
      <c r="E224" s="18"/>
      <c r="F224" s="18"/>
      <c r="G224" s="18"/>
      <c r="H224" s="18"/>
      <c r="I224" s="18"/>
      <c r="J224" s="18"/>
      <c r="K224" s="18"/>
      <c r="L224" s="18"/>
      <c r="M224" s="18"/>
      <c r="N224" s="18"/>
      <c r="O224" s="18"/>
      <c r="P224" s="2"/>
      <c r="Q224" s="2"/>
      <c r="R224" s="2"/>
      <c r="S224" s="2"/>
      <c r="T224" s="2"/>
      <c r="U224" s="2"/>
      <c r="V224" s="2"/>
      <c r="W224" s="2"/>
      <c r="X224" s="2"/>
      <c r="Y224" s="2"/>
      <c r="Z224" s="2"/>
      <c r="AA224" s="2"/>
    </row>
    <row r="225" spans="1:27" x14ac:dyDescent="0.25">
      <c r="A225" s="2"/>
      <c r="B225" s="18"/>
      <c r="C225" s="18"/>
      <c r="D225" s="18"/>
      <c r="E225" s="18"/>
      <c r="F225" s="18"/>
      <c r="G225" s="18"/>
      <c r="H225" s="18"/>
      <c r="I225" s="18"/>
      <c r="J225" s="18"/>
      <c r="K225" s="18"/>
      <c r="L225" s="18"/>
      <c r="M225" s="18"/>
      <c r="N225" s="18"/>
      <c r="O225" s="18"/>
      <c r="P225" s="2"/>
      <c r="Q225" s="2"/>
      <c r="R225" s="2"/>
      <c r="S225" s="2"/>
      <c r="T225" s="2"/>
      <c r="U225" s="2"/>
      <c r="V225" s="2"/>
      <c r="W225" s="2"/>
      <c r="X225" s="2"/>
      <c r="Y225" s="2"/>
      <c r="Z225" s="2"/>
      <c r="AA225" s="2"/>
    </row>
    <row r="226" spans="1:27" x14ac:dyDescent="0.25">
      <c r="A226" s="2"/>
      <c r="B226" s="18"/>
      <c r="C226" s="18"/>
      <c r="D226" s="18"/>
      <c r="E226" s="18"/>
      <c r="F226" s="18"/>
      <c r="G226" s="18"/>
      <c r="H226" s="18"/>
      <c r="I226" s="18"/>
      <c r="J226" s="18"/>
      <c r="K226" s="18"/>
      <c r="L226" s="18"/>
      <c r="M226" s="18"/>
      <c r="N226" s="18"/>
      <c r="O226" s="18"/>
      <c r="P226" s="2"/>
      <c r="Q226" s="2"/>
      <c r="R226" s="2"/>
      <c r="S226" s="2"/>
      <c r="T226" s="2"/>
      <c r="U226" s="2"/>
      <c r="V226" s="2"/>
      <c r="W226" s="2"/>
      <c r="X226" s="2"/>
      <c r="Y226" s="2"/>
      <c r="Z226" s="2"/>
      <c r="AA226" s="2"/>
    </row>
    <row r="227" spans="1:27" x14ac:dyDescent="0.25">
      <c r="A227" s="2"/>
      <c r="B227" s="18"/>
      <c r="C227" s="18"/>
      <c r="D227" s="18"/>
      <c r="E227" s="18"/>
      <c r="F227" s="18"/>
      <c r="G227" s="18"/>
      <c r="H227" s="18"/>
      <c r="I227" s="18"/>
      <c r="J227" s="18"/>
      <c r="K227" s="18"/>
      <c r="L227" s="18"/>
      <c r="M227" s="18"/>
      <c r="N227" s="18"/>
      <c r="O227" s="18"/>
      <c r="P227" s="2"/>
      <c r="Q227" s="2"/>
      <c r="R227" s="2"/>
      <c r="S227" s="2"/>
      <c r="T227" s="2"/>
      <c r="U227" s="2"/>
      <c r="V227" s="2"/>
      <c r="W227" s="2"/>
      <c r="X227" s="2"/>
      <c r="Y227" s="2"/>
      <c r="Z227" s="2"/>
      <c r="AA227" s="2"/>
    </row>
    <row r="228" spans="1:27" x14ac:dyDescent="0.25">
      <c r="A228" s="2"/>
      <c r="B228" s="18"/>
      <c r="C228" s="18"/>
      <c r="D228" s="18"/>
      <c r="E228" s="18"/>
      <c r="F228" s="18"/>
      <c r="G228" s="18"/>
      <c r="H228" s="18"/>
      <c r="I228" s="18"/>
      <c r="J228" s="18"/>
      <c r="K228" s="18"/>
      <c r="L228" s="18"/>
      <c r="M228" s="18"/>
      <c r="N228" s="18"/>
      <c r="O228" s="18"/>
      <c r="P228" s="2"/>
      <c r="Q228" s="2"/>
      <c r="R228" s="2"/>
      <c r="S228" s="2"/>
      <c r="T228" s="2"/>
      <c r="U228" s="2"/>
      <c r="V228" s="2"/>
      <c r="W228" s="2"/>
      <c r="X228" s="2"/>
      <c r="Y228" s="2"/>
      <c r="Z228" s="2"/>
      <c r="AA228" s="2"/>
    </row>
    <row r="229" spans="1:27" x14ac:dyDescent="0.25">
      <c r="A229" s="2"/>
      <c r="B229" s="18"/>
      <c r="C229" s="18"/>
      <c r="D229" s="18"/>
      <c r="E229" s="18"/>
      <c r="F229" s="18"/>
      <c r="G229" s="18"/>
      <c r="H229" s="18"/>
      <c r="I229" s="18"/>
      <c r="J229" s="18"/>
      <c r="K229" s="18"/>
      <c r="L229" s="18"/>
      <c r="M229" s="18"/>
      <c r="N229" s="18"/>
      <c r="O229" s="18"/>
      <c r="P229" s="2"/>
      <c r="Q229" s="2"/>
      <c r="R229" s="2"/>
      <c r="S229" s="2"/>
      <c r="T229" s="2"/>
      <c r="U229" s="2"/>
      <c r="V229" s="2"/>
      <c r="W229" s="2"/>
      <c r="X229" s="2"/>
      <c r="Y229" s="2"/>
      <c r="Z229" s="2"/>
      <c r="AA229" s="2"/>
    </row>
    <row r="230" spans="1:27" x14ac:dyDescent="0.25">
      <c r="A230" s="2"/>
      <c r="B230" s="18"/>
      <c r="C230" s="18"/>
      <c r="D230" s="18"/>
      <c r="E230" s="18"/>
      <c r="F230" s="18"/>
      <c r="G230" s="18"/>
      <c r="H230" s="18"/>
      <c r="I230" s="18"/>
      <c r="J230" s="18"/>
      <c r="K230" s="18"/>
      <c r="L230" s="18"/>
      <c r="M230" s="18"/>
      <c r="N230" s="18"/>
      <c r="O230" s="18"/>
      <c r="P230" s="2"/>
      <c r="Q230" s="2"/>
      <c r="R230" s="2"/>
      <c r="S230" s="2"/>
      <c r="T230" s="2"/>
      <c r="U230" s="2"/>
      <c r="V230" s="2"/>
      <c r="W230" s="2"/>
      <c r="X230" s="2"/>
      <c r="Y230" s="2"/>
      <c r="Z230" s="2"/>
      <c r="AA230" s="2"/>
    </row>
    <row r="231" spans="1:27" x14ac:dyDescent="0.25">
      <c r="A231" s="2"/>
      <c r="B231" s="18"/>
      <c r="C231" s="18"/>
      <c r="D231" s="18"/>
      <c r="E231" s="18"/>
      <c r="F231" s="18"/>
      <c r="G231" s="18"/>
      <c r="H231" s="18"/>
      <c r="I231" s="18"/>
      <c r="J231" s="18"/>
      <c r="K231" s="18"/>
      <c r="L231" s="18"/>
      <c r="M231" s="18"/>
      <c r="N231" s="18"/>
      <c r="O231" s="18"/>
      <c r="P231" s="2"/>
      <c r="Q231" s="2"/>
      <c r="R231" s="2"/>
      <c r="S231" s="2"/>
      <c r="T231" s="2"/>
      <c r="U231" s="2"/>
      <c r="V231" s="2"/>
      <c r="W231" s="2"/>
      <c r="X231" s="2"/>
      <c r="Y231" s="2"/>
      <c r="Z231" s="2"/>
      <c r="AA231" s="2"/>
    </row>
    <row r="232" spans="1:27" x14ac:dyDescent="0.25">
      <c r="A232" s="2"/>
      <c r="B232" s="18"/>
      <c r="C232" s="18"/>
      <c r="D232" s="18"/>
      <c r="E232" s="18"/>
      <c r="F232" s="18"/>
      <c r="G232" s="18"/>
      <c r="H232" s="18"/>
      <c r="I232" s="18"/>
      <c r="J232" s="18"/>
      <c r="K232" s="18"/>
      <c r="L232" s="18"/>
      <c r="M232" s="18"/>
      <c r="N232" s="18"/>
      <c r="O232" s="18"/>
      <c r="P232" s="2"/>
      <c r="Q232" s="2"/>
      <c r="R232" s="2"/>
      <c r="S232" s="2"/>
      <c r="T232" s="2"/>
      <c r="U232" s="2"/>
      <c r="V232" s="2"/>
      <c r="W232" s="2"/>
      <c r="X232" s="2"/>
      <c r="Y232" s="2"/>
      <c r="Z232" s="2"/>
      <c r="AA232" s="2"/>
    </row>
    <row r="233" spans="1:27" x14ac:dyDescent="0.25">
      <c r="A233" s="2"/>
      <c r="B233" s="18"/>
      <c r="C233" s="18"/>
      <c r="D233" s="18"/>
      <c r="E233" s="18"/>
      <c r="F233" s="18"/>
      <c r="G233" s="18"/>
      <c r="H233" s="18"/>
      <c r="I233" s="18"/>
      <c r="J233" s="18"/>
      <c r="K233" s="18"/>
      <c r="L233" s="18"/>
      <c r="M233" s="18"/>
      <c r="N233" s="18"/>
      <c r="O233" s="18"/>
      <c r="P233" s="2"/>
      <c r="Q233" s="2"/>
      <c r="R233" s="2"/>
      <c r="S233" s="2"/>
      <c r="T233" s="2"/>
      <c r="U233" s="2"/>
      <c r="V233" s="2"/>
      <c r="W233" s="2"/>
      <c r="X233" s="2"/>
      <c r="Y233" s="2"/>
      <c r="Z233" s="2"/>
      <c r="AA233" s="2"/>
    </row>
    <row r="234" spans="1:27" x14ac:dyDescent="0.25">
      <c r="A234" s="2"/>
      <c r="B234" s="18"/>
      <c r="C234" s="18"/>
      <c r="D234" s="18"/>
      <c r="E234" s="18"/>
      <c r="F234" s="18"/>
      <c r="G234" s="18"/>
      <c r="H234" s="18"/>
      <c r="I234" s="18"/>
      <c r="J234" s="18"/>
      <c r="K234" s="18"/>
      <c r="L234" s="18"/>
      <c r="M234" s="18"/>
      <c r="N234" s="18"/>
      <c r="O234" s="18"/>
      <c r="P234" s="2"/>
      <c r="Q234" s="2"/>
      <c r="R234" s="2"/>
      <c r="S234" s="2"/>
      <c r="T234" s="2"/>
      <c r="U234" s="2"/>
      <c r="V234" s="2"/>
      <c r="W234" s="2"/>
      <c r="X234" s="2"/>
      <c r="Y234" s="2"/>
      <c r="Z234" s="2"/>
      <c r="AA234" s="2"/>
    </row>
    <row r="235" spans="1:27" x14ac:dyDescent="0.25">
      <c r="A235" s="2"/>
      <c r="B235" s="18"/>
      <c r="C235" s="18"/>
      <c r="D235" s="18"/>
      <c r="E235" s="18"/>
      <c r="F235" s="18"/>
      <c r="G235" s="18"/>
      <c r="H235" s="18"/>
      <c r="I235" s="18"/>
      <c r="J235" s="18"/>
      <c r="K235" s="18"/>
      <c r="L235" s="18"/>
      <c r="M235" s="18"/>
      <c r="N235" s="18"/>
      <c r="O235" s="18"/>
      <c r="P235" s="2"/>
      <c r="Q235" s="2"/>
      <c r="R235" s="2"/>
      <c r="S235" s="2"/>
      <c r="T235" s="2"/>
      <c r="U235" s="2"/>
      <c r="V235" s="2"/>
      <c r="W235" s="2"/>
      <c r="X235" s="2"/>
      <c r="Y235" s="2"/>
      <c r="Z235" s="2"/>
      <c r="AA235" s="2"/>
    </row>
    <row r="236" spans="1:27" x14ac:dyDescent="0.25">
      <c r="A236" s="2"/>
      <c r="B236" s="18"/>
      <c r="C236" s="18"/>
      <c r="D236" s="18"/>
      <c r="E236" s="18"/>
      <c r="F236" s="18"/>
      <c r="G236" s="18"/>
      <c r="H236" s="18"/>
      <c r="I236" s="18"/>
      <c r="J236" s="18"/>
      <c r="K236" s="18"/>
      <c r="L236" s="18"/>
      <c r="M236" s="18"/>
      <c r="N236" s="18"/>
      <c r="O236" s="18"/>
      <c r="P236" s="2"/>
      <c r="Q236" s="2"/>
      <c r="R236" s="2"/>
      <c r="S236" s="2"/>
      <c r="T236" s="2"/>
      <c r="U236" s="2"/>
      <c r="V236" s="2"/>
      <c r="W236" s="2"/>
      <c r="X236" s="2"/>
      <c r="Y236" s="2"/>
      <c r="Z236" s="2"/>
      <c r="AA236" s="2"/>
    </row>
    <row r="237" spans="1:27" x14ac:dyDescent="0.25">
      <c r="A237" s="2"/>
      <c r="B237" s="18"/>
      <c r="C237" s="18"/>
      <c r="D237" s="18"/>
      <c r="E237" s="18"/>
      <c r="F237" s="18"/>
      <c r="G237" s="18"/>
      <c r="H237" s="18"/>
      <c r="I237" s="18"/>
      <c r="J237" s="18"/>
      <c r="K237" s="18"/>
      <c r="L237" s="18"/>
      <c r="M237" s="18"/>
      <c r="N237" s="18"/>
      <c r="O237" s="18"/>
      <c r="P237" s="2"/>
      <c r="Q237" s="2"/>
      <c r="R237" s="2"/>
      <c r="S237" s="2"/>
      <c r="T237" s="2"/>
      <c r="U237" s="2"/>
      <c r="V237" s="2"/>
      <c r="W237" s="2"/>
      <c r="X237" s="2"/>
      <c r="Y237" s="2"/>
      <c r="Z237" s="2"/>
      <c r="AA237" s="2"/>
    </row>
    <row r="238" spans="1:27" x14ac:dyDescent="0.25">
      <c r="A238" s="2"/>
      <c r="B238" s="18"/>
      <c r="C238" s="18"/>
      <c r="D238" s="18"/>
      <c r="E238" s="18"/>
      <c r="F238" s="18"/>
      <c r="G238" s="18"/>
      <c r="H238" s="18"/>
      <c r="I238" s="18"/>
      <c r="J238" s="18"/>
      <c r="K238" s="18"/>
      <c r="L238" s="18"/>
      <c r="M238" s="18"/>
      <c r="N238" s="18"/>
      <c r="O238" s="18"/>
      <c r="P238" s="2"/>
      <c r="Q238" s="2"/>
      <c r="R238" s="2"/>
      <c r="S238" s="2"/>
      <c r="T238" s="2"/>
      <c r="U238" s="2"/>
      <c r="V238" s="2"/>
      <c r="W238" s="2"/>
      <c r="X238" s="2"/>
      <c r="Y238" s="2"/>
      <c r="Z238" s="2"/>
      <c r="AA238" s="2"/>
    </row>
    <row r="239" spans="1:27" x14ac:dyDescent="0.25">
      <c r="A239" s="2"/>
      <c r="B239" s="18"/>
      <c r="C239" s="18"/>
      <c r="D239" s="18"/>
      <c r="E239" s="18"/>
      <c r="F239" s="18"/>
      <c r="G239" s="18"/>
      <c r="H239" s="18"/>
      <c r="I239" s="18"/>
      <c r="J239" s="18"/>
      <c r="K239" s="18"/>
      <c r="L239" s="18"/>
      <c r="M239" s="18"/>
      <c r="N239" s="18"/>
      <c r="O239" s="18"/>
      <c r="P239" s="2"/>
      <c r="Q239" s="2"/>
      <c r="R239" s="2"/>
      <c r="S239" s="2"/>
      <c r="T239" s="2"/>
      <c r="U239" s="2"/>
      <c r="V239" s="2"/>
      <c r="W239" s="2"/>
      <c r="X239" s="2"/>
      <c r="Y239" s="2"/>
      <c r="Z239" s="2"/>
      <c r="AA239" s="2"/>
    </row>
    <row r="240" spans="1:27" x14ac:dyDescent="0.25">
      <c r="A240" s="2"/>
      <c r="B240" s="18"/>
      <c r="C240" s="18"/>
      <c r="D240" s="18"/>
      <c r="E240" s="18"/>
      <c r="F240" s="18"/>
      <c r="G240" s="18"/>
      <c r="H240" s="18"/>
      <c r="I240" s="18"/>
      <c r="J240" s="18"/>
      <c r="K240" s="18"/>
      <c r="L240" s="18"/>
      <c r="M240" s="18"/>
      <c r="N240" s="18"/>
      <c r="O240" s="18"/>
      <c r="P240" s="2"/>
      <c r="Q240" s="2"/>
      <c r="R240" s="2"/>
      <c r="S240" s="2"/>
      <c r="T240" s="2"/>
      <c r="U240" s="2"/>
      <c r="V240" s="2"/>
      <c r="W240" s="2"/>
      <c r="X240" s="2"/>
      <c r="Y240" s="2"/>
      <c r="Z240" s="2"/>
      <c r="AA240" s="2"/>
    </row>
    <row r="241" spans="1:27" x14ac:dyDescent="0.25">
      <c r="A241" s="2"/>
      <c r="B241" s="18"/>
      <c r="C241" s="18"/>
      <c r="D241" s="18"/>
      <c r="E241" s="18"/>
      <c r="F241" s="18"/>
      <c r="G241" s="18"/>
      <c r="H241" s="18"/>
      <c r="I241" s="18"/>
      <c r="J241" s="18"/>
      <c r="K241" s="18"/>
      <c r="L241" s="18"/>
      <c r="M241" s="18"/>
      <c r="N241" s="18"/>
      <c r="O241" s="18"/>
      <c r="P241" s="2"/>
      <c r="Q241" s="2"/>
      <c r="R241" s="2"/>
      <c r="S241" s="2"/>
      <c r="T241" s="2"/>
      <c r="U241" s="2"/>
      <c r="V241" s="2"/>
      <c r="W241" s="2"/>
      <c r="X241" s="2"/>
      <c r="Y241" s="2"/>
      <c r="Z241" s="2"/>
      <c r="AA241" s="2"/>
    </row>
    <row r="242" spans="1:27" x14ac:dyDescent="0.25">
      <c r="A242" s="2"/>
      <c r="B242" s="18"/>
      <c r="C242" s="18"/>
      <c r="D242" s="18"/>
      <c r="E242" s="18"/>
      <c r="F242" s="18"/>
      <c r="G242" s="18"/>
      <c r="H242" s="18"/>
      <c r="I242" s="18"/>
      <c r="J242" s="18"/>
      <c r="K242" s="18"/>
      <c r="L242" s="18"/>
      <c r="M242" s="18"/>
      <c r="N242" s="18"/>
      <c r="O242" s="18"/>
      <c r="P242" s="2"/>
      <c r="Q242" s="2"/>
      <c r="R242" s="2"/>
      <c r="S242" s="2"/>
      <c r="T242" s="2"/>
      <c r="U242" s="2"/>
      <c r="V242" s="2"/>
      <c r="W242" s="2"/>
      <c r="X242" s="2"/>
      <c r="Y242" s="2"/>
      <c r="Z242" s="2"/>
      <c r="AA242" s="2"/>
    </row>
    <row r="243" spans="1:27" x14ac:dyDescent="0.25">
      <c r="A243" s="2"/>
      <c r="B243" s="18"/>
      <c r="C243" s="18"/>
      <c r="D243" s="18"/>
      <c r="E243" s="18"/>
      <c r="F243" s="18"/>
      <c r="G243" s="18"/>
      <c r="H243" s="18"/>
      <c r="I243" s="18"/>
      <c r="J243" s="18"/>
      <c r="K243" s="18"/>
      <c r="L243" s="18"/>
      <c r="M243" s="18"/>
      <c r="N243" s="18"/>
      <c r="O243" s="18"/>
      <c r="P243" s="2"/>
      <c r="Q243" s="2"/>
      <c r="R243" s="2"/>
      <c r="S243" s="2"/>
      <c r="T243" s="2"/>
      <c r="U243" s="2"/>
      <c r="V243" s="2"/>
      <c r="W243" s="2"/>
      <c r="X243" s="2"/>
      <c r="Y243" s="2"/>
      <c r="Z243" s="2"/>
      <c r="AA243" s="2"/>
    </row>
    <row r="244" spans="1:27" x14ac:dyDescent="0.25">
      <c r="A244" s="2"/>
      <c r="B244" s="18"/>
      <c r="C244" s="18"/>
      <c r="D244" s="18"/>
      <c r="E244" s="18"/>
      <c r="F244" s="18"/>
      <c r="G244" s="18"/>
      <c r="H244" s="18"/>
      <c r="I244" s="18"/>
      <c r="J244" s="18"/>
      <c r="K244" s="18"/>
      <c r="L244" s="18"/>
      <c r="M244" s="18"/>
      <c r="N244" s="18"/>
      <c r="O244" s="18"/>
      <c r="P244" s="2"/>
      <c r="Q244" s="2"/>
      <c r="R244" s="2"/>
      <c r="S244" s="2"/>
      <c r="T244" s="2"/>
      <c r="U244" s="2"/>
      <c r="V244" s="2"/>
      <c r="W244" s="2"/>
      <c r="X244" s="2"/>
      <c r="Y244" s="2"/>
      <c r="Z244" s="2"/>
      <c r="AA244" s="2"/>
    </row>
    <row r="245" spans="1:27" x14ac:dyDescent="0.25">
      <c r="A245" s="2"/>
      <c r="B245" s="18"/>
      <c r="C245" s="18"/>
      <c r="D245" s="18"/>
      <c r="E245" s="18"/>
      <c r="F245" s="18"/>
      <c r="G245" s="18"/>
      <c r="H245" s="18"/>
      <c r="I245" s="18"/>
      <c r="J245" s="18"/>
      <c r="K245" s="18"/>
      <c r="L245" s="18"/>
      <c r="M245" s="18"/>
      <c r="N245" s="18"/>
      <c r="O245" s="18"/>
      <c r="P245" s="2"/>
      <c r="Q245" s="2"/>
      <c r="R245" s="2"/>
      <c r="S245" s="2"/>
      <c r="T245" s="2"/>
      <c r="U245" s="2"/>
      <c r="V245" s="2"/>
      <c r="W245" s="2"/>
      <c r="X245" s="2"/>
      <c r="Y245" s="2"/>
      <c r="Z245" s="2"/>
      <c r="AA245" s="2"/>
    </row>
    <row r="246" spans="1:27" x14ac:dyDescent="0.25">
      <c r="A246" s="2"/>
      <c r="B246" s="18"/>
      <c r="C246" s="18"/>
      <c r="D246" s="18"/>
      <c r="E246" s="18"/>
      <c r="F246" s="18"/>
      <c r="G246" s="18"/>
      <c r="H246" s="18"/>
      <c r="I246" s="18"/>
      <c r="J246" s="18"/>
      <c r="K246" s="18"/>
      <c r="L246" s="18"/>
      <c r="M246" s="18"/>
      <c r="N246" s="18"/>
      <c r="O246" s="18"/>
      <c r="P246" s="2"/>
      <c r="Q246" s="2"/>
      <c r="R246" s="2"/>
      <c r="S246" s="2"/>
      <c r="T246" s="2"/>
      <c r="U246" s="2"/>
      <c r="V246" s="2"/>
      <c r="W246" s="2"/>
      <c r="X246" s="2"/>
      <c r="Y246" s="2"/>
      <c r="Z246" s="2"/>
      <c r="AA246" s="2"/>
    </row>
    <row r="247" spans="1:27" x14ac:dyDescent="0.25">
      <c r="A247" s="2"/>
      <c r="B247" s="18"/>
      <c r="C247" s="18"/>
      <c r="D247" s="18"/>
      <c r="E247" s="18"/>
      <c r="F247" s="18"/>
      <c r="G247" s="18"/>
      <c r="H247" s="18"/>
      <c r="I247" s="18"/>
      <c r="J247" s="18"/>
      <c r="K247" s="18"/>
      <c r="L247" s="18"/>
      <c r="M247" s="18"/>
      <c r="N247" s="18"/>
      <c r="O247" s="18"/>
      <c r="P247" s="2"/>
      <c r="Q247" s="2"/>
      <c r="R247" s="2"/>
      <c r="S247" s="2"/>
      <c r="T247" s="2"/>
      <c r="U247" s="2"/>
      <c r="V247" s="2"/>
      <c r="W247" s="2"/>
      <c r="X247" s="2"/>
      <c r="Y247" s="2"/>
      <c r="Z247" s="2"/>
      <c r="AA247" s="2"/>
    </row>
    <row r="248" spans="1:27" x14ac:dyDescent="0.25">
      <c r="A248" s="2"/>
      <c r="B248" s="18"/>
      <c r="C248" s="18"/>
      <c r="D248" s="18"/>
      <c r="E248" s="18"/>
      <c r="F248" s="18"/>
      <c r="G248" s="18"/>
      <c r="H248" s="18"/>
      <c r="I248" s="18"/>
      <c r="J248" s="18"/>
      <c r="K248" s="18"/>
      <c r="L248" s="18"/>
      <c r="M248" s="18"/>
      <c r="N248" s="18"/>
      <c r="O248" s="18"/>
      <c r="P248" s="2"/>
      <c r="Q248" s="2"/>
      <c r="R248" s="2"/>
      <c r="S248" s="2"/>
      <c r="T248" s="2"/>
      <c r="U248" s="2"/>
      <c r="V248" s="2"/>
      <c r="W248" s="2"/>
      <c r="X248" s="2"/>
      <c r="Y248" s="2"/>
      <c r="Z248" s="2"/>
      <c r="AA248" s="2"/>
    </row>
    <row r="249" spans="1:27" x14ac:dyDescent="0.25">
      <c r="A249" s="2"/>
      <c r="B249" s="18"/>
      <c r="C249" s="18"/>
      <c r="D249" s="18"/>
      <c r="E249" s="18"/>
      <c r="F249" s="18"/>
      <c r="G249" s="18"/>
      <c r="H249" s="18"/>
      <c r="I249" s="18"/>
      <c r="J249" s="18"/>
      <c r="K249" s="18"/>
      <c r="L249" s="18"/>
      <c r="M249" s="18"/>
      <c r="N249" s="18"/>
      <c r="O249" s="18"/>
      <c r="P249" s="2"/>
      <c r="Q249" s="2"/>
      <c r="R249" s="2"/>
      <c r="S249" s="2"/>
      <c r="T249" s="2"/>
      <c r="U249" s="2"/>
      <c r="V249" s="2"/>
      <c r="W249" s="2"/>
      <c r="X249" s="2"/>
      <c r="Y249" s="2"/>
      <c r="Z249" s="2"/>
      <c r="AA249" s="2"/>
    </row>
    <row r="250" spans="1:27" x14ac:dyDescent="0.25">
      <c r="A250" s="2"/>
      <c r="B250" s="18"/>
      <c r="C250" s="18"/>
      <c r="D250" s="18"/>
      <c r="E250" s="18"/>
      <c r="F250" s="18"/>
      <c r="G250" s="18"/>
      <c r="H250" s="18"/>
      <c r="I250" s="18"/>
      <c r="J250" s="18"/>
      <c r="K250" s="18"/>
      <c r="L250" s="18"/>
      <c r="M250" s="18"/>
      <c r="N250" s="18"/>
      <c r="O250" s="18"/>
      <c r="P250" s="2"/>
      <c r="Q250" s="2"/>
      <c r="R250" s="2"/>
      <c r="S250" s="2"/>
      <c r="T250" s="2"/>
      <c r="U250" s="2"/>
      <c r="V250" s="2"/>
      <c r="W250" s="2"/>
      <c r="X250" s="2"/>
      <c r="Y250" s="2"/>
      <c r="Z250" s="2"/>
      <c r="AA250" s="2"/>
    </row>
    <row r="251" spans="1:27" x14ac:dyDescent="0.25">
      <c r="A251" s="2"/>
      <c r="B251" s="18"/>
      <c r="C251" s="18"/>
      <c r="D251" s="18"/>
      <c r="E251" s="18"/>
      <c r="F251" s="18"/>
      <c r="G251" s="18"/>
      <c r="H251" s="18"/>
      <c r="I251" s="18"/>
      <c r="J251" s="18"/>
      <c r="K251" s="18"/>
      <c r="L251" s="18"/>
      <c r="M251" s="18"/>
      <c r="N251" s="18"/>
      <c r="O251" s="18"/>
      <c r="P251" s="2"/>
      <c r="Q251" s="2"/>
      <c r="R251" s="2"/>
      <c r="S251" s="2"/>
      <c r="T251" s="2"/>
      <c r="U251" s="2"/>
      <c r="V251" s="2"/>
      <c r="W251" s="2"/>
      <c r="X251" s="2"/>
      <c r="Y251" s="2"/>
      <c r="Z251" s="2"/>
      <c r="AA251" s="2"/>
    </row>
    <row r="252" spans="1:27" x14ac:dyDescent="0.25">
      <c r="A252" s="2"/>
      <c r="B252" s="18"/>
      <c r="C252" s="18"/>
      <c r="D252" s="18"/>
      <c r="E252" s="18"/>
      <c r="F252" s="18"/>
      <c r="G252" s="18"/>
      <c r="H252" s="18"/>
      <c r="I252" s="18"/>
      <c r="J252" s="18"/>
      <c r="K252" s="18"/>
      <c r="L252" s="18"/>
      <c r="M252" s="18"/>
      <c r="N252" s="18"/>
      <c r="O252" s="18"/>
      <c r="P252" s="2"/>
      <c r="Q252" s="2"/>
      <c r="R252" s="2"/>
      <c r="S252" s="2"/>
      <c r="T252" s="2"/>
      <c r="U252" s="2"/>
      <c r="V252" s="2"/>
      <c r="W252" s="2"/>
      <c r="X252" s="2"/>
      <c r="Y252" s="2"/>
      <c r="Z252" s="2"/>
      <c r="AA252" s="2"/>
    </row>
    <row r="253" spans="1:27" x14ac:dyDescent="0.25">
      <c r="A253" s="2"/>
      <c r="B253" s="18"/>
      <c r="C253" s="18"/>
      <c r="D253" s="18"/>
      <c r="E253" s="18"/>
      <c r="F253" s="18"/>
      <c r="G253" s="18"/>
      <c r="H253" s="18"/>
      <c r="I253" s="18"/>
      <c r="J253" s="18"/>
      <c r="K253" s="18"/>
      <c r="L253" s="18"/>
      <c r="M253" s="18"/>
      <c r="N253" s="18"/>
      <c r="O253" s="18"/>
      <c r="P253" s="2"/>
      <c r="Q253" s="2"/>
      <c r="R253" s="2"/>
      <c r="S253" s="2"/>
      <c r="T253" s="2"/>
      <c r="U253" s="2"/>
      <c r="V253" s="2"/>
      <c r="W253" s="2"/>
      <c r="X253" s="2"/>
      <c r="Y253" s="2"/>
      <c r="Z253" s="2"/>
      <c r="AA253" s="2"/>
    </row>
    <row r="254" spans="1:27" x14ac:dyDescent="0.25">
      <c r="A254" s="2"/>
      <c r="B254" s="18"/>
      <c r="C254" s="18"/>
      <c r="D254" s="18"/>
      <c r="E254" s="18"/>
      <c r="F254" s="18"/>
      <c r="G254" s="18"/>
      <c r="H254" s="18"/>
      <c r="I254" s="18"/>
      <c r="J254" s="18"/>
      <c r="K254" s="18"/>
      <c r="L254" s="18"/>
      <c r="M254" s="18"/>
      <c r="N254" s="18"/>
      <c r="O254" s="18"/>
      <c r="P254" s="2"/>
      <c r="Q254" s="2"/>
      <c r="R254" s="2"/>
      <c r="S254" s="2"/>
      <c r="T254" s="2"/>
      <c r="U254" s="2"/>
      <c r="V254" s="2"/>
      <c r="W254" s="2"/>
      <c r="X254" s="2"/>
      <c r="Y254" s="2"/>
      <c r="Z254" s="2"/>
      <c r="AA254" s="2"/>
    </row>
    <row r="255" spans="1:27" x14ac:dyDescent="0.25">
      <c r="A255" s="2"/>
      <c r="B255" s="18"/>
      <c r="C255" s="18"/>
      <c r="D255" s="18"/>
      <c r="E255" s="18"/>
      <c r="F255" s="18"/>
      <c r="G255" s="18"/>
      <c r="H255" s="18"/>
      <c r="I255" s="18"/>
      <c r="J255" s="18"/>
      <c r="K255" s="18"/>
      <c r="L255" s="18"/>
      <c r="M255" s="18"/>
      <c r="N255" s="18"/>
      <c r="O255" s="18"/>
      <c r="P255" s="2"/>
      <c r="Q255" s="2"/>
      <c r="R255" s="2"/>
      <c r="S255" s="2"/>
      <c r="T255" s="2"/>
      <c r="U255" s="2"/>
      <c r="V255" s="2"/>
      <c r="W255" s="2"/>
      <c r="X255" s="2"/>
      <c r="Y255" s="2"/>
      <c r="Z255" s="2"/>
      <c r="AA255" s="2"/>
    </row>
    <row r="256" spans="1:27" x14ac:dyDescent="0.25">
      <c r="A256" s="2"/>
      <c r="B256" s="18"/>
      <c r="C256" s="18"/>
      <c r="D256" s="18"/>
      <c r="E256" s="18"/>
      <c r="F256" s="18"/>
      <c r="G256" s="18"/>
      <c r="H256" s="18"/>
      <c r="I256" s="18"/>
      <c r="J256" s="18"/>
      <c r="K256" s="18"/>
      <c r="L256" s="18"/>
      <c r="M256" s="18"/>
      <c r="N256" s="18"/>
      <c r="O256" s="18"/>
      <c r="P256" s="2"/>
      <c r="Q256" s="2"/>
      <c r="R256" s="2"/>
      <c r="S256" s="2"/>
      <c r="T256" s="2"/>
      <c r="U256" s="2"/>
      <c r="V256" s="2"/>
      <c r="W256" s="2"/>
      <c r="X256" s="2"/>
      <c r="Y256" s="2"/>
      <c r="Z256" s="2"/>
      <c r="AA256" s="2"/>
    </row>
    <row r="257" spans="1:27" x14ac:dyDescent="0.25">
      <c r="A257" s="2"/>
      <c r="B257" s="18"/>
      <c r="C257" s="18"/>
      <c r="D257" s="18"/>
      <c r="E257" s="18"/>
      <c r="F257" s="18"/>
      <c r="G257" s="18"/>
      <c r="H257" s="18"/>
      <c r="I257" s="18"/>
      <c r="J257" s="18"/>
      <c r="K257" s="18"/>
      <c r="L257" s="18"/>
      <c r="M257" s="18"/>
      <c r="N257" s="18"/>
      <c r="O257" s="18"/>
      <c r="P257" s="2"/>
      <c r="Q257" s="2"/>
      <c r="R257" s="2"/>
      <c r="S257" s="2"/>
      <c r="T257" s="2"/>
      <c r="U257" s="2"/>
      <c r="V257" s="2"/>
      <c r="W257" s="2"/>
      <c r="X257" s="2"/>
      <c r="Y257" s="2"/>
      <c r="Z257" s="2"/>
      <c r="AA257" s="2"/>
    </row>
    <row r="258" spans="1:27" x14ac:dyDescent="0.25">
      <c r="A258" s="2"/>
      <c r="B258" s="18"/>
      <c r="C258" s="18"/>
      <c r="D258" s="18"/>
      <c r="E258" s="18"/>
      <c r="F258" s="18"/>
      <c r="G258" s="18"/>
      <c r="H258" s="18"/>
      <c r="I258" s="18"/>
      <c r="J258" s="18"/>
      <c r="K258" s="18"/>
      <c r="L258" s="18"/>
      <c r="M258" s="18"/>
      <c r="N258" s="18"/>
      <c r="O258" s="18"/>
      <c r="P258" s="2"/>
      <c r="Q258" s="2"/>
      <c r="R258" s="2"/>
      <c r="S258" s="2"/>
      <c r="T258" s="2"/>
      <c r="U258" s="2"/>
      <c r="V258" s="2"/>
      <c r="W258" s="2"/>
      <c r="X258" s="2"/>
      <c r="Y258" s="2"/>
      <c r="Z258" s="2"/>
      <c r="AA258" s="2"/>
    </row>
    <row r="259" spans="1:27" x14ac:dyDescent="0.25">
      <c r="A259" s="2"/>
      <c r="B259" s="18"/>
      <c r="C259" s="18"/>
      <c r="D259" s="18"/>
      <c r="E259" s="18"/>
      <c r="F259" s="18"/>
      <c r="G259" s="18"/>
      <c r="H259" s="18"/>
      <c r="I259" s="18"/>
      <c r="J259" s="18"/>
      <c r="K259" s="18"/>
      <c r="L259" s="18"/>
      <c r="M259" s="18"/>
      <c r="N259" s="18"/>
      <c r="O259" s="18"/>
      <c r="P259" s="2"/>
      <c r="Q259" s="2"/>
      <c r="R259" s="2"/>
      <c r="S259" s="2"/>
      <c r="T259" s="2"/>
      <c r="U259" s="2"/>
      <c r="V259" s="2"/>
      <c r="W259" s="2"/>
      <c r="X259" s="2"/>
      <c r="Y259" s="2"/>
      <c r="Z259" s="2"/>
      <c r="AA259" s="2"/>
    </row>
    <row r="260" spans="1:27" x14ac:dyDescent="0.25">
      <c r="A260" s="2"/>
      <c r="B260" s="18"/>
      <c r="C260" s="18"/>
      <c r="D260" s="18"/>
      <c r="E260" s="18"/>
      <c r="F260" s="18"/>
      <c r="G260" s="18"/>
      <c r="H260" s="18"/>
      <c r="I260" s="18"/>
      <c r="J260" s="18"/>
      <c r="K260" s="18"/>
      <c r="L260" s="18"/>
      <c r="M260" s="18"/>
      <c r="N260" s="18"/>
      <c r="O260" s="18"/>
      <c r="P260" s="2"/>
      <c r="Q260" s="2"/>
      <c r="R260" s="2"/>
      <c r="S260" s="2"/>
      <c r="T260" s="2"/>
      <c r="U260" s="2"/>
      <c r="V260" s="2"/>
      <c r="W260" s="2"/>
      <c r="X260" s="2"/>
      <c r="Y260" s="2"/>
      <c r="Z260" s="2"/>
      <c r="AA260" s="2"/>
    </row>
    <row r="261" spans="1:27" x14ac:dyDescent="0.25">
      <c r="A261" s="2"/>
      <c r="B261" s="18"/>
      <c r="C261" s="18"/>
      <c r="D261" s="18"/>
      <c r="E261" s="18"/>
      <c r="F261" s="18"/>
      <c r="G261" s="18"/>
      <c r="H261" s="18"/>
      <c r="I261" s="18"/>
      <c r="J261" s="18"/>
      <c r="K261" s="18"/>
      <c r="L261" s="18"/>
      <c r="M261" s="18"/>
      <c r="N261" s="18"/>
      <c r="O261" s="18"/>
      <c r="P261" s="2"/>
      <c r="Q261" s="2"/>
      <c r="R261" s="2"/>
      <c r="S261" s="2"/>
      <c r="T261" s="2"/>
      <c r="U261" s="2"/>
      <c r="V261" s="2"/>
      <c r="W261" s="2"/>
      <c r="X261" s="2"/>
      <c r="Y261" s="2"/>
      <c r="Z261" s="2"/>
      <c r="AA261" s="2"/>
    </row>
    <row r="262" spans="1:27" x14ac:dyDescent="0.25">
      <c r="A262" s="2"/>
      <c r="B262" s="18"/>
      <c r="C262" s="18"/>
      <c r="D262" s="18"/>
      <c r="E262" s="18"/>
      <c r="F262" s="18"/>
      <c r="G262" s="18"/>
      <c r="H262" s="18"/>
      <c r="I262" s="18"/>
      <c r="J262" s="18"/>
      <c r="K262" s="18"/>
      <c r="L262" s="18"/>
      <c r="M262" s="18"/>
      <c r="N262" s="18"/>
      <c r="O262" s="18"/>
      <c r="P262" s="2"/>
      <c r="Q262" s="2"/>
      <c r="R262" s="2"/>
      <c r="S262" s="2"/>
      <c r="T262" s="2"/>
      <c r="U262" s="2"/>
      <c r="V262" s="2"/>
      <c r="W262" s="2"/>
      <c r="X262" s="2"/>
      <c r="Y262" s="2"/>
      <c r="Z262" s="2"/>
      <c r="AA262" s="2"/>
    </row>
    <row r="263" spans="1:27" x14ac:dyDescent="0.25">
      <c r="A263" s="2"/>
      <c r="B263" s="18"/>
      <c r="C263" s="18"/>
      <c r="D263" s="18"/>
      <c r="E263" s="18"/>
      <c r="F263" s="18"/>
      <c r="G263" s="18"/>
      <c r="H263" s="18"/>
      <c r="I263" s="18"/>
      <c r="J263" s="18"/>
      <c r="K263" s="18"/>
      <c r="L263" s="18"/>
      <c r="M263" s="18"/>
      <c r="N263" s="18"/>
      <c r="O263" s="18"/>
      <c r="P263" s="2"/>
      <c r="Q263" s="2"/>
      <c r="R263" s="2"/>
      <c r="S263" s="2"/>
      <c r="T263" s="2"/>
      <c r="U263" s="2"/>
      <c r="V263" s="2"/>
      <c r="W263" s="2"/>
      <c r="X263" s="2"/>
      <c r="Y263" s="2"/>
      <c r="Z263" s="2"/>
      <c r="AA263" s="2"/>
    </row>
    <row r="264" spans="1:27" x14ac:dyDescent="0.25">
      <c r="A264" s="2"/>
      <c r="B264" s="18"/>
      <c r="C264" s="18"/>
      <c r="D264" s="18"/>
      <c r="E264" s="18"/>
      <c r="F264" s="18"/>
      <c r="G264" s="18"/>
      <c r="H264" s="18"/>
      <c r="I264" s="18"/>
      <c r="J264" s="18"/>
      <c r="K264" s="18"/>
      <c r="L264" s="18"/>
      <c r="M264" s="18"/>
      <c r="N264" s="18"/>
      <c r="O264" s="18"/>
      <c r="P264" s="2"/>
      <c r="Q264" s="2"/>
      <c r="R264" s="2"/>
      <c r="S264" s="2"/>
      <c r="T264" s="2"/>
      <c r="U264" s="2"/>
      <c r="V264" s="2"/>
      <c r="W264" s="2"/>
      <c r="X264" s="2"/>
      <c r="Y264" s="2"/>
      <c r="Z264" s="2"/>
      <c r="AA264" s="2"/>
    </row>
    <row r="265" spans="1:27" x14ac:dyDescent="0.25">
      <c r="A265" s="2"/>
      <c r="B265" s="18"/>
      <c r="C265" s="18"/>
      <c r="D265" s="18"/>
      <c r="E265" s="18"/>
      <c r="F265" s="18"/>
      <c r="G265" s="18"/>
      <c r="H265" s="18"/>
      <c r="I265" s="18"/>
      <c r="J265" s="18"/>
      <c r="K265" s="18"/>
      <c r="L265" s="18"/>
      <c r="M265" s="18"/>
      <c r="N265" s="18"/>
      <c r="O265" s="18"/>
      <c r="P265" s="2"/>
      <c r="Q265" s="2"/>
      <c r="R265" s="2"/>
      <c r="S265" s="2"/>
      <c r="T265" s="2"/>
      <c r="U265" s="2"/>
      <c r="V265" s="2"/>
      <c r="W265" s="2"/>
      <c r="X265" s="2"/>
      <c r="Y265" s="2"/>
      <c r="Z265" s="2"/>
      <c r="AA265" s="2"/>
    </row>
    <row r="266" spans="1:27" x14ac:dyDescent="0.25">
      <c r="A266" s="2"/>
      <c r="B266" s="18"/>
      <c r="C266" s="18"/>
      <c r="D266" s="18"/>
      <c r="E266" s="18"/>
      <c r="F266" s="18"/>
      <c r="G266" s="18"/>
      <c r="H266" s="18"/>
      <c r="I266" s="18"/>
      <c r="J266" s="18"/>
      <c r="K266" s="18"/>
      <c r="L266" s="18"/>
      <c r="M266" s="18"/>
      <c r="N266" s="18"/>
      <c r="O266" s="18"/>
      <c r="P266" s="2"/>
      <c r="Q266" s="2"/>
      <c r="R266" s="2"/>
      <c r="S266" s="2"/>
      <c r="T266" s="2"/>
      <c r="U266" s="2"/>
      <c r="V266" s="2"/>
      <c r="W266" s="2"/>
      <c r="X266" s="2"/>
      <c r="Y266" s="2"/>
      <c r="Z266" s="2"/>
      <c r="AA266" s="2"/>
    </row>
    <row r="267" spans="1:27" x14ac:dyDescent="0.25">
      <c r="A267" s="2"/>
      <c r="B267" s="18"/>
      <c r="C267" s="18"/>
      <c r="D267" s="18"/>
      <c r="E267" s="18"/>
      <c r="F267" s="18"/>
      <c r="G267" s="18"/>
      <c r="H267" s="18"/>
      <c r="I267" s="18"/>
      <c r="J267" s="18"/>
      <c r="K267" s="18"/>
      <c r="L267" s="18"/>
      <c r="M267" s="18"/>
      <c r="N267" s="18"/>
      <c r="O267" s="18"/>
      <c r="P267" s="2"/>
      <c r="Q267" s="2"/>
      <c r="R267" s="2"/>
      <c r="S267" s="2"/>
      <c r="T267" s="2"/>
      <c r="U267" s="2"/>
      <c r="V267" s="2"/>
      <c r="W267" s="2"/>
      <c r="X267" s="2"/>
      <c r="Y267" s="2"/>
      <c r="Z267" s="2"/>
      <c r="AA267" s="2"/>
    </row>
    <row r="268" spans="1:27" x14ac:dyDescent="0.25">
      <c r="A268" s="2"/>
      <c r="B268" s="18"/>
      <c r="C268" s="18"/>
      <c r="D268" s="18"/>
      <c r="E268" s="18"/>
      <c r="F268" s="18"/>
      <c r="G268" s="18"/>
      <c r="H268" s="18"/>
      <c r="I268" s="18"/>
      <c r="J268" s="18"/>
      <c r="K268" s="18"/>
      <c r="L268" s="18"/>
      <c r="M268" s="18"/>
      <c r="N268" s="18"/>
      <c r="O268" s="18"/>
      <c r="P268" s="2"/>
      <c r="Q268" s="2"/>
      <c r="R268" s="2"/>
      <c r="S268" s="2"/>
      <c r="T268" s="2"/>
      <c r="U268" s="2"/>
      <c r="V268" s="2"/>
      <c r="W268" s="2"/>
      <c r="X268" s="2"/>
      <c r="Y268" s="2"/>
      <c r="Z268" s="2"/>
      <c r="AA268" s="2"/>
    </row>
    <row r="269" spans="1:27" x14ac:dyDescent="0.25">
      <c r="A269" s="2"/>
      <c r="B269" s="18"/>
      <c r="C269" s="18"/>
      <c r="D269" s="18"/>
      <c r="E269" s="18"/>
      <c r="F269" s="18"/>
      <c r="G269" s="18"/>
      <c r="H269" s="18"/>
      <c r="I269" s="18"/>
      <c r="J269" s="18"/>
      <c r="K269" s="18"/>
      <c r="L269" s="18"/>
      <c r="M269" s="18"/>
      <c r="N269" s="18"/>
      <c r="O269" s="18"/>
      <c r="P269" s="2"/>
      <c r="Q269" s="2"/>
      <c r="R269" s="2"/>
      <c r="S269" s="2"/>
      <c r="T269" s="2"/>
      <c r="U269" s="2"/>
      <c r="V269" s="2"/>
      <c r="W269" s="2"/>
      <c r="X269" s="2"/>
      <c r="Y269" s="2"/>
      <c r="Z269" s="2"/>
      <c r="AA269" s="2"/>
    </row>
    <row r="270" spans="1:27" x14ac:dyDescent="0.25">
      <c r="A270" s="2"/>
      <c r="B270" s="18"/>
      <c r="C270" s="18"/>
      <c r="D270" s="18"/>
      <c r="E270" s="18"/>
      <c r="F270" s="18"/>
      <c r="G270" s="18"/>
      <c r="H270" s="18"/>
      <c r="I270" s="18"/>
      <c r="J270" s="18"/>
      <c r="K270" s="18"/>
      <c r="L270" s="18"/>
      <c r="M270" s="18"/>
      <c r="N270" s="18"/>
      <c r="O270" s="18"/>
      <c r="P270" s="2"/>
      <c r="Q270" s="2"/>
      <c r="R270" s="2"/>
      <c r="S270" s="2"/>
      <c r="T270" s="2"/>
      <c r="U270" s="2"/>
      <c r="V270" s="2"/>
      <c r="W270" s="2"/>
      <c r="X270" s="2"/>
      <c r="Y270" s="2"/>
      <c r="Z270" s="2"/>
      <c r="AA270" s="2"/>
    </row>
    <row r="271" spans="1:27" x14ac:dyDescent="0.25">
      <c r="A271" s="2"/>
      <c r="B271" s="18"/>
      <c r="C271" s="18"/>
      <c r="D271" s="18"/>
      <c r="E271" s="18"/>
      <c r="F271" s="18"/>
      <c r="G271" s="18"/>
      <c r="H271" s="18"/>
      <c r="I271" s="18"/>
      <c r="J271" s="18"/>
      <c r="K271" s="18"/>
      <c r="L271" s="18"/>
      <c r="M271" s="18"/>
      <c r="N271" s="18"/>
      <c r="O271" s="18"/>
      <c r="P271" s="2"/>
      <c r="Q271" s="2"/>
      <c r="R271" s="2"/>
      <c r="S271" s="2"/>
      <c r="T271" s="2"/>
      <c r="U271" s="2"/>
      <c r="V271" s="2"/>
      <c r="W271" s="2"/>
      <c r="X271" s="2"/>
      <c r="Y271" s="2"/>
      <c r="Z271" s="2"/>
      <c r="AA271" s="2"/>
    </row>
    <row r="272" spans="1:27" x14ac:dyDescent="0.25">
      <c r="A272" s="2"/>
      <c r="B272" s="18"/>
      <c r="C272" s="18"/>
      <c r="D272" s="18"/>
      <c r="E272" s="18"/>
      <c r="F272" s="18"/>
      <c r="G272" s="18"/>
      <c r="H272" s="18"/>
      <c r="I272" s="18"/>
      <c r="J272" s="18"/>
      <c r="K272" s="18"/>
      <c r="L272" s="18"/>
      <c r="M272" s="18"/>
      <c r="N272" s="18"/>
      <c r="O272" s="18"/>
      <c r="P272" s="2"/>
      <c r="Q272" s="2"/>
      <c r="R272" s="2"/>
      <c r="S272" s="2"/>
      <c r="T272" s="2"/>
      <c r="U272" s="2"/>
      <c r="V272" s="2"/>
      <c r="W272" s="2"/>
      <c r="X272" s="2"/>
      <c r="Y272" s="2"/>
      <c r="Z272" s="2"/>
      <c r="AA272" s="2"/>
    </row>
    <row r="273" spans="1:27" x14ac:dyDescent="0.25">
      <c r="A273" s="2"/>
      <c r="B273" s="18"/>
      <c r="C273" s="18"/>
      <c r="D273" s="18"/>
      <c r="E273" s="18"/>
      <c r="F273" s="18"/>
      <c r="G273" s="18"/>
      <c r="H273" s="18"/>
      <c r="I273" s="18"/>
      <c r="J273" s="18"/>
      <c r="K273" s="18"/>
      <c r="L273" s="18"/>
      <c r="M273" s="18"/>
      <c r="N273" s="18"/>
      <c r="O273" s="18"/>
      <c r="P273" s="2"/>
      <c r="Q273" s="2"/>
      <c r="R273" s="2"/>
      <c r="S273" s="2"/>
      <c r="T273" s="2"/>
      <c r="U273" s="2"/>
      <c r="V273" s="2"/>
      <c r="W273" s="2"/>
      <c r="X273" s="2"/>
      <c r="Y273" s="2"/>
      <c r="Z273" s="2"/>
      <c r="AA273" s="2"/>
    </row>
    <row r="274" spans="1:27" x14ac:dyDescent="0.25">
      <c r="A274" s="2"/>
      <c r="B274" s="18"/>
      <c r="C274" s="18"/>
      <c r="D274" s="18"/>
      <c r="E274" s="18"/>
      <c r="F274" s="18"/>
      <c r="G274" s="18"/>
      <c r="H274" s="18"/>
      <c r="I274" s="18"/>
      <c r="J274" s="18"/>
      <c r="K274" s="18"/>
      <c r="L274" s="18"/>
      <c r="M274" s="18"/>
      <c r="N274" s="18"/>
      <c r="O274" s="18"/>
      <c r="P274" s="2"/>
      <c r="Q274" s="2"/>
      <c r="R274" s="2"/>
      <c r="S274" s="2"/>
      <c r="T274" s="2"/>
      <c r="U274" s="2"/>
      <c r="V274" s="2"/>
      <c r="W274" s="2"/>
      <c r="X274" s="2"/>
      <c r="Y274" s="2"/>
      <c r="Z274" s="2"/>
      <c r="AA274" s="2"/>
    </row>
    <row r="275" spans="1:27" x14ac:dyDescent="0.25">
      <c r="A275" s="2"/>
      <c r="B275" s="18"/>
      <c r="C275" s="18"/>
      <c r="D275" s="18"/>
      <c r="E275" s="18"/>
      <c r="F275" s="18"/>
      <c r="G275" s="18"/>
      <c r="H275" s="18"/>
      <c r="I275" s="18"/>
      <c r="J275" s="18"/>
      <c r="K275" s="18"/>
      <c r="L275" s="18"/>
      <c r="M275" s="18"/>
      <c r="N275" s="18"/>
      <c r="O275" s="18"/>
      <c r="P275" s="2"/>
      <c r="Q275" s="2"/>
      <c r="R275" s="2"/>
      <c r="S275" s="2"/>
      <c r="T275" s="2"/>
      <c r="U275" s="2"/>
      <c r="V275" s="2"/>
      <c r="W275" s="2"/>
      <c r="X275" s="2"/>
      <c r="Y275" s="2"/>
      <c r="Z275" s="2"/>
      <c r="AA275" s="2"/>
    </row>
    <row r="276" spans="1:27" x14ac:dyDescent="0.25">
      <c r="A276" s="2"/>
      <c r="B276" s="18"/>
      <c r="C276" s="18"/>
      <c r="D276" s="18"/>
      <c r="E276" s="18"/>
      <c r="F276" s="18"/>
      <c r="G276" s="18"/>
      <c r="H276" s="18"/>
      <c r="I276" s="18"/>
      <c r="J276" s="18"/>
      <c r="K276" s="18"/>
      <c r="L276" s="18"/>
      <c r="M276" s="18"/>
      <c r="N276" s="18"/>
      <c r="O276" s="18"/>
      <c r="P276" s="2"/>
      <c r="Q276" s="2"/>
      <c r="R276" s="2"/>
      <c r="S276" s="2"/>
      <c r="T276" s="2"/>
      <c r="U276" s="2"/>
      <c r="V276" s="2"/>
      <c r="W276" s="2"/>
      <c r="X276" s="2"/>
      <c r="Y276" s="2"/>
      <c r="Z276" s="2"/>
      <c r="AA276" s="2"/>
    </row>
    <row r="277" spans="1:27" x14ac:dyDescent="0.25">
      <c r="A277" s="2"/>
      <c r="B277" s="18"/>
      <c r="C277" s="18"/>
      <c r="D277" s="18"/>
      <c r="E277" s="18"/>
      <c r="F277" s="18"/>
      <c r="G277" s="18"/>
      <c r="H277" s="18"/>
      <c r="I277" s="18"/>
      <c r="J277" s="18"/>
      <c r="K277" s="18"/>
      <c r="L277" s="18"/>
      <c r="M277" s="18"/>
      <c r="N277" s="18"/>
      <c r="O277" s="18"/>
      <c r="P277" s="2"/>
      <c r="Q277" s="2"/>
      <c r="R277" s="2"/>
      <c r="S277" s="2"/>
      <c r="T277" s="2"/>
      <c r="U277" s="2"/>
      <c r="V277" s="2"/>
      <c r="W277" s="2"/>
      <c r="X277" s="2"/>
      <c r="Y277" s="2"/>
      <c r="Z277" s="2"/>
      <c r="AA277" s="2"/>
    </row>
    <row r="278" spans="1:27" x14ac:dyDescent="0.25">
      <c r="A278" s="2"/>
      <c r="B278" s="18"/>
      <c r="C278" s="18"/>
      <c r="D278" s="18"/>
      <c r="E278" s="18"/>
      <c r="F278" s="18"/>
      <c r="G278" s="18"/>
      <c r="H278" s="18"/>
      <c r="I278" s="18"/>
      <c r="J278" s="18"/>
      <c r="K278" s="18"/>
      <c r="L278" s="18"/>
      <c r="M278" s="18"/>
      <c r="N278" s="18"/>
      <c r="O278" s="18"/>
      <c r="P278" s="2"/>
      <c r="Q278" s="2"/>
      <c r="R278" s="2"/>
      <c r="S278" s="2"/>
      <c r="T278" s="2"/>
      <c r="U278" s="2"/>
      <c r="V278" s="2"/>
      <c r="W278" s="2"/>
      <c r="X278" s="2"/>
      <c r="Y278" s="2"/>
      <c r="Z278" s="2"/>
      <c r="AA278" s="2"/>
    </row>
    <row r="279" spans="1:27" x14ac:dyDescent="0.25">
      <c r="A279" s="2"/>
      <c r="B279" s="18"/>
      <c r="C279" s="18"/>
      <c r="D279" s="18"/>
      <c r="E279" s="18"/>
      <c r="F279" s="18"/>
      <c r="G279" s="18"/>
      <c r="H279" s="18"/>
      <c r="I279" s="18"/>
      <c r="J279" s="18"/>
      <c r="K279" s="18"/>
      <c r="L279" s="18"/>
      <c r="M279" s="18"/>
      <c r="N279" s="18"/>
      <c r="O279" s="18"/>
      <c r="P279" s="2"/>
      <c r="Q279" s="2"/>
      <c r="R279" s="2"/>
      <c r="S279" s="2"/>
      <c r="T279" s="2"/>
      <c r="U279" s="2"/>
      <c r="V279" s="2"/>
      <c r="W279" s="2"/>
      <c r="X279" s="2"/>
      <c r="Y279" s="2"/>
      <c r="Z279" s="2"/>
      <c r="AA279" s="2"/>
    </row>
    <row r="280" spans="1:27" x14ac:dyDescent="0.25">
      <c r="A280" s="2"/>
      <c r="B280" s="18"/>
      <c r="C280" s="18"/>
      <c r="D280" s="18"/>
      <c r="E280" s="18"/>
      <c r="F280" s="18"/>
      <c r="G280" s="18"/>
      <c r="H280" s="18"/>
      <c r="I280" s="18"/>
      <c r="J280" s="18"/>
      <c r="K280" s="18"/>
      <c r="L280" s="18"/>
      <c r="M280" s="18"/>
      <c r="N280" s="18"/>
      <c r="O280" s="18"/>
      <c r="P280" s="2"/>
      <c r="Q280" s="2"/>
      <c r="R280" s="2"/>
      <c r="S280" s="2"/>
      <c r="T280" s="2"/>
      <c r="U280" s="2"/>
      <c r="V280" s="2"/>
      <c r="W280" s="2"/>
      <c r="X280" s="2"/>
      <c r="Y280" s="2"/>
      <c r="Z280" s="2"/>
      <c r="AA280" s="2"/>
    </row>
    <row r="281" spans="1:27" x14ac:dyDescent="0.25">
      <c r="A281" s="2"/>
      <c r="B281" s="18"/>
      <c r="C281" s="18"/>
      <c r="D281" s="18"/>
      <c r="E281" s="18"/>
      <c r="F281" s="18"/>
      <c r="G281" s="18"/>
      <c r="H281" s="18"/>
      <c r="I281" s="18"/>
      <c r="J281" s="18"/>
      <c r="K281" s="18"/>
      <c r="L281" s="18"/>
      <c r="M281" s="18"/>
      <c r="N281" s="18"/>
      <c r="O281" s="18"/>
      <c r="P281" s="2"/>
      <c r="Q281" s="2"/>
      <c r="R281" s="2"/>
      <c r="S281" s="2"/>
      <c r="T281" s="2"/>
      <c r="U281" s="2"/>
      <c r="V281" s="2"/>
      <c r="W281" s="2"/>
      <c r="X281" s="2"/>
      <c r="Y281" s="2"/>
      <c r="Z281" s="2"/>
      <c r="AA281" s="2"/>
    </row>
    <row r="282" spans="1:27" x14ac:dyDescent="0.25">
      <c r="A282" s="2"/>
      <c r="B282" s="18"/>
      <c r="C282" s="18"/>
      <c r="D282" s="18"/>
      <c r="E282" s="18"/>
      <c r="F282" s="18"/>
      <c r="G282" s="18"/>
      <c r="H282" s="18"/>
      <c r="I282" s="18"/>
      <c r="J282" s="18"/>
      <c r="K282" s="18"/>
      <c r="L282" s="18"/>
      <c r="M282" s="18"/>
      <c r="N282" s="18"/>
      <c r="O282" s="18"/>
      <c r="P282" s="2"/>
      <c r="Q282" s="2"/>
      <c r="R282" s="2"/>
      <c r="S282" s="2"/>
      <c r="T282" s="2"/>
      <c r="U282" s="2"/>
      <c r="V282" s="2"/>
      <c r="W282" s="2"/>
      <c r="X282" s="2"/>
      <c r="Y282" s="2"/>
      <c r="Z282" s="2"/>
      <c r="AA282" s="2"/>
    </row>
    <row r="283" spans="1:27" x14ac:dyDescent="0.25">
      <c r="A283" s="2"/>
      <c r="B283" s="18"/>
      <c r="C283" s="18"/>
      <c r="D283" s="18"/>
      <c r="E283" s="18"/>
      <c r="F283" s="18"/>
      <c r="G283" s="18"/>
      <c r="H283" s="18"/>
      <c r="I283" s="18"/>
      <c r="J283" s="18"/>
      <c r="K283" s="18"/>
      <c r="L283" s="18"/>
      <c r="M283" s="18"/>
      <c r="N283" s="18"/>
      <c r="O283" s="18"/>
      <c r="P283" s="2"/>
      <c r="Q283" s="2"/>
      <c r="R283" s="2"/>
      <c r="S283" s="2"/>
      <c r="T283" s="2"/>
      <c r="U283" s="2"/>
      <c r="V283" s="2"/>
      <c r="W283" s="2"/>
      <c r="X283" s="2"/>
      <c r="Y283" s="2"/>
      <c r="Z283" s="2"/>
      <c r="AA283" s="2"/>
    </row>
    <row r="284" spans="1:27" x14ac:dyDescent="0.25">
      <c r="A284" s="2"/>
      <c r="B284" s="18"/>
      <c r="C284" s="18"/>
      <c r="D284" s="18"/>
      <c r="E284" s="18"/>
      <c r="F284" s="18"/>
      <c r="G284" s="18"/>
      <c r="H284" s="18"/>
      <c r="I284" s="18"/>
      <c r="J284" s="18"/>
      <c r="K284" s="18"/>
      <c r="L284" s="18"/>
      <c r="M284" s="18"/>
      <c r="N284" s="18"/>
      <c r="O284" s="18"/>
      <c r="P284" s="2"/>
      <c r="Q284" s="2"/>
      <c r="R284" s="2"/>
      <c r="S284" s="2"/>
      <c r="T284" s="2"/>
      <c r="U284" s="2"/>
      <c r="V284" s="2"/>
      <c r="W284" s="2"/>
      <c r="X284" s="2"/>
      <c r="Y284" s="2"/>
      <c r="Z284" s="2"/>
      <c r="AA284" s="2"/>
    </row>
    <row r="285" spans="1:27" x14ac:dyDescent="0.25">
      <c r="A285" s="2"/>
      <c r="B285" s="18"/>
      <c r="C285" s="18"/>
      <c r="D285" s="18"/>
      <c r="E285" s="18"/>
      <c r="F285" s="18"/>
      <c r="G285" s="18"/>
      <c r="H285" s="18"/>
      <c r="I285" s="18"/>
      <c r="J285" s="18"/>
      <c r="K285" s="18"/>
      <c r="L285" s="18"/>
      <c r="M285" s="18"/>
      <c r="N285" s="18"/>
      <c r="O285" s="18"/>
      <c r="P285" s="2"/>
      <c r="Q285" s="2"/>
      <c r="R285" s="2"/>
      <c r="S285" s="2"/>
      <c r="T285" s="2"/>
      <c r="U285" s="2"/>
      <c r="V285" s="2"/>
      <c r="W285" s="2"/>
      <c r="X285" s="2"/>
      <c r="Y285" s="2"/>
      <c r="Z285" s="2"/>
      <c r="AA285" s="2"/>
    </row>
    <row r="286" spans="1:27" x14ac:dyDescent="0.25">
      <c r="A286" s="2"/>
      <c r="B286" s="18"/>
      <c r="C286" s="18"/>
      <c r="D286" s="18"/>
      <c r="E286" s="18"/>
      <c r="F286" s="18"/>
      <c r="G286" s="18"/>
      <c r="H286" s="18"/>
      <c r="I286" s="18"/>
      <c r="J286" s="18"/>
      <c r="K286" s="18"/>
      <c r="L286" s="18"/>
      <c r="M286" s="18"/>
      <c r="N286" s="18"/>
      <c r="O286" s="18"/>
      <c r="P286" s="2"/>
      <c r="Q286" s="2"/>
      <c r="R286" s="2"/>
      <c r="S286" s="2"/>
      <c r="T286" s="2"/>
      <c r="U286" s="2"/>
      <c r="V286" s="2"/>
      <c r="W286" s="2"/>
      <c r="X286" s="2"/>
      <c r="Y286" s="2"/>
      <c r="Z286" s="2"/>
      <c r="AA286" s="2"/>
    </row>
    <row r="287" spans="1:27" x14ac:dyDescent="0.25">
      <c r="A287" s="2"/>
      <c r="B287" s="18"/>
      <c r="C287" s="18"/>
      <c r="D287" s="18"/>
      <c r="E287" s="18"/>
      <c r="F287" s="18"/>
      <c r="G287" s="18"/>
      <c r="H287" s="18"/>
      <c r="I287" s="18"/>
      <c r="J287" s="18"/>
      <c r="K287" s="18"/>
      <c r="L287" s="18"/>
      <c r="M287" s="18"/>
      <c r="N287" s="18"/>
      <c r="O287" s="18"/>
      <c r="P287" s="2"/>
      <c r="Q287" s="2"/>
      <c r="R287" s="2"/>
      <c r="S287" s="2"/>
      <c r="T287" s="2"/>
      <c r="U287" s="2"/>
      <c r="V287" s="2"/>
      <c r="W287" s="2"/>
      <c r="X287" s="2"/>
      <c r="Y287" s="2"/>
      <c r="Z287" s="2"/>
      <c r="AA287" s="2"/>
    </row>
    <row r="288" spans="1:27" x14ac:dyDescent="0.25">
      <c r="A288" s="2"/>
      <c r="B288" s="18"/>
      <c r="C288" s="18"/>
      <c r="D288" s="18"/>
      <c r="E288" s="18"/>
      <c r="F288" s="18"/>
      <c r="G288" s="18"/>
      <c r="H288" s="18"/>
      <c r="I288" s="18"/>
      <c r="J288" s="18"/>
      <c r="K288" s="18"/>
      <c r="L288" s="18"/>
      <c r="M288" s="18"/>
      <c r="N288" s="18"/>
      <c r="O288" s="18"/>
      <c r="P288" s="2"/>
      <c r="Q288" s="2"/>
      <c r="R288" s="2"/>
      <c r="S288" s="2"/>
      <c r="T288" s="2"/>
      <c r="U288" s="2"/>
      <c r="V288" s="2"/>
      <c r="W288" s="2"/>
      <c r="X288" s="2"/>
      <c r="Y288" s="2"/>
      <c r="Z288" s="2"/>
      <c r="AA288" s="2"/>
    </row>
    <row r="289" spans="1:27" x14ac:dyDescent="0.25">
      <c r="A289" s="2"/>
      <c r="B289" s="18"/>
      <c r="C289" s="18"/>
      <c r="D289" s="18"/>
      <c r="E289" s="18"/>
      <c r="F289" s="18"/>
      <c r="G289" s="18"/>
      <c r="H289" s="18"/>
      <c r="I289" s="18"/>
      <c r="J289" s="18"/>
      <c r="K289" s="18"/>
      <c r="L289" s="18"/>
      <c r="M289" s="18"/>
      <c r="N289" s="18"/>
      <c r="O289" s="18"/>
      <c r="P289" s="2"/>
      <c r="Q289" s="2"/>
      <c r="R289" s="2"/>
      <c r="S289" s="2"/>
      <c r="T289" s="2"/>
      <c r="U289" s="2"/>
      <c r="V289" s="2"/>
      <c r="W289" s="2"/>
      <c r="X289" s="2"/>
      <c r="Y289" s="2"/>
      <c r="Z289" s="2"/>
      <c r="AA289" s="2"/>
    </row>
    <row r="290" spans="1:27" x14ac:dyDescent="0.25">
      <c r="A290" s="2"/>
      <c r="B290" s="18"/>
      <c r="C290" s="18"/>
      <c r="D290" s="18"/>
      <c r="E290" s="18"/>
      <c r="F290" s="18"/>
      <c r="G290" s="18"/>
      <c r="H290" s="18"/>
      <c r="I290" s="18"/>
      <c r="J290" s="18"/>
      <c r="K290" s="18"/>
      <c r="L290" s="18"/>
      <c r="M290" s="18"/>
      <c r="N290" s="18"/>
      <c r="O290" s="18"/>
      <c r="P290" s="2"/>
      <c r="Q290" s="2"/>
      <c r="R290" s="2"/>
      <c r="S290" s="2"/>
      <c r="T290" s="2"/>
      <c r="U290" s="2"/>
      <c r="V290" s="2"/>
      <c r="W290" s="2"/>
      <c r="X290" s="2"/>
      <c r="Y290" s="2"/>
      <c r="Z290" s="2"/>
      <c r="AA290" s="2"/>
    </row>
    <row r="291" spans="1:27" x14ac:dyDescent="0.25">
      <c r="A291" s="2"/>
      <c r="B291" s="18"/>
      <c r="C291" s="18"/>
      <c r="D291" s="18"/>
      <c r="E291" s="18"/>
      <c r="F291" s="18"/>
      <c r="G291" s="18"/>
      <c r="H291" s="18"/>
      <c r="I291" s="18"/>
      <c r="J291" s="18"/>
      <c r="K291" s="18"/>
      <c r="L291" s="18"/>
      <c r="M291" s="18"/>
      <c r="N291" s="18"/>
      <c r="O291" s="18"/>
      <c r="P291" s="2"/>
      <c r="Q291" s="2"/>
      <c r="R291" s="2"/>
      <c r="S291" s="2"/>
      <c r="T291" s="2"/>
      <c r="U291" s="2"/>
      <c r="V291" s="2"/>
      <c r="W291" s="2"/>
      <c r="X291" s="2"/>
      <c r="Y291" s="2"/>
      <c r="Z291" s="2"/>
      <c r="AA291" s="2"/>
    </row>
    <row r="292" spans="1:27" x14ac:dyDescent="0.25">
      <c r="A292" s="2"/>
      <c r="B292" s="18"/>
      <c r="C292" s="18"/>
      <c r="D292" s="18"/>
      <c r="E292" s="18"/>
      <c r="F292" s="18"/>
      <c r="G292" s="18"/>
      <c r="H292" s="18"/>
      <c r="I292" s="18"/>
      <c r="J292" s="18"/>
      <c r="K292" s="18"/>
      <c r="L292" s="18"/>
      <c r="M292" s="18"/>
      <c r="N292" s="18"/>
      <c r="O292" s="18"/>
      <c r="P292" s="2"/>
      <c r="Q292" s="2"/>
      <c r="R292" s="2"/>
      <c r="S292" s="2"/>
      <c r="T292" s="2"/>
      <c r="U292" s="2"/>
      <c r="V292" s="2"/>
      <c r="W292" s="2"/>
      <c r="X292" s="2"/>
      <c r="Y292" s="2"/>
      <c r="Z292" s="2"/>
      <c r="AA292" s="2"/>
    </row>
    <row r="293" spans="1:27" x14ac:dyDescent="0.25">
      <c r="A293" s="2"/>
      <c r="B293" s="18"/>
      <c r="C293" s="18"/>
      <c r="D293" s="18"/>
      <c r="E293" s="18"/>
      <c r="F293" s="18"/>
      <c r="G293" s="18"/>
      <c r="H293" s="18"/>
      <c r="I293" s="18"/>
      <c r="J293" s="18"/>
      <c r="K293" s="18"/>
      <c r="L293" s="18"/>
      <c r="M293" s="18"/>
      <c r="N293" s="18"/>
      <c r="O293" s="18"/>
      <c r="P293" s="2"/>
      <c r="Q293" s="2"/>
      <c r="R293" s="2"/>
      <c r="S293" s="2"/>
      <c r="T293" s="2"/>
      <c r="U293" s="2"/>
      <c r="V293" s="2"/>
      <c r="W293" s="2"/>
      <c r="X293" s="2"/>
      <c r="Y293" s="2"/>
      <c r="Z293" s="2"/>
      <c r="AA293" s="2"/>
    </row>
    <row r="294" spans="1:27" x14ac:dyDescent="0.25">
      <c r="A294" s="2"/>
      <c r="B294" s="18"/>
      <c r="C294" s="18"/>
      <c r="D294" s="18"/>
      <c r="E294" s="18"/>
      <c r="F294" s="18"/>
      <c r="G294" s="18"/>
      <c r="H294" s="18"/>
      <c r="I294" s="18"/>
      <c r="J294" s="18"/>
      <c r="K294" s="18"/>
      <c r="L294" s="18"/>
      <c r="M294" s="18"/>
      <c r="N294" s="18"/>
      <c r="O294" s="18"/>
      <c r="P294" s="2"/>
      <c r="Q294" s="2"/>
      <c r="R294" s="2"/>
      <c r="S294" s="2"/>
      <c r="T294" s="2"/>
      <c r="U294" s="2"/>
      <c r="V294" s="2"/>
      <c r="W294" s="2"/>
      <c r="X294" s="2"/>
      <c r="Y294" s="2"/>
      <c r="Z294" s="2"/>
      <c r="AA294" s="2"/>
    </row>
    <row r="295" spans="1:27" x14ac:dyDescent="0.25">
      <c r="A295" s="2"/>
      <c r="B295" s="18"/>
      <c r="C295" s="18"/>
      <c r="D295" s="18"/>
      <c r="E295" s="18"/>
      <c r="F295" s="18"/>
      <c r="G295" s="18"/>
      <c r="H295" s="18"/>
      <c r="I295" s="18"/>
      <c r="J295" s="18"/>
      <c r="K295" s="18"/>
      <c r="L295" s="18"/>
      <c r="M295" s="18"/>
      <c r="N295" s="18"/>
      <c r="O295" s="18"/>
      <c r="P295" s="2"/>
      <c r="Q295" s="2"/>
      <c r="R295" s="2"/>
      <c r="S295" s="2"/>
      <c r="T295" s="2"/>
      <c r="U295" s="2"/>
      <c r="V295" s="2"/>
      <c r="W295" s="2"/>
      <c r="X295" s="2"/>
      <c r="Y295" s="2"/>
      <c r="Z295" s="2"/>
      <c r="AA295" s="2"/>
    </row>
    <row r="296" spans="1:27" x14ac:dyDescent="0.25">
      <c r="A296" s="2"/>
      <c r="B296" s="18"/>
      <c r="C296" s="18"/>
      <c r="D296" s="18"/>
      <c r="E296" s="18"/>
      <c r="F296" s="18"/>
      <c r="G296" s="18"/>
      <c r="H296" s="18"/>
      <c r="I296" s="18"/>
      <c r="J296" s="18"/>
      <c r="K296" s="18"/>
      <c r="L296" s="18"/>
      <c r="M296" s="18"/>
      <c r="N296" s="18"/>
      <c r="O296" s="18"/>
      <c r="P296" s="2"/>
      <c r="Q296" s="2"/>
      <c r="R296" s="2"/>
      <c r="S296" s="2"/>
      <c r="T296" s="2"/>
      <c r="U296" s="2"/>
      <c r="V296" s="2"/>
      <c r="W296" s="2"/>
      <c r="X296" s="2"/>
      <c r="Y296" s="2"/>
      <c r="Z296" s="2"/>
      <c r="AA296" s="2"/>
    </row>
    <row r="297" spans="1:27" x14ac:dyDescent="0.25">
      <c r="A297" s="2"/>
      <c r="B297" s="18"/>
      <c r="C297" s="18"/>
      <c r="D297" s="18"/>
      <c r="E297" s="18"/>
      <c r="F297" s="18"/>
      <c r="G297" s="18"/>
      <c r="H297" s="18"/>
      <c r="I297" s="18"/>
      <c r="J297" s="18"/>
      <c r="K297" s="18"/>
      <c r="L297" s="18"/>
      <c r="M297" s="18"/>
      <c r="N297" s="18"/>
      <c r="O297" s="18"/>
      <c r="P297" s="2"/>
      <c r="Q297" s="2"/>
      <c r="R297" s="2"/>
      <c r="S297" s="2"/>
      <c r="T297" s="2"/>
      <c r="U297" s="2"/>
      <c r="V297" s="2"/>
      <c r="W297" s="2"/>
      <c r="X297" s="2"/>
      <c r="Y297" s="2"/>
      <c r="Z297" s="2"/>
      <c r="AA297" s="2"/>
    </row>
    <row r="298" spans="1:27" x14ac:dyDescent="0.25">
      <c r="A298" s="2"/>
      <c r="B298" s="18"/>
      <c r="C298" s="18"/>
      <c r="D298" s="18"/>
      <c r="E298" s="18"/>
      <c r="F298" s="18"/>
      <c r="G298" s="18"/>
      <c r="H298" s="18"/>
      <c r="I298" s="18"/>
      <c r="J298" s="18"/>
      <c r="K298" s="18"/>
      <c r="L298" s="18"/>
      <c r="M298" s="18"/>
      <c r="N298" s="18"/>
      <c r="O298" s="18"/>
      <c r="P298" s="2"/>
      <c r="Q298" s="2"/>
      <c r="R298" s="2"/>
      <c r="S298" s="2"/>
      <c r="T298" s="2"/>
      <c r="U298" s="2"/>
      <c r="V298" s="2"/>
      <c r="W298" s="2"/>
      <c r="X298" s="2"/>
      <c r="Y298" s="2"/>
      <c r="Z298" s="2"/>
      <c r="AA298" s="2"/>
    </row>
    <row r="299" spans="1:27" x14ac:dyDescent="0.25">
      <c r="A299" s="2"/>
      <c r="B299" s="18"/>
      <c r="C299" s="18"/>
      <c r="D299" s="18"/>
      <c r="E299" s="18"/>
      <c r="F299" s="18"/>
      <c r="G299" s="18"/>
      <c r="H299" s="18"/>
      <c r="I299" s="18"/>
      <c r="J299" s="18"/>
      <c r="K299" s="18"/>
      <c r="L299" s="18"/>
      <c r="M299" s="18"/>
      <c r="N299" s="18"/>
      <c r="O299" s="18"/>
      <c r="P299" s="2"/>
      <c r="Q299" s="2"/>
      <c r="R299" s="2"/>
      <c r="S299" s="2"/>
      <c r="T299" s="2"/>
      <c r="U299" s="2"/>
      <c r="V299" s="2"/>
      <c r="W299" s="2"/>
      <c r="X299" s="2"/>
      <c r="Y299" s="2"/>
      <c r="Z299" s="2"/>
      <c r="AA299" s="2"/>
    </row>
    <row r="300" spans="1:27" x14ac:dyDescent="0.25">
      <c r="A300" s="2"/>
      <c r="B300" s="18"/>
      <c r="C300" s="18"/>
      <c r="D300" s="18"/>
      <c r="E300" s="18"/>
      <c r="F300" s="18"/>
      <c r="G300" s="18"/>
      <c r="H300" s="18"/>
      <c r="I300" s="18"/>
      <c r="J300" s="18"/>
      <c r="K300" s="18"/>
      <c r="L300" s="18"/>
      <c r="M300" s="18"/>
      <c r="N300" s="18"/>
      <c r="O300" s="18"/>
      <c r="P300" s="2"/>
      <c r="Q300" s="2"/>
      <c r="R300" s="2"/>
      <c r="S300" s="2"/>
      <c r="T300" s="2"/>
      <c r="U300" s="2"/>
      <c r="V300" s="2"/>
      <c r="W300" s="2"/>
      <c r="X300" s="2"/>
      <c r="Y300" s="2"/>
      <c r="Z300" s="2"/>
      <c r="AA300" s="2"/>
    </row>
    <row r="301" spans="1:27" x14ac:dyDescent="0.25">
      <c r="A301" s="2"/>
      <c r="B301" s="18"/>
      <c r="C301" s="18"/>
      <c r="D301" s="18"/>
      <c r="E301" s="18"/>
      <c r="F301" s="18"/>
      <c r="G301" s="18"/>
      <c r="H301" s="18"/>
      <c r="I301" s="18"/>
      <c r="J301" s="18"/>
      <c r="K301" s="18"/>
      <c r="L301" s="18"/>
      <c r="M301" s="18"/>
      <c r="N301" s="18"/>
      <c r="O301" s="18"/>
      <c r="P301" s="2"/>
      <c r="Q301" s="2"/>
      <c r="R301" s="2"/>
      <c r="S301" s="2"/>
      <c r="T301" s="2"/>
      <c r="U301" s="2"/>
      <c r="V301" s="2"/>
      <c r="W301" s="2"/>
      <c r="X301" s="2"/>
      <c r="Y301" s="2"/>
      <c r="Z301" s="2"/>
      <c r="AA301" s="2"/>
    </row>
    <row r="302" spans="1:27" x14ac:dyDescent="0.25">
      <c r="A302" s="2"/>
      <c r="B302" s="18"/>
      <c r="C302" s="18"/>
      <c r="D302" s="18"/>
      <c r="E302" s="18"/>
      <c r="F302" s="18"/>
      <c r="G302" s="18"/>
      <c r="H302" s="18"/>
      <c r="I302" s="18"/>
      <c r="J302" s="18"/>
      <c r="K302" s="18"/>
      <c r="L302" s="18"/>
      <c r="M302" s="18"/>
      <c r="N302" s="18"/>
      <c r="O302" s="18"/>
      <c r="P302" s="2"/>
      <c r="Q302" s="2"/>
      <c r="R302" s="2"/>
      <c r="S302" s="2"/>
      <c r="T302" s="2"/>
      <c r="U302" s="2"/>
      <c r="V302" s="2"/>
      <c r="W302" s="2"/>
      <c r="X302" s="2"/>
      <c r="Y302" s="2"/>
      <c r="Z302" s="2"/>
      <c r="AA302" s="2"/>
    </row>
    <row r="303" spans="1:27" x14ac:dyDescent="0.25">
      <c r="A303" s="2"/>
      <c r="B303" s="18"/>
      <c r="C303" s="18"/>
      <c r="D303" s="18"/>
      <c r="E303" s="18"/>
      <c r="F303" s="18"/>
      <c r="G303" s="18"/>
      <c r="H303" s="18"/>
      <c r="I303" s="18"/>
      <c r="J303" s="18"/>
      <c r="K303" s="18"/>
      <c r="L303" s="18"/>
      <c r="M303" s="18"/>
      <c r="N303" s="18"/>
      <c r="O303" s="18"/>
      <c r="P303" s="2"/>
      <c r="Q303" s="2"/>
      <c r="R303" s="2"/>
      <c r="S303" s="2"/>
      <c r="T303" s="2"/>
      <c r="U303" s="2"/>
      <c r="V303" s="2"/>
      <c r="W303" s="2"/>
      <c r="X303" s="2"/>
      <c r="Y303" s="2"/>
      <c r="Z303" s="2"/>
      <c r="AA303" s="2"/>
    </row>
    <row r="304" spans="1:27" x14ac:dyDescent="0.25">
      <c r="A304" s="2"/>
      <c r="B304" s="18"/>
      <c r="C304" s="18"/>
      <c r="D304" s="18"/>
      <c r="E304" s="18"/>
      <c r="F304" s="18"/>
      <c r="G304" s="18"/>
      <c r="H304" s="18"/>
      <c r="I304" s="18"/>
      <c r="J304" s="18"/>
      <c r="K304" s="18"/>
      <c r="L304" s="18"/>
      <c r="M304" s="18"/>
      <c r="N304" s="18"/>
      <c r="O304" s="18"/>
      <c r="P304" s="2"/>
      <c r="Q304" s="2"/>
      <c r="R304" s="2"/>
      <c r="S304" s="2"/>
      <c r="T304" s="2"/>
      <c r="U304" s="2"/>
      <c r="V304" s="2"/>
      <c r="W304" s="2"/>
      <c r="X304" s="2"/>
      <c r="Y304" s="2"/>
      <c r="Z304" s="2"/>
      <c r="AA304" s="2"/>
    </row>
    <row r="305" spans="1:27" x14ac:dyDescent="0.25">
      <c r="A305" s="2"/>
      <c r="B305" s="18"/>
      <c r="C305" s="18"/>
      <c r="D305" s="18"/>
      <c r="E305" s="18"/>
      <c r="F305" s="18"/>
      <c r="G305" s="18"/>
      <c r="H305" s="18"/>
      <c r="I305" s="18"/>
      <c r="J305" s="18"/>
      <c r="K305" s="18"/>
      <c r="L305" s="18"/>
      <c r="M305" s="18"/>
      <c r="N305" s="18"/>
      <c r="O305" s="18"/>
      <c r="P305" s="2"/>
      <c r="Q305" s="2"/>
      <c r="R305" s="2"/>
      <c r="S305" s="2"/>
      <c r="T305" s="2"/>
      <c r="U305" s="2"/>
      <c r="V305" s="2"/>
      <c r="W305" s="2"/>
      <c r="X305" s="2"/>
      <c r="Y305" s="2"/>
      <c r="Z305" s="2"/>
      <c r="AA305" s="2"/>
    </row>
    <row r="306" spans="1:27" x14ac:dyDescent="0.25">
      <c r="A306" s="2"/>
      <c r="B306" s="18"/>
      <c r="C306" s="18"/>
      <c r="D306" s="18"/>
      <c r="E306" s="18"/>
      <c r="F306" s="18"/>
      <c r="G306" s="18"/>
      <c r="H306" s="18"/>
      <c r="I306" s="18"/>
      <c r="J306" s="18"/>
      <c r="K306" s="18"/>
      <c r="L306" s="18"/>
      <c r="M306" s="18"/>
      <c r="N306" s="18"/>
      <c r="O306" s="18"/>
      <c r="P306" s="2"/>
      <c r="Q306" s="2"/>
      <c r="R306" s="2"/>
      <c r="S306" s="2"/>
      <c r="T306" s="2"/>
      <c r="U306" s="2"/>
      <c r="V306" s="2"/>
      <c r="W306" s="2"/>
      <c r="X306" s="2"/>
      <c r="Y306" s="2"/>
      <c r="Z306" s="2"/>
      <c r="AA306" s="2"/>
    </row>
    <row r="307" spans="1:27" x14ac:dyDescent="0.25">
      <c r="A307" s="2"/>
      <c r="B307" s="18"/>
      <c r="C307" s="18"/>
      <c r="D307" s="18"/>
      <c r="E307" s="18"/>
      <c r="F307" s="18"/>
      <c r="G307" s="18"/>
      <c r="H307" s="18"/>
      <c r="I307" s="18"/>
      <c r="J307" s="18"/>
      <c r="K307" s="18"/>
      <c r="L307" s="18"/>
      <c r="M307" s="18"/>
      <c r="N307" s="18"/>
      <c r="O307" s="18"/>
      <c r="P307" s="2"/>
      <c r="Q307" s="2"/>
      <c r="R307" s="2"/>
      <c r="S307" s="2"/>
      <c r="T307" s="2"/>
      <c r="U307" s="2"/>
      <c r="V307" s="2"/>
      <c r="W307" s="2"/>
      <c r="X307" s="2"/>
      <c r="Y307" s="2"/>
      <c r="Z307" s="2"/>
      <c r="AA307" s="2"/>
    </row>
    <row r="308" spans="1:27" x14ac:dyDescent="0.25">
      <c r="A308" s="2"/>
      <c r="B308" s="18"/>
      <c r="C308" s="18"/>
      <c r="D308" s="18"/>
      <c r="E308" s="18"/>
      <c r="F308" s="18"/>
      <c r="G308" s="18"/>
      <c r="H308" s="18"/>
      <c r="I308" s="18"/>
      <c r="J308" s="18"/>
      <c r="K308" s="18"/>
      <c r="L308" s="18"/>
      <c r="M308" s="18"/>
      <c r="N308" s="18"/>
      <c r="O308" s="18"/>
      <c r="P308" s="2"/>
      <c r="Q308" s="2"/>
      <c r="R308" s="2"/>
      <c r="S308" s="2"/>
      <c r="T308" s="2"/>
      <c r="U308" s="2"/>
      <c r="V308" s="2"/>
      <c r="W308" s="2"/>
      <c r="X308" s="2"/>
      <c r="Y308" s="2"/>
      <c r="Z308" s="2"/>
      <c r="AA308" s="2"/>
    </row>
    <row r="309" spans="1:27" x14ac:dyDescent="0.25">
      <c r="A309" s="2"/>
      <c r="B309" s="18"/>
      <c r="C309" s="18"/>
      <c r="D309" s="18"/>
      <c r="E309" s="18"/>
      <c r="F309" s="18"/>
      <c r="G309" s="18"/>
      <c r="H309" s="18"/>
      <c r="I309" s="18"/>
      <c r="J309" s="18"/>
      <c r="K309" s="18"/>
      <c r="L309" s="18"/>
      <c r="M309" s="18"/>
      <c r="N309" s="18"/>
      <c r="O309" s="18"/>
      <c r="P309" s="2"/>
      <c r="Q309" s="2"/>
      <c r="R309" s="2"/>
      <c r="S309" s="2"/>
      <c r="T309" s="2"/>
      <c r="U309" s="2"/>
      <c r="V309" s="2"/>
      <c r="W309" s="2"/>
      <c r="X309" s="2"/>
      <c r="Y309" s="2"/>
      <c r="Z309" s="2"/>
      <c r="AA309" s="2"/>
    </row>
    <row r="310" spans="1:27" x14ac:dyDescent="0.25">
      <c r="A310" s="2"/>
      <c r="B310" s="18"/>
      <c r="C310" s="18"/>
      <c r="D310" s="18"/>
      <c r="E310" s="18"/>
      <c r="F310" s="18"/>
      <c r="G310" s="18"/>
      <c r="H310" s="18"/>
      <c r="I310" s="18"/>
      <c r="J310" s="18"/>
      <c r="K310" s="18"/>
      <c r="L310" s="18"/>
      <c r="M310" s="18"/>
      <c r="N310" s="18"/>
      <c r="O310" s="18"/>
      <c r="P310" s="2"/>
      <c r="Q310" s="2"/>
      <c r="R310" s="2"/>
      <c r="S310" s="2"/>
      <c r="T310" s="2"/>
      <c r="U310" s="2"/>
      <c r="V310" s="2"/>
      <c r="W310" s="2"/>
      <c r="X310" s="2"/>
      <c r="Y310" s="2"/>
      <c r="Z310" s="2"/>
      <c r="AA310" s="2"/>
    </row>
    <row r="311" spans="1:27" x14ac:dyDescent="0.25">
      <c r="A311" s="2"/>
      <c r="B311" s="18"/>
      <c r="C311" s="18"/>
      <c r="D311" s="18"/>
      <c r="E311" s="18"/>
      <c r="F311" s="18"/>
      <c r="G311" s="18"/>
      <c r="H311" s="18"/>
      <c r="I311" s="18"/>
      <c r="J311" s="18"/>
      <c r="K311" s="18"/>
      <c r="L311" s="18"/>
      <c r="M311" s="18"/>
      <c r="N311" s="18"/>
      <c r="O311" s="18"/>
      <c r="P311" s="2"/>
      <c r="Q311" s="2"/>
      <c r="R311" s="2"/>
      <c r="S311" s="2"/>
      <c r="T311" s="2"/>
      <c r="U311" s="2"/>
      <c r="V311" s="2"/>
      <c r="W311" s="2"/>
      <c r="X311" s="2"/>
      <c r="Y311" s="2"/>
      <c r="Z311" s="2"/>
      <c r="AA311" s="2"/>
    </row>
    <row r="312" spans="1:27" x14ac:dyDescent="0.25">
      <c r="A312" s="2"/>
      <c r="B312" s="18"/>
      <c r="C312" s="18"/>
      <c r="D312" s="18"/>
      <c r="E312" s="18"/>
      <c r="F312" s="18"/>
      <c r="G312" s="18"/>
      <c r="H312" s="18"/>
      <c r="I312" s="18"/>
      <c r="J312" s="18"/>
      <c r="K312" s="18"/>
      <c r="L312" s="18"/>
      <c r="M312" s="18"/>
      <c r="N312" s="18"/>
      <c r="O312" s="18"/>
      <c r="P312" s="2"/>
      <c r="Q312" s="2"/>
      <c r="R312" s="2"/>
      <c r="S312" s="2"/>
      <c r="T312" s="2"/>
      <c r="U312" s="2"/>
      <c r="V312" s="2"/>
      <c r="W312" s="2"/>
      <c r="X312" s="2"/>
      <c r="Y312" s="2"/>
      <c r="Z312" s="2"/>
      <c r="AA312" s="2"/>
    </row>
    <row r="313" spans="1:27" x14ac:dyDescent="0.25">
      <c r="A313" s="2"/>
      <c r="B313" s="18"/>
      <c r="C313" s="18"/>
      <c r="D313" s="18"/>
      <c r="E313" s="18"/>
      <c r="F313" s="18"/>
      <c r="G313" s="18"/>
      <c r="H313" s="18"/>
      <c r="I313" s="18"/>
      <c r="J313" s="18"/>
      <c r="K313" s="18"/>
      <c r="L313" s="18"/>
      <c r="M313" s="18"/>
      <c r="N313" s="18"/>
      <c r="O313" s="18"/>
      <c r="P313" s="2"/>
      <c r="Q313" s="2"/>
      <c r="R313" s="2"/>
      <c r="S313" s="2"/>
      <c r="T313" s="2"/>
      <c r="U313" s="2"/>
      <c r="V313" s="2"/>
      <c r="W313" s="2"/>
      <c r="X313" s="2"/>
      <c r="Y313" s="2"/>
      <c r="Z313" s="2"/>
      <c r="AA313" s="2"/>
    </row>
    <row r="314" spans="1:27" x14ac:dyDescent="0.25">
      <c r="A314" s="2"/>
      <c r="B314" s="18"/>
      <c r="C314" s="18"/>
      <c r="D314" s="18"/>
      <c r="E314" s="18"/>
      <c r="F314" s="18"/>
      <c r="G314" s="18"/>
      <c r="H314" s="18"/>
      <c r="I314" s="18"/>
      <c r="J314" s="18"/>
      <c r="K314" s="18"/>
      <c r="L314" s="18"/>
      <c r="M314" s="18"/>
      <c r="N314" s="18"/>
      <c r="O314" s="18"/>
      <c r="P314" s="2"/>
      <c r="Q314" s="2"/>
      <c r="R314" s="2"/>
      <c r="S314" s="2"/>
      <c r="T314" s="2"/>
      <c r="U314" s="2"/>
      <c r="V314" s="2"/>
      <c r="W314" s="2"/>
      <c r="X314" s="2"/>
      <c r="Y314" s="2"/>
      <c r="Z314" s="2"/>
      <c r="AA314" s="2"/>
    </row>
    <row r="315" spans="1:27" x14ac:dyDescent="0.25">
      <c r="A315" s="2"/>
      <c r="B315" s="18"/>
      <c r="C315" s="18"/>
      <c r="D315" s="18"/>
      <c r="E315" s="18"/>
      <c r="F315" s="18"/>
      <c r="G315" s="18"/>
      <c r="H315" s="18"/>
      <c r="I315" s="18"/>
      <c r="J315" s="18"/>
      <c r="K315" s="18"/>
      <c r="L315" s="18"/>
      <c r="M315" s="18"/>
      <c r="N315" s="18"/>
      <c r="O315" s="18"/>
      <c r="P315" s="2"/>
      <c r="Q315" s="2"/>
      <c r="R315" s="2"/>
      <c r="S315" s="2"/>
      <c r="T315" s="2"/>
      <c r="U315" s="2"/>
      <c r="V315" s="2"/>
      <c r="W315" s="2"/>
      <c r="X315" s="2"/>
      <c r="Y315" s="2"/>
      <c r="Z315" s="2"/>
      <c r="AA315" s="2"/>
    </row>
    <row r="316" spans="1:27" x14ac:dyDescent="0.25">
      <c r="A316" s="2"/>
      <c r="B316" s="18"/>
      <c r="C316" s="18"/>
      <c r="D316" s="18"/>
      <c r="E316" s="18"/>
      <c r="F316" s="18"/>
      <c r="G316" s="18"/>
      <c r="H316" s="18"/>
      <c r="I316" s="18"/>
      <c r="J316" s="18"/>
      <c r="K316" s="18"/>
      <c r="L316" s="18"/>
      <c r="M316" s="18"/>
      <c r="N316" s="18"/>
      <c r="O316" s="18"/>
      <c r="P316" s="2"/>
      <c r="Q316" s="2"/>
      <c r="R316" s="2"/>
      <c r="S316" s="2"/>
      <c r="T316" s="2"/>
      <c r="U316" s="2"/>
      <c r="V316" s="2"/>
      <c r="W316" s="2"/>
      <c r="X316" s="2"/>
      <c r="Y316" s="2"/>
      <c r="Z316" s="2"/>
      <c r="AA316" s="2"/>
    </row>
    <row r="317" spans="1:27" x14ac:dyDescent="0.25">
      <c r="A317" s="2"/>
      <c r="B317" s="18"/>
      <c r="C317" s="18"/>
      <c r="D317" s="18"/>
      <c r="E317" s="18"/>
      <c r="F317" s="18"/>
      <c r="G317" s="18"/>
      <c r="H317" s="18"/>
      <c r="I317" s="18"/>
      <c r="J317" s="18"/>
      <c r="K317" s="18"/>
      <c r="L317" s="18"/>
      <c r="M317" s="18"/>
      <c r="N317" s="18"/>
      <c r="O317" s="18"/>
      <c r="P317" s="2"/>
      <c r="Q317" s="2"/>
      <c r="R317" s="2"/>
      <c r="S317" s="2"/>
      <c r="T317" s="2"/>
      <c r="U317" s="2"/>
      <c r="V317" s="2"/>
      <c r="W317" s="2"/>
      <c r="X317" s="2"/>
      <c r="Y317" s="2"/>
      <c r="Z317" s="2"/>
      <c r="AA317" s="2"/>
    </row>
    <row r="318" spans="1:27" x14ac:dyDescent="0.25">
      <c r="A318" s="2"/>
      <c r="B318" s="18"/>
      <c r="C318" s="18"/>
      <c r="D318" s="18"/>
      <c r="E318" s="18"/>
      <c r="F318" s="18"/>
      <c r="G318" s="18"/>
      <c r="H318" s="18"/>
      <c r="I318" s="18"/>
      <c r="J318" s="18"/>
      <c r="K318" s="18"/>
      <c r="L318" s="18"/>
      <c r="M318" s="18"/>
      <c r="N318" s="18"/>
      <c r="O318" s="18"/>
      <c r="P318" s="2"/>
      <c r="Q318" s="2"/>
      <c r="R318" s="2"/>
      <c r="S318" s="2"/>
      <c r="T318" s="2"/>
      <c r="U318" s="2"/>
      <c r="V318" s="2"/>
      <c r="W318" s="2"/>
      <c r="X318" s="2"/>
      <c r="Y318" s="2"/>
      <c r="Z318" s="2"/>
      <c r="AA318" s="2"/>
    </row>
    <row r="319" spans="1:27" x14ac:dyDescent="0.25">
      <c r="A319" s="2"/>
      <c r="B319" s="18"/>
      <c r="C319" s="18"/>
      <c r="D319" s="18"/>
      <c r="E319" s="18"/>
      <c r="F319" s="18"/>
      <c r="G319" s="18"/>
      <c r="H319" s="18"/>
      <c r="I319" s="18"/>
      <c r="J319" s="18"/>
      <c r="K319" s="18"/>
      <c r="L319" s="18"/>
      <c r="M319" s="18"/>
      <c r="N319" s="18"/>
      <c r="O319" s="18"/>
      <c r="P319" s="2"/>
      <c r="Q319" s="2"/>
      <c r="R319" s="2"/>
      <c r="S319" s="2"/>
      <c r="T319" s="2"/>
      <c r="U319" s="2"/>
      <c r="V319" s="2"/>
      <c r="W319" s="2"/>
      <c r="X319" s="2"/>
      <c r="Y319" s="2"/>
      <c r="Z319" s="2"/>
      <c r="AA319" s="2"/>
    </row>
    <row r="320" spans="1:27" x14ac:dyDescent="0.25">
      <c r="A320" s="2"/>
      <c r="B320" s="18"/>
      <c r="C320" s="18"/>
      <c r="D320" s="18"/>
      <c r="E320" s="18"/>
      <c r="F320" s="18"/>
      <c r="G320" s="18"/>
      <c r="H320" s="18"/>
      <c r="I320" s="18"/>
      <c r="J320" s="18"/>
      <c r="K320" s="18"/>
      <c r="L320" s="18"/>
      <c r="M320" s="18"/>
      <c r="N320" s="18"/>
      <c r="O320" s="18"/>
      <c r="P320" s="2"/>
      <c r="Q320" s="2"/>
      <c r="R320" s="2"/>
      <c r="S320" s="2"/>
      <c r="T320" s="2"/>
      <c r="U320" s="2"/>
      <c r="V320" s="2"/>
      <c r="W320" s="2"/>
      <c r="X320" s="2"/>
      <c r="Y320" s="2"/>
      <c r="Z320" s="2"/>
      <c r="AA320" s="2"/>
    </row>
    <row r="321" spans="1:27" x14ac:dyDescent="0.25">
      <c r="A321" s="2"/>
      <c r="B321" s="18"/>
      <c r="C321" s="18"/>
      <c r="D321" s="18"/>
      <c r="E321" s="18"/>
      <c r="F321" s="18"/>
      <c r="G321" s="18"/>
      <c r="H321" s="18"/>
      <c r="I321" s="18"/>
      <c r="J321" s="18"/>
      <c r="K321" s="18"/>
      <c r="L321" s="18"/>
      <c r="M321" s="18"/>
      <c r="N321" s="18"/>
      <c r="O321" s="18"/>
      <c r="P321" s="2"/>
      <c r="Q321" s="2"/>
      <c r="R321" s="2"/>
      <c r="S321" s="2"/>
      <c r="T321" s="2"/>
      <c r="U321" s="2"/>
      <c r="V321" s="2"/>
      <c r="W321" s="2"/>
      <c r="X321" s="2"/>
      <c r="Y321" s="2"/>
      <c r="Z321" s="2"/>
      <c r="AA321" s="2"/>
    </row>
    <row r="322" spans="1:27" x14ac:dyDescent="0.25">
      <c r="A322" s="2"/>
      <c r="B322" s="18"/>
      <c r="C322" s="18"/>
      <c r="D322" s="18"/>
      <c r="E322" s="18"/>
      <c r="F322" s="18"/>
      <c r="G322" s="18"/>
      <c r="H322" s="18"/>
      <c r="I322" s="18"/>
      <c r="J322" s="18"/>
      <c r="K322" s="18"/>
      <c r="L322" s="18"/>
      <c r="M322" s="18"/>
      <c r="N322" s="18"/>
      <c r="O322" s="18"/>
      <c r="P322" s="2"/>
      <c r="Q322" s="2"/>
      <c r="R322" s="2"/>
      <c r="S322" s="2"/>
      <c r="T322" s="2"/>
      <c r="U322" s="2"/>
      <c r="V322" s="2"/>
      <c r="W322" s="2"/>
      <c r="X322" s="2"/>
      <c r="Y322" s="2"/>
      <c r="Z322" s="2"/>
      <c r="AA322" s="2"/>
    </row>
    <row r="323" spans="1:27" x14ac:dyDescent="0.25">
      <c r="A323" s="2"/>
      <c r="B323" s="18"/>
      <c r="C323" s="18"/>
      <c r="D323" s="18"/>
      <c r="E323" s="18"/>
      <c r="F323" s="18"/>
      <c r="G323" s="18"/>
      <c r="H323" s="18"/>
      <c r="I323" s="18"/>
      <c r="J323" s="18"/>
      <c r="K323" s="18"/>
      <c r="L323" s="18"/>
      <c r="M323" s="18"/>
      <c r="N323" s="18"/>
      <c r="O323" s="18"/>
      <c r="P323" s="2"/>
      <c r="Q323" s="2"/>
      <c r="R323" s="2"/>
      <c r="S323" s="2"/>
      <c r="T323" s="2"/>
      <c r="U323" s="2"/>
      <c r="V323" s="2"/>
      <c r="W323" s="2"/>
      <c r="X323" s="2"/>
      <c r="Y323" s="2"/>
      <c r="Z323" s="2"/>
      <c r="AA323" s="2"/>
    </row>
    <row r="324" spans="1:27" x14ac:dyDescent="0.25">
      <c r="A324" s="2"/>
      <c r="B324" s="18"/>
      <c r="C324" s="18"/>
      <c r="D324" s="18"/>
      <c r="E324" s="18"/>
      <c r="F324" s="18"/>
      <c r="G324" s="18"/>
      <c r="H324" s="18"/>
      <c r="I324" s="18"/>
      <c r="J324" s="18"/>
      <c r="K324" s="18"/>
      <c r="L324" s="18"/>
      <c r="M324" s="18"/>
      <c r="N324" s="18"/>
      <c r="O324" s="18"/>
      <c r="P324" s="2"/>
      <c r="Q324" s="2"/>
      <c r="R324" s="2"/>
      <c r="S324" s="2"/>
      <c r="T324" s="2"/>
      <c r="U324" s="2"/>
      <c r="V324" s="2"/>
      <c r="W324" s="2"/>
      <c r="X324" s="2"/>
      <c r="Y324" s="2"/>
      <c r="Z324" s="2"/>
      <c r="AA324" s="2"/>
    </row>
    <row r="325" spans="1:27" x14ac:dyDescent="0.25">
      <c r="A325" s="2"/>
      <c r="B325" s="18"/>
      <c r="C325" s="18"/>
      <c r="D325" s="18"/>
      <c r="E325" s="18"/>
      <c r="F325" s="18"/>
      <c r="G325" s="18"/>
      <c r="H325" s="18"/>
      <c r="I325" s="18"/>
      <c r="J325" s="18"/>
      <c r="K325" s="18"/>
      <c r="L325" s="18"/>
      <c r="M325" s="18"/>
      <c r="N325" s="18"/>
      <c r="O325" s="18"/>
      <c r="P325" s="2"/>
      <c r="Q325" s="2"/>
      <c r="R325" s="2"/>
      <c r="S325" s="2"/>
      <c r="T325" s="2"/>
      <c r="U325" s="2"/>
      <c r="V325" s="2"/>
      <c r="W325" s="2"/>
      <c r="X325" s="2"/>
      <c r="Y325" s="2"/>
      <c r="Z325" s="2"/>
      <c r="AA325" s="2"/>
    </row>
    <row r="326" spans="1:27" x14ac:dyDescent="0.25">
      <c r="A326" s="2"/>
      <c r="B326" s="18"/>
      <c r="C326" s="18"/>
      <c r="D326" s="18"/>
      <c r="E326" s="18"/>
      <c r="F326" s="18"/>
      <c r="G326" s="18"/>
      <c r="H326" s="18"/>
      <c r="I326" s="18"/>
      <c r="J326" s="18"/>
      <c r="K326" s="18"/>
      <c r="L326" s="18"/>
      <c r="M326" s="18"/>
      <c r="N326" s="18"/>
      <c r="O326" s="18"/>
      <c r="P326" s="2"/>
      <c r="Q326" s="2"/>
      <c r="R326" s="2"/>
      <c r="S326" s="2"/>
      <c r="T326" s="2"/>
      <c r="U326" s="2"/>
      <c r="V326" s="2"/>
      <c r="W326" s="2"/>
      <c r="X326" s="2"/>
      <c r="Y326" s="2"/>
      <c r="Z326" s="2"/>
      <c r="AA326" s="2"/>
    </row>
    <row r="327" spans="1:27" x14ac:dyDescent="0.25">
      <c r="A327" s="2"/>
      <c r="B327" s="18"/>
      <c r="C327" s="18"/>
      <c r="D327" s="18"/>
      <c r="E327" s="18"/>
      <c r="F327" s="18"/>
      <c r="G327" s="18"/>
      <c r="H327" s="18"/>
      <c r="I327" s="18"/>
      <c r="J327" s="18"/>
      <c r="K327" s="18"/>
      <c r="L327" s="18"/>
      <c r="M327" s="18"/>
      <c r="N327" s="18"/>
      <c r="O327" s="18"/>
      <c r="P327" s="2"/>
      <c r="Q327" s="2"/>
      <c r="R327" s="2"/>
      <c r="S327" s="2"/>
      <c r="T327" s="2"/>
      <c r="U327" s="2"/>
      <c r="V327" s="2"/>
      <c r="W327" s="2"/>
      <c r="X327" s="2"/>
      <c r="Y327" s="2"/>
      <c r="Z327" s="2"/>
      <c r="AA327" s="2"/>
    </row>
    <row r="328" spans="1:27" x14ac:dyDescent="0.25">
      <c r="A328" s="2"/>
      <c r="B328" s="18"/>
      <c r="C328" s="18"/>
      <c r="D328" s="18"/>
      <c r="E328" s="18"/>
      <c r="F328" s="18"/>
      <c r="G328" s="18"/>
      <c r="H328" s="18"/>
      <c r="I328" s="18"/>
      <c r="J328" s="18"/>
      <c r="K328" s="18"/>
      <c r="L328" s="18"/>
      <c r="M328" s="18"/>
      <c r="N328" s="18"/>
      <c r="O328" s="18"/>
      <c r="P328" s="2"/>
      <c r="Q328" s="2"/>
      <c r="R328" s="2"/>
      <c r="S328" s="2"/>
      <c r="T328" s="2"/>
      <c r="U328" s="2"/>
      <c r="V328" s="2"/>
      <c r="W328" s="2"/>
      <c r="X328" s="2"/>
      <c r="Y328" s="2"/>
      <c r="Z328" s="2"/>
      <c r="AA328" s="2"/>
    </row>
    <row r="329" spans="1:27" x14ac:dyDescent="0.25">
      <c r="A329" s="2"/>
      <c r="B329" s="18"/>
      <c r="C329" s="18"/>
      <c r="D329" s="18"/>
      <c r="E329" s="18"/>
      <c r="F329" s="18"/>
      <c r="G329" s="18"/>
      <c r="H329" s="18"/>
      <c r="I329" s="18"/>
      <c r="J329" s="18"/>
      <c r="K329" s="18"/>
      <c r="L329" s="18"/>
      <c r="M329" s="18"/>
      <c r="N329" s="18"/>
      <c r="O329" s="18"/>
      <c r="P329" s="2"/>
      <c r="Q329" s="2"/>
      <c r="R329" s="2"/>
      <c r="S329" s="2"/>
      <c r="T329" s="2"/>
      <c r="U329" s="2"/>
      <c r="V329" s="2"/>
      <c r="W329" s="2"/>
      <c r="X329" s="2"/>
      <c r="Y329" s="2"/>
      <c r="Z329" s="2"/>
      <c r="AA329" s="2"/>
    </row>
    <row r="330" spans="1:27" x14ac:dyDescent="0.25">
      <c r="A330" s="2"/>
      <c r="B330" s="18"/>
      <c r="C330" s="18"/>
      <c r="D330" s="18"/>
      <c r="E330" s="18"/>
      <c r="F330" s="18"/>
      <c r="G330" s="18"/>
      <c r="H330" s="18"/>
      <c r="I330" s="18"/>
      <c r="J330" s="18"/>
      <c r="K330" s="18"/>
      <c r="L330" s="18"/>
      <c r="M330" s="18"/>
      <c r="N330" s="18"/>
      <c r="O330" s="18"/>
      <c r="P330" s="2"/>
      <c r="Q330" s="2"/>
      <c r="R330" s="2"/>
      <c r="S330" s="2"/>
      <c r="T330" s="2"/>
      <c r="U330" s="2"/>
      <c r="V330" s="2"/>
      <c r="W330" s="2"/>
      <c r="X330" s="2"/>
      <c r="Y330" s="2"/>
      <c r="Z330" s="2"/>
      <c r="AA330" s="2"/>
    </row>
    <row r="331" spans="1:27" x14ac:dyDescent="0.25">
      <c r="A331" s="2"/>
      <c r="B331" s="18"/>
      <c r="C331" s="18"/>
      <c r="D331" s="18"/>
      <c r="E331" s="18"/>
      <c r="F331" s="18"/>
      <c r="G331" s="18"/>
      <c r="H331" s="18"/>
      <c r="I331" s="18"/>
      <c r="J331" s="18"/>
      <c r="K331" s="18"/>
      <c r="L331" s="18"/>
      <c r="M331" s="18"/>
      <c r="N331" s="18"/>
      <c r="O331" s="18"/>
      <c r="P331" s="2"/>
      <c r="Q331" s="2"/>
      <c r="R331" s="2"/>
      <c r="S331" s="2"/>
      <c r="T331" s="2"/>
      <c r="U331" s="2"/>
      <c r="V331" s="2"/>
      <c r="W331" s="2"/>
      <c r="X331" s="2"/>
      <c r="Y331" s="2"/>
      <c r="Z331" s="2"/>
      <c r="AA331" s="2"/>
    </row>
    <row r="332" spans="1:27" x14ac:dyDescent="0.25">
      <c r="A332" s="2"/>
      <c r="B332" s="18"/>
      <c r="C332" s="18"/>
      <c r="D332" s="18"/>
      <c r="E332" s="18"/>
      <c r="F332" s="18"/>
      <c r="G332" s="18"/>
      <c r="H332" s="18"/>
      <c r="I332" s="18"/>
      <c r="J332" s="18"/>
      <c r="K332" s="18"/>
      <c r="L332" s="18"/>
      <c r="M332" s="18"/>
      <c r="N332" s="18"/>
      <c r="O332" s="18"/>
      <c r="P332" s="2"/>
      <c r="Q332" s="2"/>
      <c r="R332" s="2"/>
      <c r="S332" s="2"/>
      <c r="T332" s="2"/>
      <c r="U332" s="2"/>
      <c r="V332" s="2"/>
      <c r="W332" s="2"/>
      <c r="X332" s="2"/>
      <c r="Y332" s="2"/>
      <c r="Z332" s="2"/>
      <c r="AA332" s="2"/>
    </row>
    <row r="333" spans="1:27" x14ac:dyDescent="0.25">
      <c r="A333" s="2"/>
      <c r="B333" s="18"/>
      <c r="C333" s="18"/>
      <c r="D333" s="18"/>
      <c r="E333" s="18"/>
      <c r="F333" s="18"/>
      <c r="G333" s="18"/>
      <c r="H333" s="18"/>
      <c r="I333" s="18"/>
      <c r="J333" s="18"/>
      <c r="K333" s="18"/>
      <c r="L333" s="18"/>
      <c r="M333" s="18"/>
      <c r="N333" s="18"/>
      <c r="O333" s="18"/>
      <c r="P333" s="2"/>
      <c r="Q333" s="2"/>
      <c r="R333" s="2"/>
      <c r="S333" s="2"/>
      <c r="T333" s="2"/>
      <c r="U333" s="2"/>
      <c r="V333" s="2"/>
      <c r="W333" s="2"/>
      <c r="X333" s="2"/>
      <c r="Y333" s="2"/>
      <c r="Z333" s="2"/>
      <c r="AA333" s="2"/>
    </row>
    <row r="334" spans="1:27" x14ac:dyDescent="0.25">
      <c r="A334" s="2"/>
      <c r="B334" s="18"/>
      <c r="C334" s="18"/>
      <c r="D334" s="18"/>
      <c r="E334" s="18"/>
      <c r="F334" s="18"/>
      <c r="G334" s="18"/>
      <c r="H334" s="18"/>
      <c r="I334" s="18"/>
      <c r="J334" s="18"/>
      <c r="K334" s="18"/>
      <c r="L334" s="18"/>
      <c r="M334" s="18"/>
      <c r="N334" s="18"/>
      <c r="O334" s="18"/>
      <c r="P334" s="2"/>
      <c r="Q334" s="2"/>
      <c r="R334" s="2"/>
      <c r="S334" s="2"/>
      <c r="T334" s="2"/>
      <c r="U334" s="2"/>
      <c r="V334" s="2"/>
      <c r="W334" s="2"/>
      <c r="X334" s="2"/>
      <c r="Y334" s="2"/>
      <c r="Z334" s="2"/>
      <c r="AA334" s="2"/>
    </row>
    <row r="335" spans="1:27" x14ac:dyDescent="0.25">
      <c r="A335" s="2"/>
      <c r="B335" s="18"/>
      <c r="C335" s="18"/>
      <c r="D335" s="18"/>
      <c r="E335" s="18"/>
      <c r="F335" s="18"/>
      <c r="G335" s="18"/>
      <c r="H335" s="18"/>
      <c r="I335" s="18"/>
      <c r="J335" s="18"/>
      <c r="K335" s="18"/>
      <c r="L335" s="18"/>
      <c r="M335" s="18"/>
      <c r="N335" s="18"/>
      <c r="O335" s="18"/>
      <c r="P335" s="2"/>
      <c r="Q335" s="2"/>
      <c r="R335" s="2"/>
      <c r="S335" s="2"/>
      <c r="T335" s="2"/>
      <c r="U335" s="2"/>
      <c r="V335" s="2"/>
      <c r="W335" s="2"/>
      <c r="X335" s="2"/>
      <c r="Y335" s="2"/>
      <c r="Z335" s="2"/>
      <c r="AA335" s="2"/>
    </row>
    <row r="336" spans="1:27" x14ac:dyDescent="0.25">
      <c r="A336" s="2"/>
      <c r="B336" s="18"/>
      <c r="C336" s="18"/>
      <c r="D336" s="18"/>
      <c r="E336" s="18"/>
      <c r="F336" s="18"/>
      <c r="G336" s="18"/>
      <c r="H336" s="18"/>
      <c r="I336" s="18"/>
      <c r="J336" s="18"/>
      <c r="K336" s="18"/>
      <c r="L336" s="18"/>
      <c r="M336" s="18"/>
      <c r="N336" s="18"/>
      <c r="O336" s="18"/>
      <c r="P336" s="2"/>
      <c r="Q336" s="2"/>
      <c r="R336" s="2"/>
      <c r="S336" s="2"/>
      <c r="T336" s="2"/>
      <c r="U336" s="2"/>
      <c r="V336" s="2"/>
      <c r="W336" s="2"/>
      <c r="X336" s="2"/>
      <c r="Y336" s="2"/>
      <c r="Z336" s="2"/>
      <c r="AA336" s="2"/>
    </row>
    <row r="337" spans="1:27" x14ac:dyDescent="0.25">
      <c r="A337" s="2"/>
      <c r="B337" s="18"/>
      <c r="C337" s="18"/>
      <c r="D337" s="18"/>
      <c r="E337" s="18"/>
      <c r="F337" s="18"/>
      <c r="G337" s="18"/>
      <c r="H337" s="18"/>
      <c r="I337" s="18"/>
      <c r="J337" s="18"/>
      <c r="K337" s="18"/>
      <c r="L337" s="18"/>
      <c r="M337" s="18"/>
      <c r="N337" s="18"/>
      <c r="O337" s="18"/>
      <c r="P337" s="2"/>
      <c r="Q337" s="2"/>
      <c r="R337" s="2"/>
      <c r="S337" s="2"/>
      <c r="T337" s="2"/>
      <c r="U337" s="2"/>
      <c r="V337" s="2"/>
      <c r="W337" s="2"/>
      <c r="X337" s="2"/>
      <c r="Y337" s="2"/>
      <c r="Z337" s="2"/>
      <c r="AA337" s="2"/>
    </row>
    <row r="338" spans="1:27" x14ac:dyDescent="0.25">
      <c r="A338" s="2"/>
      <c r="B338" s="18"/>
      <c r="C338" s="18"/>
      <c r="D338" s="18"/>
      <c r="E338" s="18"/>
      <c r="F338" s="18"/>
      <c r="G338" s="18"/>
      <c r="H338" s="18"/>
      <c r="I338" s="18"/>
      <c r="J338" s="18"/>
      <c r="K338" s="18"/>
      <c r="L338" s="18"/>
      <c r="M338" s="18"/>
      <c r="N338" s="18"/>
      <c r="O338" s="18"/>
      <c r="P338" s="2"/>
      <c r="Q338" s="2"/>
      <c r="R338" s="2"/>
      <c r="S338" s="2"/>
      <c r="T338" s="2"/>
      <c r="U338" s="2"/>
      <c r="V338" s="2"/>
      <c r="W338" s="2"/>
      <c r="X338" s="2"/>
      <c r="Y338" s="2"/>
      <c r="Z338" s="2"/>
      <c r="AA338" s="2"/>
    </row>
    <row r="339" spans="1:27" x14ac:dyDescent="0.25">
      <c r="A339" s="2"/>
      <c r="B339" s="18"/>
      <c r="C339" s="18"/>
      <c r="D339" s="18"/>
      <c r="E339" s="18"/>
      <c r="F339" s="18"/>
      <c r="G339" s="18"/>
      <c r="H339" s="18"/>
      <c r="I339" s="18"/>
      <c r="J339" s="18"/>
      <c r="K339" s="18"/>
      <c r="L339" s="18"/>
      <c r="M339" s="18"/>
      <c r="N339" s="18"/>
      <c r="O339" s="18"/>
      <c r="P339" s="2"/>
      <c r="Q339" s="2"/>
      <c r="R339" s="2"/>
      <c r="S339" s="2"/>
      <c r="T339" s="2"/>
      <c r="U339" s="2"/>
      <c r="V339" s="2"/>
      <c r="W339" s="2"/>
      <c r="X339" s="2"/>
      <c r="Y339" s="2"/>
      <c r="Z339" s="2"/>
      <c r="AA339" s="2"/>
    </row>
    <row r="340" spans="1:27" x14ac:dyDescent="0.25">
      <c r="A340" s="2"/>
      <c r="B340" s="18"/>
      <c r="C340" s="18"/>
      <c r="D340" s="18"/>
      <c r="E340" s="18"/>
      <c r="F340" s="18"/>
      <c r="G340" s="18"/>
      <c r="H340" s="18"/>
      <c r="I340" s="18"/>
      <c r="J340" s="18"/>
      <c r="K340" s="18"/>
      <c r="L340" s="18"/>
      <c r="M340" s="18"/>
      <c r="N340" s="18"/>
      <c r="O340" s="18"/>
      <c r="P340" s="2"/>
      <c r="Q340" s="2"/>
      <c r="R340" s="2"/>
      <c r="S340" s="2"/>
      <c r="T340" s="2"/>
      <c r="U340" s="2"/>
      <c r="V340" s="2"/>
      <c r="W340" s="2"/>
      <c r="X340" s="2"/>
      <c r="Y340" s="2"/>
      <c r="Z340" s="2"/>
      <c r="AA340" s="2"/>
    </row>
    <row r="341" spans="1:27" x14ac:dyDescent="0.25">
      <c r="A341" s="2"/>
      <c r="B341" s="18"/>
      <c r="C341" s="18"/>
      <c r="D341" s="18"/>
      <c r="E341" s="18"/>
      <c r="F341" s="18"/>
      <c r="G341" s="18"/>
      <c r="H341" s="18"/>
      <c r="I341" s="18"/>
      <c r="J341" s="18"/>
      <c r="K341" s="18"/>
      <c r="L341" s="18"/>
      <c r="M341" s="18"/>
      <c r="N341" s="18"/>
      <c r="O341" s="18"/>
      <c r="P341" s="2"/>
      <c r="Q341" s="2"/>
      <c r="R341" s="2"/>
      <c r="S341" s="2"/>
      <c r="T341" s="2"/>
      <c r="U341" s="2"/>
      <c r="V341" s="2"/>
      <c r="W341" s="2"/>
      <c r="X341" s="2"/>
      <c r="Y341" s="2"/>
      <c r="Z341" s="2"/>
      <c r="AA341" s="2"/>
    </row>
    <row r="342" spans="1:27" x14ac:dyDescent="0.25">
      <c r="A342" s="2"/>
      <c r="B342" s="18"/>
      <c r="C342" s="18"/>
      <c r="D342" s="18"/>
      <c r="E342" s="18"/>
      <c r="F342" s="18"/>
      <c r="G342" s="18"/>
      <c r="H342" s="18"/>
      <c r="I342" s="18"/>
      <c r="J342" s="18"/>
      <c r="K342" s="18"/>
      <c r="L342" s="18"/>
      <c r="M342" s="18"/>
      <c r="N342" s="18"/>
      <c r="O342" s="18"/>
      <c r="P342" s="2"/>
      <c r="Q342" s="2"/>
      <c r="R342" s="2"/>
      <c r="S342" s="2"/>
      <c r="T342" s="2"/>
      <c r="U342" s="2"/>
      <c r="V342" s="2"/>
      <c r="W342" s="2"/>
      <c r="X342" s="2"/>
      <c r="Y342" s="2"/>
      <c r="Z342" s="2"/>
      <c r="AA342" s="2"/>
    </row>
    <row r="343" spans="1:27" x14ac:dyDescent="0.25">
      <c r="A343" s="2"/>
      <c r="B343" s="18"/>
      <c r="C343" s="18"/>
      <c r="D343" s="18"/>
      <c r="E343" s="18"/>
      <c r="F343" s="18"/>
      <c r="G343" s="18"/>
      <c r="H343" s="18"/>
      <c r="I343" s="18"/>
      <c r="J343" s="18"/>
      <c r="K343" s="18"/>
      <c r="L343" s="18"/>
      <c r="M343" s="18"/>
      <c r="N343" s="18"/>
      <c r="O343" s="18"/>
      <c r="P343" s="2"/>
      <c r="Q343" s="2"/>
      <c r="R343" s="2"/>
      <c r="S343" s="2"/>
      <c r="T343" s="2"/>
      <c r="U343" s="2"/>
      <c r="V343" s="2"/>
      <c r="W343" s="2"/>
      <c r="X343" s="2"/>
      <c r="Y343" s="2"/>
      <c r="Z343" s="2"/>
      <c r="AA343" s="2"/>
    </row>
    <row r="344" spans="1:27" x14ac:dyDescent="0.25">
      <c r="A344" s="2"/>
      <c r="B344" s="18"/>
      <c r="C344" s="18"/>
      <c r="D344" s="18"/>
      <c r="E344" s="18"/>
      <c r="F344" s="18"/>
      <c r="G344" s="18"/>
      <c r="H344" s="18"/>
      <c r="I344" s="18"/>
      <c r="J344" s="18"/>
      <c r="K344" s="18"/>
      <c r="L344" s="18"/>
      <c r="M344" s="18"/>
      <c r="N344" s="18"/>
      <c r="O344" s="18"/>
      <c r="P344" s="2"/>
      <c r="Q344" s="2"/>
      <c r="R344" s="2"/>
      <c r="S344" s="2"/>
      <c r="T344" s="2"/>
      <c r="U344" s="2"/>
      <c r="V344" s="2"/>
      <c r="W344" s="2"/>
      <c r="X344" s="2"/>
      <c r="Y344" s="2"/>
      <c r="Z344" s="2"/>
      <c r="AA344" s="2"/>
    </row>
    <row r="345" spans="1:27" x14ac:dyDescent="0.25">
      <c r="A345" s="2"/>
      <c r="B345" s="18"/>
      <c r="C345" s="18"/>
      <c r="D345" s="18"/>
      <c r="E345" s="18"/>
      <c r="F345" s="18"/>
      <c r="G345" s="18"/>
      <c r="H345" s="18"/>
      <c r="I345" s="18"/>
      <c r="J345" s="18"/>
      <c r="K345" s="18"/>
      <c r="L345" s="18"/>
      <c r="M345" s="18"/>
      <c r="N345" s="18"/>
      <c r="O345" s="18"/>
      <c r="P345" s="2"/>
      <c r="Q345" s="2"/>
      <c r="R345" s="2"/>
      <c r="S345" s="2"/>
      <c r="T345" s="2"/>
      <c r="U345" s="2"/>
      <c r="V345" s="2"/>
      <c r="W345" s="2"/>
      <c r="X345" s="2"/>
      <c r="Y345" s="2"/>
      <c r="Z345" s="2"/>
      <c r="AA345" s="2"/>
    </row>
    <row r="346" spans="1:27" x14ac:dyDescent="0.25">
      <c r="A346" s="2"/>
      <c r="B346" s="18"/>
      <c r="C346" s="18"/>
      <c r="D346" s="18"/>
      <c r="E346" s="18"/>
      <c r="F346" s="18"/>
      <c r="G346" s="18"/>
      <c r="H346" s="18"/>
      <c r="I346" s="18"/>
      <c r="J346" s="18"/>
      <c r="K346" s="18"/>
      <c r="L346" s="18"/>
      <c r="M346" s="18"/>
      <c r="N346" s="18"/>
      <c r="O346" s="18"/>
      <c r="P346" s="2"/>
      <c r="Q346" s="2"/>
      <c r="R346" s="2"/>
      <c r="S346" s="2"/>
      <c r="T346" s="2"/>
      <c r="U346" s="2"/>
      <c r="V346" s="2"/>
      <c r="W346" s="2"/>
      <c r="X346" s="2"/>
      <c r="Y346" s="2"/>
      <c r="Z346" s="2"/>
      <c r="AA346" s="2"/>
    </row>
    <row r="347" spans="1:27" x14ac:dyDescent="0.25">
      <c r="A347" s="2"/>
      <c r="B347" s="18"/>
      <c r="C347" s="18"/>
      <c r="D347" s="18"/>
      <c r="E347" s="18"/>
      <c r="F347" s="18"/>
      <c r="G347" s="18"/>
      <c r="H347" s="18"/>
      <c r="I347" s="18"/>
      <c r="J347" s="18"/>
      <c r="K347" s="18"/>
      <c r="L347" s="18"/>
      <c r="M347" s="18"/>
      <c r="N347" s="18"/>
      <c r="O347" s="18"/>
      <c r="P347" s="2"/>
      <c r="Q347" s="2"/>
      <c r="R347" s="2"/>
      <c r="S347" s="2"/>
      <c r="T347" s="2"/>
      <c r="U347" s="2"/>
      <c r="V347" s="2"/>
      <c r="W347" s="2"/>
      <c r="X347" s="2"/>
      <c r="Y347" s="2"/>
      <c r="Z347" s="2"/>
      <c r="AA347" s="2"/>
    </row>
    <row r="348" spans="1:27" x14ac:dyDescent="0.25">
      <c r="A348" s="2"/>
      <c r="B348" s="18"/>
      <c r="C348" s="18"/>
      <c r="D348" s="18"/>
      <c r="E348" s="18"/>
      <c r="F348" s="18"/>
      <c r="G348" s="18"/>
      <c r="H348" s="18"/>
      <c r="I348" s="18"/>
      <c r="J348" s="18"/>
      <c r="K348" s="18"/>
      <c r="L348" s="18"/>
      <c r="M348" s="18"/>
      <c r="N348" s="18"/>
      <c r="O348" s="18"/>
      <c r="P348" s="2"/>
      <c r="Q348" s="2"/>
      <c r="R348" s="2"/>
      <c r="S348" s="2"/>
      <c r="T348" s="2"/>
      <c r="U348" s="2"/>
      <c r="V348" s="2"/>
      <c r="W348" s="2"/>
      <c r="X348" s="2"/>
      <c r="Y348" s="2"/>
      <c r="Z348" s="2"/>
      <c r="AA348" s="2"/>
    </row>
    <row r="349" spans="1:27" x14ac:dyDescent="0.25">
      <c r="A349" s="2"/>
      <c r="B349" s="18"/>
      <c r="C349" s="18"/>
      <c r="D349" s="18"/>
      <c r="E349" s="18"/>
      <c r="F349" s="18"/>
      <c r="G349" s="18"/>
      <c r="H349" s="18"/>
      <c r="I349" s="18"/>
      <c r="J349" s="18"/>
      <c r="K349" s="18"/>
      <c r="L349" s="18"/>
      <c r="M349" s="18"/>
      <c r="N349" s="18"/>
      <c r="O349" s="18"/>
      <c r="P349" s="2"/>
      <c r="Q349" s="2"/>
      <c r="R349" s="2"/>
      <c r="S349" s="2"/>
      <c r="T349" s="2"/>
      <c r="U349" s="2"/>
      <c r="V349" s="2"/>
      <c r="W349" s="2"/>
      <c r="X349" s="2"/>
      <c r="Y349" s="2"/>
      <c r="Z349" s="2"/>
      <c r="AA349" s="2"/>
    </row>
    <row r="350" spans="1:27" x14ac:dyDescent="0.25">
      <c r="A350" s="2"/>
      <c r="B350" s="18"/>
      <c r="C350" s="18"/>
      <c r="D350" s="18"/>
      <c r="E350" s="18"/>
      <c r="F350" s="18"/>
      <c r="G350" s="18"/>
      <c r="H350" s="18"/>
      <c r="I350" s="18"/>
      <c r="J350" s="18"/>
      <c r="K350" s="18"/>
      <c r="L350" s="18"/>
      <c r="M350" s="18"/>
      <c r="N350" s="18"/>
      <c r="O350" s="18"/>
      <c r="P350" s="2"/>
      <c r="Q350" s="2"/>
      <c r="R350" s="2"/>
      <c r="S350" s="2"/>
      <c r="T350" s="2"/>
      <c r="U350" s="2"/>
      <c r="V350" s="2"/>
      <c r="W350" s="2"/>
      <c r="X350" s="2"/>
      <c r="Y350" s="2"/>
      <c r="Z350" s="2"/>
      <c r="AA350" s="2"/>
    </row>
    <row r="351" spans="1:27" x14ac:dyDescent="0.25">
      <c r="A351" s="2"/>
      <c r="B351" s="18"/>
      <c r="C351" s="18"/>
      <c r="D351" s="18"/>
      <c r="E351" s="18"/>
      <c r="F351" s="18"/>
      <c r="G351" s="18"/>
      <c r="H351" s="18"/>
      <c r="I351" s="18"/>
      <c r="J351" s="18"/>
      <c r="K351" s="18"/>
      <c r="L351" s="18"/>
      <c r="M351" s="18"/>
      <c r="N351" s="18"/>
      <c r="O351" s="18"/>
      <c r="P351" s="2"/>
      <c r="Q351" s="2"/>
      <c r="R351" s="2"/>
      <c r="S351" s="2"/>
      <c r="T351" s="2"/>
      <c r="U351" s="2"/>
      <c r="V351" s="2"/>
      <c r="W351" s="2"/>
      <c r="X351" s="2"/>
      <c r="Y351" s="2"/>
      <c r="Z351" s="2"/>
      <c r="AA351" s="2"/>
    </row>
    <row r="352" spans="1:27" x14ac:dyDescent="0.25">
      <c r="A352" s="2"/>
      <c r="B352" s="18"/>
      <c r="C352" s="18"/>
      <c r="D352" s="18"/>
      <c r="E352" s="18"/>
      <c r="F352" s="18"/>
      <c r="G352" s="18"/>
      <c r="H352" s="18"/>
      <c r="I352" s="18"/>
      <c r="J352" s="18"/>
      <c r="K352" s="18"/>
      <c r="L352" s="18"/>
      <c r="M352" s="18"/>
      <c r="N352" s="18"/>
      <c r="O352" s="18"/>
      <c r="P352" s="2"/>
      <c r="Q352" s="2"/>
      <c r="R352" s="2"/>
      <c r="S352" s="2"/>
      <c r="T352" s="2"/>
      <c r="U352" s="2"/>
      <c r="V352" s="2"/>
      <c r="W352" s="2"/>
      <c r="X352" s="2"/>
      <c r="Y352" s="2"/>
      <c r="Z352" s="2"/>
      <c r="AA352" s="2"/>
    </row>
    <row r="353" spans="1:27" x14ac:dyDescent="0.25">
      <c r="A353" s="2"/>
      <c r="B353" s="18"/>
      <c r="C353" s="18"/>
      <c r="D353" s="18"/>
      <c r="E353" s="18"/>
      <c r="F353" s="18"/>
      <c r="G353" s="18"/>
      <c r="H353" s="18"/>
      <c r="I353" s="18"/>
      <c r="J353" s="18"/>
      <c r="K353" s="18"/>
      <c r="L353" s="18"/>
      <c r="M353" s="18"/>
      <c r="N353" s="18"/>
      <c r="O353" s="18"/>
      <c r="P353" s="2"/>
      <c r="Q353" s="2"/>
      <c r="R353" s="2"/>
      <c r="S353" s="2"/>
      <c r="T353" s="2"/>
      <c r="U353" s="2"/>
      <c r="V353" s="2"/>
      <c r="W353" s="2"/>
      <c r="X353" s="2"/>
      <c r="Y353" s="2"/>
      <c r="Z353" s="2"/>
      <c r="AA353" s="2"/>
    </row>
    <row r="354" spans="1:27" x14ac:dyDescent="0.25">
      <c r="A354" s="2"/>
      <c r="B354" s="18"/>
      <c r="C354" s="18"/>
      <c r="D354" s="18"/>
      <c r="E354" s="18"/>
      <c r="F354" s="18"/>
      <c r="G354" s="18"/>
      <c r="H354" s="18"/>
      <c r="I354" s="18"/>
      <c r="J354" s="18"/>
      <c r="K354" s="18"/>
      <c r="L354" s="18"/>
      <c r="M354" s="18"/>
      <c r="N354" s="18"/>
      <c r="O354" s="18"/>
      <c r="P354" s="2"/>
      <c r="Q354" s="2"/>
      <c r="R354" s="2"/>
      <c r="S354" s="2"/>
      <c r="T354" s="2"/>
      <c r="U354" s="2"/>
      <c r="V354" s="2"/>
      <c r="W354" s="2"/>
      <c r="X354" s="2"/>
      <c r="Y354" s="2"/>
      <c r="Z354" s="2"/>
      <c r="AA354" s="2"/>
    </row>
    <row r="355" spans="1:27" x14ac:dyDescent="0.25">
      <c r="A355" s="2"/>
      <c r="B355" s="18"/>
      <c r="C355" s="18"/>
      <c r="D355" s="18"/>
      <c r="E355" s="18"/>
      <c r="F355" s="18"/>
      <c r="G355" s="18"/>
      <c r="H355" s="18"/>
      <c r="I355" s="18"/>
      <c r="J355" s="18"/>
      <c r="K355" s="18"/>
      <c r="L355" s="18"/>
      <c r="M355" s="18"/>
      <c r="N355" s="18"/>
      <c r="O355" s="18"/>
      <c r="P355" s="2"/>
      <c r="Q355" s="2"/>
      <c r="R355" s="2"/>
      <c r="S355" s="2"/>
      <c r="T355" s="2"/>
      <c r="U355" s="2"/>
      <c r="V355" s="2"/>
      <c r="W355" s="2"/>
      <c r="X355" s="2"/>
      <c r="Y355" s="2"/>
      <c r="Z355" s="2"/>
      <c r="AA355" s="2"/>
    </row>
    <row r="356" spans="1:27" x14ac:dyDescent="0.25">
      <c r="A356" s="2"/>
      <c r="B356" s="18"/>
      <c r="C356" s="18"/>
      <c r="D356" s="18"/>
      <c r="E356" s="18"/>
      <c r="F356" s="18"/>
      <c r="G356" s="18"/>
      <c r="H356" s="18"/>
      <c r="I356" s="18"/>
      <c r="J356" s="18"/>
      <c r="K356" s="18"/>
      <c r="L356" s="18"/>
      <c r="M356" s="18"/>
      <c r="N356" s="18"/>
      <c r="O356" s="18"/>
      <c r="P356" s="2"/>
      <c r="Q356" s="2"/>
      <c r="R356" s="2"/>
      <c r="S356" s="2"/>
      <c r="T356" s="2"/>
      <c r="U356" s="2"/>
      <c r="V356" s="2"/>
      <c r="W356" s="2"/>
      <c r="X356" s="2"/>
      <c r="Y356" s="2"/>
      <c r="Z356" s="2"/>
      <c r="AA356" s="2"/>
    </row>
    <row r="357" spans="1:27" x14ac:dyDescent="0.25">
      <c r="A357" s="2"/>
      <c r="B357" s="18"/>
      <c r="C357" s="18"/>
      <c r="D357" s="18"/>
      <c r="E357" s="18"/>
      <c r="F357" s="18"/>
      <c r="G357" s="18"/>
      <c r="H357" s="18"/>
      <c r="I357" s="18"/>
      <c r="J357" s="18"/>
      <c r="K357" s="18"/>
      <c r="L357" s="18"/>
      <c r="M357" s="18"/>
      <c r="N357" s="18"/>
      <c r="O357" s="18"/>
      <c r="P357" s="2"/>
      <c r="Q357" s="2"/>
      <c r="R357" s="2"/>
      <c r="S357" s="2"/>
      <c r="T357" s="2"/>
      <c r="U357" s="2"/>
      <c r="V357" s="2"/>
      <c r="W357" s="2"/>
      <c r="X357" s="2"/>
      <c r="Y357" s="2"/>
      <c r="Z357" s="2"/>
      <c r="AA357" s="2"/>
    </row>
    <row r="358" spans="1:27" x14ac:dyDescent="0.25">
      <c r="A358" s="2"/>
      <c r="B358" s="18"/>
      <c r="C358" s="18"/>
      <c r="D358" s="18"/>
      <c r="E358" s="18"/>
      <c r="F358" s="18"/>
      <c r="G358" s="18"/>
      <c r="H358" s="18"/>
      <c r="I358" s="18"/>
      <c r="J358" s="18"/>
      <c r="K358" s="18"/>
      <c r="L358" s="18"/>
      <c r="M358" s="18"/>
      <c r="N358" s="18"/>
      <c r="O358" s="18"/>
      <c r="P358" s="2"/>
      <c r="Q358" s="2"/>
      <c r="R358" s="2"/>
      <c r="S358" s="2"/>
      <c r="T358" s="2"/>
      <c r="U358" s="2"/>
      <c r="V358" s="2"/>
      <c r="W358" s="2"/>
      <c r="X358" s="2"/>
      <c r="Y358" s="2"/>
      <c r="Z358" s="2"/>
      <c r="AA358" s="2"/>
    </row>
    <row r="359" spans="1:27" x14ac:dyDescent="0.25">
      <c r="A359" s="2"/>
      <c r="B359" s="18"/>
      <c r="C359" s="18"/>
      <c r="D359" s="18"/>
      <c r="E359" s="18"/>
      <c r="F359" s="18"/>
      <c r="G359" s="18"/>
      <c r="H359" s="18"/>
      <c r="I359" s="18"/>
      <c r="J359" s="18"/>
      <c r="K359" s="18"/>
      <c r="L359" s="18"/>
      <c r="M359" s="18"/>
      <c r="N359" s="18"/>
      <c r="O359" s="18"/>
      <c r="P359" s="2"/>
      <c r="Q359" s="2"/>
      <c r="R359" s="2"/>
      <c r="S359" s="2"/>
      <c r="T359" s="2"/>
      <c r="U359" s="2"/>
      <c r="V359" s="2"/>
      <c r="W359" s="2"/>
      <c r="X359" s="2"/>
      <c r="Y359" s="2"/>
      <c r="Z359" s="2"/>
      <c r="AA359" s="2"/>
    </row>
    <row r="360" spans="1:27" x14ac:dyDescent="0.25">
      <c r="A360" s="2"/>
      <c r="B360" s="18"/>
      <c r="C360" s="18"/>
      <c r="D360" s="18"/>
      <c r="E360" s="18"/>
      <c r="F360" s="18"/>
      <c r="G360" s="18"/>
      <c r="H360" s="18"/>
      <c r="I360" s="18"/>
      <c r="J360" s="18"/>
      <c r="K360" s="18"/>
      <c r="L360" s="18"/>
      <c r="M360" s="18"/>
      <c r="N360" s="18"/>
      <c r="O360" s="18"/>
      <c r="P360" s="2"/>
      <c r="Q360" s="2"/>
      <c r="R360" s="2"/>
      <c r="S360" s="2"/>
      <c r="T360" s="2"/>
      <c r="U360" s="2"/>
      <c r="V360" s="2"/>
      <c r="W360" s="2"/>
      <c r="X360" s="2"/>
      <c r="Y360" s="2"/>
      <c r="Z360" s="2"/>
      <c r="AA360" s="2"/>
    </row>
    <row r="361" spans="1:27" x14ac:dyDescent="0.25">
      <c r="A361" s="2"/>
      <c r="B361" s="18"/>
      <c r="C361" s="18"/>
      <c r="D361" s="18"/>
      <c r="E361" s="18"/>
      <c r="F361" s="18"/>
      <c r="G361" s="18"/>
      <c r="H361" s="18"/>
      <c r="I361" s="18"/>
      <c r="J361" s="18"/>
      <c r="K361" s="18"/>
      <c r="L361" s="18"/>
      <c r="M361" s="18"/>
      <c r="N361" s="18"/>
      <c r="O361" s="18"/>
      <c r="P361" s="2"/>
      <c r="Q361" s="2"/>
      <c r="R361" s="2"/>
      <c r="S361" s="2"/>
      <c r="T361" s="2"/>
      <c r="U361" s="2"/>
      <c r="V361" s="2"/>
      <c r="W361" s="2"/>
      <c r="X361" s="2"/>
      <c r="Y361" s="2"/>
      <c r="Z361" s="2"/>
      <c r="AA361" s="2"/>
    </row>
    <row r="362" spans="1:27" x14ac:dyDescent="0.25">
      <c r="A362" s="2"/>
      <c r="B362" s="18"/>
      <c r="C362" s="18"/>
      <c r="D362" s="18"/>
      <c r="E362" s="18"/>
      <c r="F362" s="18"/>
      <c r="G362" s="18"/>
      <c r="H362" s="18"/>
      <c r="I362" s="18"/>
      <c r="J362" s="18"/>
      <c r="K362" s="18"/>
      <c r="L362" s="18"/>
      <c r="M362" s="18"/>
      <c r="N362" s="18"/>
      <c r="O362" s="18"/>
      <c r="P362" s="2"/>
      <c r="Q362" s="2"/>
      <c r="R362" s="2"/>
      <c r="S362" s="2"/>
      <c r="T362" s="2"/>
      <c r="U362" s="2"/>
      <c r="V362" s="2"/>
      <c r="W362" s="2"/>
      <c r="X362" s="2"/>
      <c r="Y362" s="2"/>
      <c r="Z362" s="2"/>
      <c r="AA362" s="2"/>
    </row>
    <row r="363" spans="1:27" x14ac:dyDescent="0.25">
      <c r="A363" s="2"/>
      <c r="B363" s="18"/>
      <c r="C363" s="18"/>
      <c r="D363" s="18"/>
      <c r="E363" s="18"/>
      <c r="F363" s="18"/>
      <c r="G363" s="18"/>
      <c r="H363" s="18"/>
      <c r="I363" s="18"/>
      <c r="J363" s="18"/>
      <c r="K363" s="18"/>
      <c r="L363" s="18"/>
      <c r="M363" s="18"/>
      <c r="N363" s="18"/>
      <c r="O363" s="18"/>
      <c r="P363" s="2"/>
      <c r="Q363" s="2"/>
      <c r="R363" s="2"/>
      <c r="S363" s="2"/>
      <c r="T363" s="2"/>
      <c r="U363" s="2"/>
      <c r="V363" s="2"/>
      <c r="W363" s="2"/>
      <c r="X363" s="2"/>
      <c r="Y363" s="2"/>
      <c r="Z363" s="2"/>
      <c r="AA363" s="2"/>
    </row>
    <row r="364" spans="1:27" x14ac:dyDescent="0.25">
      <c r="A364" s="2"/>
      <c r="B364" s="18"/>
      <c r="C364" s="18"/>
      <c r="D364" s="18"/>
      <c r="E364" s="18"/>
      <c r="F364" s="18"/>
      <c r="G364" s="18"/>
      <c r="H364" s="18"/>
      <c r="I364" s="18"/>
      <c r="J364" s="18"/>
      <c r="K364" s="18"/>
      <c r="L364" s="18"/>
      <c r="M364" s="18"/>
      <c r="N364" s="18"/>
      <c r="O364" s="18"/>
      <c r="P364" s="2"/>
      <c r="Q364" s="2"/>
      <c r="R364" s="2"/>
      <c r="S364" s="2"/>
      <c r="T364" s="2"/>
      <c r="U364" s="2"/>
      <c r="V364" s="2"/>
      <c r="W364" s="2"/>
      <c r="X364" s="2"/>
      <c r="Y364" s="2"/>
      <c r="Z364" s="2"/>
      <c r="AA364" s="2"/>
    </row>
    <row r="365" spans="1:27" x14ac:dyDescent="0.25">
      <c r="A365" s="2"/>
      <c r="B365" s="18"/>
      <c r="C365" s="18"/>
      <c r="D365" s="18"/>
      <c r="E365" s="18"/>
      <c r="F365" s="18"/>
      <c r="G365" s="18"/>
      <c r="H365" s="18"/>
      <c r="I365" s="18"/>
      <c r="J365" s="18"/>
      <c r="K365" s="18"/>
      <c r="L365" s="18"/>
      <c r="M365" s="18"/>
      <c r="N365" s="18"/>
      <c r="O365" s="18"/>
      <c r="P365" s="2"/>
      <c r="Q365" s="2"/>
      <c r="R365" s="2"/>
      <c r="S365" s="2"/>
      <c r="T365" s="2"/>
      <c r="U365" s="2"/>
      <c r="V365" s="2"/>
      <c r="W365" s="2"/>
      <c r="X365" s="2"/>
      <c r="Y365" s="2"/>
      <c r="Z365" s="2"/>
      <c r="AA365" s="2"/>
    </row>
    <row r="366" spans="1:27" x14ac:dyDescent="0.25">
      <c r="A366" s="2"/>
      <c r="B366" s="18"/>
      <c r="C366" s="18"/>
      <c r="D366" s="18"/>
      <c r="E366" s="18"/>
      <c r="F366" s="18"/>
      <c r="G366" s="18"/>
      <c r="H366" s="18"/>
      <c r="I366" s="18"/>
      <c r="J366" s="18"/>
      <c r="K366" s="18"/>
      <c r="L366" s="18"/>
      <c r="M366" s="18"/>
      <c r="N366" s="18"/>
      <c r="O366" s="18"/>
      <c r="P366" s="2"/>
      <c r="Q366" s="2"/>
      <c r="R366" s="2"/>
      <c r="S366" s="2"/>
      <c r="T366" s="2"/>
      <c r="U366" s="2"/>
      <c r="V366" s="2"/>
      <c r="W366" s="2"/>
      <c r="X366" s="2"/>
      <c r="Y366" s="2"/>
      <c r="Z366" s="2"/>
      <c r="AA366" s="2"/>
    </row>
    <row r="367" spans="1:27" x14ac:dyDescent="0.25">
      <c r="A367" s="2"/>
      <c r="B367" s="18"/>
      <c r="C367" s="18"/>
      <c r="D367" s="18"/>
      <c r="E367" s="18"/>
      <c r="F367" s="18"/>
      <c r="G367" s="18"/>
      <c r="H367" s="18"/>
      <c r="I367" s="18"/>
      <c r="J367" s="18"/>
      <c r="K367" s="18"/>
      <c r="L367" s="18"/>
      <c r="M367" s="18"/>
      <c r="N367" s="18"/>
      <c r="O367" s="18"/>
      <c r="P367" s="2"/>
      <c r="Q367" s="2"/>
      <c r="R367" s="2"/>
      <c r="S367" s="2"/>
      <c r="T367" s="2"/>
      <c r="U367" s="2"/>
      <c r="V367" s="2"/>
      <c r="W367" s="2"/>
      <c r="X367" s="2"/>
      <c r="Y367" s="2"/>
      <c r="Z367" s="2"/>
      <c r="AA367" s="2"/>
    </row>
    <row r="368" spans="1:27" x14ac:dyDescent="0.25">
      <c r="A368" s="2"/>
      <c r="B368" s="18"/>
      <c r="C368" s="18"/>
      <c r="D368" s="18"/>
      <c r="E368" s="18"/>
      <c r="F368" s="18"/>
      <c r="G368" s="18"/>
      <c r="H368" s="18"/>
      <c r="I368" s="18"/>
      <c r="J368" s="18"/>
      <c r="K368" s="18"/>
      <c r="L368" s="18"/>
      <c r="M368" s="18"/>
      <c r="N368" s="18"/>
      <c r="O368" s="18"/>
      <c r="P368" s="2"/>
      <c r="Q368" s="2"/>
      <c r="R368" s="2"/>
      <c r="S368" s="2"/>
      <c r="T368" s="2"/>
      <c r="U368" s="2"/>
      <c r="V368" s="2"/>
      <c r="W368" s="2"/>
      <c r="X368" s="2"/>
      <c r="Y368" s="2"/>
      <c r="Z368" s="2"/>
      <c r="AA368" s="2"/>
    </row>
    <row r="369" spans="1:27" x14ac:dyDescent="0.25">
      <c r="A369" s="2"/>
      <c r="B369" s="18"/>
      <c r="C369" s="18"/>
      <c r="D369" s="18"/>
      <c r="E369" s="18"/>
      <c r="F369" s="18"/>
      <c r="G369" s="18"/>
      <c r="H369" s="18"/>
      <c r="I369" s="18"/>
      <c r="J369" s="18"/>
      <c r="K369" s="18"/>
      <c r="L369" s="18"/>
      <c r="M369" s="18"/>
      <c r="N369" s="18"/>
      <c r="O369" s="18"/>
      <c r="P369" s="2"/>
      <c r="Q369" s="2"/>
      <c r="R369" s="2"/>
      <c r="S369" s="2"/>
      <c r="T369" s="2"/>
      <c r="U369" s="2"/>
      <c r="V369" s="2"/>
      <c r="W369" s="2"/>
      <c r="X369" s="2"/>
      <c r="Y369" s="2"/>
      <c r="Z369" s="2"/>
      <c r="AA369" s="2"/>
    </row>
    <row r="370" spans="1:27" x14ac:dyDescent="0.25">
      <c r="A370" s="2"/>
      <c r="B370" s="18"/>
      <c r="C370" s="18"/>
      <c r="D370" s="18"/>
      <c r="E370" s="18"/>
      <c r="F370" s="18"/>
      <c r="G370" s="18"/>
      <c r="H370" s="18"/>
      <c r="I370" s="18"/>
      <c r="J370" s="18"/>
      <c r="K370" s="18"/>
      <c r="L370" s="18"/>
      <c r="M370" s="18"/>
      <c r="N370" s="18"/>
      <c r="O370" s="18"/>
      <c r="P370" s="2"/>
      <c r="Q370" s="2"/>
      <c r="R370" s="2"/>
      <c r="S370" s="2"/>
      <c r="T370" s="2"/>
      <c r="U370" s="2"/>
      <c r="V370" s="2"/>
      <c r="W370" s="2"/>
      <c r="X370" s="2"/>
      <c r="Y370" s="2"/>
      <c r="Z370" s="2"/>
      <c r="AA370" s="2"/>
    </row>
    <row r="371" spans="1:27" x14ac:dyDescent="0.25">
      <c r="A371" s="2"/>
      <c r="B371" s="18"/>
      <c r="C371" s="18"/>
      <c r="D371" s="18"/>
      <c r="E371" s="18"/>
      <c r="F371" s="18"/>
      <c r="G371" s="18"/>
      <c r="H371" s="18"/>
      <c r="I371" s="18"/>
      <c r="J371" s="18"/>
      <c r="K371" s="18"/>
      <c r="L371" s="18"/>
      <c r="M371" s="18"/>
      <c r="N371" s="18"/>
      <c r="O371" s="18"/>
      <c r="P371" s="2"/>
      <c r="Q371" s="2"/>
      <c r="R371" s="2"/>
      <c r="S371" s="2"/>
      <c r="T371" s="2"/>
      <c r="U371" s="2"/>
      <c r="V371" s="2"/>
      <c r="W371" s="2"/>
      <c r="X371" s="2"/>
      <c r="Y371" s="2"/>
      <c r="Z371" s="2"/>
      <c r="AA371" s="2"/>
    </row>
    <row r="372" spans="1:27" x14ac:dyDescent="0.25">
      <c r="A372" s="2"/>
      <c r="B372" s="18"/>
      <c r="C372" s="18"/>
      <c r="D372" s="18"/>
      <c r="E372" s="18"/>
      <c r="F372" s="18"/>
      <c r="G372" s="18"/>
      <c r="H372" s="18"/>
      <c r="I372" s="18"/>
      <c r="J372" s="18"/>
      <c r="K372" s="18"/>
      <c r="L372" s="18"/>
      <c r="M372" s="18"/>
      <c r="N372" s="18"/>
      <c r="O372" s="18"/>
      <c r="P372" s="2"/>
      <c r="Q372" s="2"/>
      <c r="R372" s="2"/>
      <c r="S372" s="2"/>
      <c r="T372" s="2"/>
      <c r="U372" s="2"/>
      <c r="V372" s="2"/>
      <c r="W372" s="2"/>
      <c r="X372" s="2"/>
      <c r="Y372" s="2"/>
      <c r="Z372" s="2"/>
      <c r="AA372" s="2"/>
    </row>
    <row r="373" spans="1:27" x14ac:dyDescent="0.25">
      <c r="A373" s="2"/>
      <c r="B373" s="18"/>
      <c r="C373" s="18"/>
      <c r="D373" s="18"/>
      <c r="E373" s="18"/>
      <c r="F373" s="18"/>
      <c r="G373" s="18"/>
      <c r="H373" s="18"/>
      <c r="I373" s="18"/>
      <c r="J373" s="18"/>
      <c r="K373" s="18"/>
      <c r="L373" s="18"/>
      <c r="M373" s="18"/>
      <c r="N373" s="18"/>
      <c r="O373" s="18"/>
      <c r="P373" s="2"/>
      <c r="Q373" s="2"/>
      <c r="R373" s="2"/>
      <c r="S373" s="2"/>
      <c r="T373" s="2"/>
      <c r="U373" s="2"/>
      <c r="V373" s="2"/>
      <c r="W373" s="2"/>
      <c r="X373" s="2"/>
      <c r="Y373" s="2"/>
      <c r="Z373" s="2"/>
      <c r="AA373" s="2"/>
    </row>
    <row r="374" spans="1:27" x14ac:dyDescent="0.25">
      <c r="A374" s="2"/>
      <c r="B374" s="18"/>
      <c r="C374" s="18"/>
      <c r="D374" s="18"/>
      <c r="E374" s="18"/>
      <c r="F374" s="18"/>
      <c r="G374" s="18"/>
      <c r="H374" s="18"/>
      <c r="I374" s="18"/>
      <c r="J374" s="18"/>
      <c r="K374" s="18"/>
      <c r="L374" s="18"/>
      <c r="M374" s="18"/>
      <c r="N374" s="18"/>
      <c r="O374" s="18"/>
      <c r="P374" s="2"/>
      <c r="Q374" s="2"/>
      <c r="R374" s="2"/>
      <c r="S374" s="2"/>
      <c r="T374" s="2"/>
      <c r="U374" s="2"/>
      <c r="V374" s="2"/>
      <c r="W374" s="2"/>
      <c r="X374" s="2"/>
      <c r="Y374" s="2"/>
      <c r="Z374" s="2"/>
      <c r="AA374" s="2"/>
    </row>
    <row r="375" spans="1:27" x14ac:dyDescent="0.25">
      <c r="A375" s="2"/>
      <c r="B375" s="18"/>
      <c r="C375" s="18"/>
      <c r="D375" s="18"/>
      <c r="E375" s="18"/>
      <c r="F375" s="18"/>
      <c r="G375" s="18"/>
      <c r="H375" s="18"/>
      <c r="I375" s="18"/>
      <c r="J375" s="18"/>
      <c r="K375" s="18"/>
      <c r="L375" s="18"/>
      <c r="M375" s="18"/>
      <c r="N375" s="18"/>
      <c r="O375" s="18"/>
      <c r="P375" s="2"/>
      <c r="Q375" s="2"/>
      <c r="R375" s="2"/>
      <c r="S375" s="2"/>
      <c r="T375" s="2"/>
      <c r="U375" s="2"/>
      <c r="V375" s="2"/>
      <c r="W375" s="2"/>
      <c r="X375" s="2"/>
      <c r="Y375" s="2"/>
      <c r="Z375" s="2"/>
      <c r="AA375" s="2"/>
    </row>
    <row r="376" spans="1:27" x14ac:dyDescent="0.25">
      <c r="A376" s="2"/>
      <c r="B376" s="18"/>
      <c r="C376" s="18"/>
      <c r="D376" s="18"/>
      <c r="E376" s="18"/>
      <c r="F376" s="18"/>
      <c r="G376" s="18"/>
      <c r="H376" s="18"/>
      <c r="I376" s="18"/>
      <c r="J376" s="18"/>
      <c r="K376" s="18"/>
      <c r="L376" s="18"/>
      <c r="M376" s="18"/>
      <c r="N376" s="18"/>
      <c r="O376" s="18"/>
      <c r="P376" s="2"/>
      <c r="Q376" s="2"/>
      <c r="R376" s="2"/>
      <c r="S376" s="2"/>
      <c r="T376" s="2"/>
      <c r="U376" s="2"/>
      <c r="V376" s="2"/>
      <c r="W376" s="2"/>
      <c r="X376" s="2"/>
      <c r="Y376" s="2"/>
      <c r="Z376" s="2"/>
      <c r="AA376" s="2"/>
    </row>
    <row r="377" spans="1:27" x14ac:dyDescent="0.25">
      <c r="A377" s="2"/>
      <c r="B377" s="18"/>
      <c r="C377" s="18"/>
      <c r="D377" s="18"/>
      <c r="E377" s="18"/>
      <c r="F377" s="18"/>
      <c r="G377" s="18"/>
      <c r="H377" s="18"/>
      <c r="I377" s="18"/>
      <c r="J377" s="18"/>
      <c r="K377" s="18"/>
      <c r="L377" s="18"/>
      <c r="M377" s="18"/>
      <c r="N377" s="18"/>
      <c r="O377" s="18"/>
      <c r="P377" s="2"/>
      <c r="Q377" s="2"/>
      <c r="R377" s="2"/>
      <c r="S377" s="2"/>
      <c r="T377" s="2"/>
      <c r="U377" s="2"/>
      <c r="V377" s="2"/>
      <c r="W377" s="2"/>
      <c r="X377" s="2"/>
      <c r="Y377" s="2"/>
      <c r="Z377" s="2"/>
      <c r="AA377" s="2"/>
    </row>
    <row r="378" spans="1:27" x14ac:dyDescent="0.25">
      <c r="A378" s="2"/>
      <c r="B378" s="18"/>
      <c r="C378" s="18"/>
      <c r="D378" s="18"/>
      <c r="E378" s="18"/>
      <c r="F378" s="18"/>
      <c r="G378" s="18"/>
      <c r="H378" s="18"/>
      <c r="I378" s="18"/>
      <c r="J378" s="18"/>
      <c r="K378" s="18"/>
      <c r="L378" s="18"/>
      <c r="M378" s="18"/>
      <c r="N378" s="18"/>
      <c r="O378" s="18"/>
      <c r="P378" s="2"/>
      <c r="Q378" s="2"/>
      <c r="R378" s="2"/>
      <c r="S378" s="2"/>
      <c r="T378" s="2"/>
      <c r="U378" s="2"/>
      <c r="V378" s="2"/>
      <c r="W378" s="2"/>
      <c r="X378" s="2"/>
      <c r="Y378" s="2"/>
      <c r="Z378" s="2"/>
      <c r="AA378" s="2"/>
    </row>
    <row r="379" spans="1:27" x14ac:dyDescent="0.25">
      <c r="A379" s="2"/>
      <c r="B379" s="18"/>
      <c r="C379" s="18"/>
      <c r="D379" s="18"/>
      <c r="E379" s="18"/>
      <c r="F379" s="18"/>
      <c r="G379" s="18"/>
      <c r="H379" s="18"/>
      <c r="I379" s="18"/>
      <c r="J379" s="18"/>
      <c r="K379" s="18"/>
      <c r="L379" s="18"/>
      <c r="M379" s="18"/>
      <c r="N379" s="18"/>
      <c r="O379" s="18"/>
      <c r="P379" s="2"/>
      <c r="Q379" s="2"/>
      <c r="R379" s="2"/>
      <c r="S379" s="2"/>
      <c r="T379" s="2"/>
      <c r="U379" s="2"/>
      <c r="V379" s="2"/>
      <c r="W379" s="2"/>
      <c r="X379" s="2"/>
      <c r="Y379" s="2"/>
      <c r="Z379" s="2"/>
      <c r="AA379" s="2"/>
    </row>
    <row r="380" spans="1:27" x14ac:dyDescent="0.25">
      <c r="A380" s="2"/>
      <c r="B380" s="18"/>
      <c r="C380" s="18"/>
      <c r="D380" s="18"/>
      <c r="E380" s="18"/>
      <c r="F380" s="18"/>
      <c r="G380" s="18"/>
      <c r="H380" s="18"/>
      <c r="I380" s="18"/>
      <c r="J380" s="18"/>
      <c r="K380" s="18"/>
      <c r="L380" s="18"/>
      <c r="M380" s="18"/>
      <c r="N380" s="18"/>
      <c r="O380" s="18"/>
      <c r="P380" s="2"/>
      <c r="Q380" s="2"/>
      <c r="R380" s="2"/>
      <c r="S380" s="2"/>
      <c r="T380" s="2"/>
      <c r="U380" s="2"/>
      <c r="V380" s="2"/>
      <c r="W380" s="2"/>
      <c r="X380" s="2"/>
      <c r="Y380" s="2"/>
      <c r="Z380" s="2"/>
      <c r="AA380" s="2"/>
    </row>
    <row r="381" spans="1:27" x14ac:dyDescent="0.25">
      <c r="A381" s="2"/>
      <c r="B381" s="18"/>
      <c r="C381" s="18"/>
      <c r="D381" s="18"/>
      <c r="E381" s="18"/>
      <c r="F381" s="18"/>
      <c r="G381" s="18"/>
      <c r="H381" s="18"/>
      <c r="I381" s="18"/>
      <c r="J381" s="18"/>
      <c r="K381" s="18"/>
      <c r="L381" s="18"/>
      <c r="M381" s="18"/>
      <c r="N381" s="18"/>
      <c r="O381" s="18"/>
      <c r="P381" s="2"/>
      <c r="Q381" s="2"/>
      <c r="R381" s="2"/>
      <c r="S381" s="2"/>
      <c r="T381" s="2"/>
      <c r="U381" s="2"/>
      <c r="V381" s="2"/>
      <c r="W381" s="2"/>
      <c r="X381" s="2"/>
      <c r="Y381" s="2"/>
      <c r="Z381" s="2"/>
      <c r="AA381" s="2"/>
    </row>
    <row r="382" spans="1:27" x14ac:dyDescent="0.25">
      <c r="A382" s="2"/>
      <c r="B382" s="18"/>
      <c r="C382" s="18"/>
      <c r="D382" s="18"/>
      <c r="E382" s="18"/>
      <c r="F382" s="18"/>
      <c r="G382" s="18"/>
      <c r="H382" s="18"/>
      <c r="I382" s="18"/>
      <c r="J382" s="18"/>
      <c r="K382" s="18"/>
      <c r="L382" s="18"/>
      <c r="M382" s="18"/>
      <c r="N382" s="18"/>
      <c r="O382" s="18"/>
      <c r="P382" s="2"/>
      <c r="Q382" s="2"/>
      <c r="R382" s="2"/>
      <c r="S382" s="2"/>
      <c r="T382" s="2"/>
      <c r="U382" s="2"/>
      <c r="V382" s="2"/>
      <c r="W382" s="2"/>
      <c r="X382" s="2"/>
      <c r="Y382" s="2"/>
      <c r="Z382" s="2"/>
      <c r="AA382" s="2"/>
    </row>
    <row r="383" spans="1:27" x14ac:dyDescent="0.25">
      <c r="A383" s="2"/>
      <c r="B383" s="18"/>
      <c r="C383" s="18"/>
      <c r="D383" s="18"/>
      <c r="E383" s="18"/>
      <c r="F383" s="18"/>
      <c r="G383" s="18"/>
      <c r="H383" s="18"/>
      <c r="I383" s="18"/>
      <c r="J383" s="18"/>
      <c r="K383" s="18"/>
      <c r="L383" s="18"/>
      <c r="M383" s="18"/>
      <c r="N383" s="18"/>
      <c r="O383" s="18"/>
      <c r="P383" s="2"/>
      <c r="Q383" s="2"/>
      <c r="R383" s="2"/>
      <c r="S383" s="2"/>
      <c r="T383" s="2"/>
      <c r="U383" s="2"/>
      <c r="V383" s="2"/>
      <c r="W383" s="2"/>
      <c r="X383" s="2"/>
      <c r="Y383" s="2"/>
      <c r="Z383" s="2"/>
      <c r="AA383" s="2"/>
    </row>
    <row r="384" spans="1:27" x14ac:dyDescent="0.25">
      <c r="A384" s="2"/>
      <c r="B384" s="18"/>
      <c r="C384" s="18"/>
      <c r="D384" s="18"/>
      <c r="E384" s="18"/>
      <c r="F384" s="18"/>
      <c r="G384" s="18"/>
      <c r="H384" s="18"/>
      <c r="I384" s="18"/>
      <c r="J384" s="18"/>
      <c r="K384" s="18"/>
      <c r="L384" s="18"/>
      <c r="M384" s="18"/>
      <c r="N384" s="18"/>
      <c r="O384" s="18"/>
      <c r="P384" s="2"/>
      <c r="Q384" s="2"/>
      <c r="R384" s="2"/>
      <c r="S384" s="2"/>
      <c r="T384" s="2"/>
      <c r="U384" s="2"/>
      <c r="V384" s="2"/>
      <c r="W384" s="2"/>
      <c r="X384" s="2"/>
      <c r="Y384" s="2"/>
      <c r="Z384" s="2"/>
      <c r="AA384" s="2"/>
    </row>
    <row r="385" spans="1:27" x14ac:dyDescent="0.25">
      <c r="A385" s="2"/>
      <c r="B385" s="18"/>
      <c r="C385" s="18"/>
      <c r="D385" s="18"/>
      <c r="E385" s="18"/>
      <c r="F385" s="18"/>
      <c r="G385" s="18"/>
      <c r="H385" s="18"/>
      <c r="I385" s="18"/>
      <c r="J385" s="18"/>
      <c r="K385" s="18"/>
      <c r="L385" s="18"/>
      <c r="M385" s="18"/>
      <c r="N385" s="18"/>
      <c r="O385" s="18"/>
      <c r="P385" s="2"/>
      <c r="Q385" s="2"/>
      <c r="R385" s="2"/>
      <c r="S385" s="2"/>
      <c r="T385" s="2"/>
      <c r="U385" s="2"/>
      <c r="V385" s="2"/>
      <c r="W385" s="2"/>
      <c r="X385" s="2"/>
      <c r="Y385" s="2"/>
      <c r="Z385" s="2"/>
      <c r="AA385" s="2"/>
    </row>
    <row r="386" spans="1:27" x14ac:dyDescent="0.25">
      <c r="A386" s="2"/>
      <c r="B386" s="18"/>
      <c r="C386" s="18"/>
      <c r="D386" s="18"/>
      <c r="E386" s="18"/>
      <c r="F386" s="18"/>
      <c r="G386" s="18"/>
      <c r="H386" s="18"/>
      <c r="I386" s="18"/>
      <c r="J386" s="18"/>
      <c r="K386" s="18"/>
      <c r="L386" s="18"/>
      <c r="M386" s="18"/>
      <c r="N386" s="18"/>
      <c r="O386" s="18"/>
      <c r="P386" s="2"/>
      <c r="Q386" s="2"/>
      <c r="R386" s="2"/>
      <c r="S386" s="2"/>
      <c r="T386" s="2"/>
      <c r="U386" s="2"/>
      <c r="V386" s="2"/>
      <c r="W386" s="2"/>
      <c r="X386" s="2"/>
      <c r="Y386" s="2"/>
      <c r="Z386" s="2"/>
      <c r="AA386" s="2"/>
    </row>
    <row r="387" spans="1:27" x14ac:dyDescent="0.25">
      <c r="A387" s="2"/>
      <c r="B387" s="18"/>
      <c r="C387" s="18"/>
      <c r="D387" s="18"/>
      <c r="E387" s="18"/>
      <c r="F387" s="18"/>
      <c r="G387" s="18"/>
      <c r="H387" s="18"/>
      <c r="I387" s="18"/>
      <c r="J387" s="18"/>
      <c r="K387" s="18"/>
      <c r="L387" s="18"/>
      <c r="M387" s="18"/>
      <c r="N387" s="18"/>
      <c r="O387" s="18"/>
      <c r="P387" s="2"/>
      <c r="Q387" s="2"/>
      <c r="R387" s="2"/>
      <c r="S387" s="2"/>
      <c r="T387" s="2"/>
      <c r="U387" s="2"/>
      <c r="V387" s="2"/>
      <c r="W387" s="2"/>
      <c r="X387" s="2"/>
      <c r="Y387" s="2"/>
      <c r="Z387" s="2"/>
      <c r="AA387" s="2"/>
    </row>
    <row r="388" spans="1:27" x14ac:dyDescent="0.25">
      <c r="A388" s="2"/>
      <c r="B388" s="18"/>
      <c r="C388" s="18"/>
      <c r="D388" s="18"/>
      <c r="E388" s="18"/>
      <c r="F388" s="18"/>
      <c r="G388" s="18"/>
      <c r="H388" s="18"/>
      <c r="I388" s="18"/>
      <c r="J388" s="18"/>
      <c r="K388" s="18"/>
      <c r="L388" s="18"/>
      <c r="M388" s="18"/>
      <c r="N388" s="18"/>
      <c r="O388" s="18"/>
      <c r="P388" s="2"/>
      <c r="Q388" s="2"/>
      <c r="R388" s="2"/>
      <c r="S388" s="2"/>
      <c r="T388" s="2"/>
      <c r="U388" s="2"/>
      <c r="V388" s="2"/>
      <c r="W388" s="2"/>
      <c r="X388" s="2"/>
      <c r="Y388" s="2"/>
      <c r="Z388" s="2"/>
      <c r="AA388" s="2"/>
    </row>
    <row r="389" spans="1:27" x14ac:dyDescent="0.25">
      <c r="A389" s="2"/>
      <c r="B389" s="18"/>
      <c r="C389" s="18"/>
      <c r="D389" s="18"/>
      <c r="E389" s="18"/>
      <c r="F389" s="18"/>
      <c r="G389" s="18"/>
      <c r="H389" s="18"/>
      <c r="I389" s="18"/>
      <c r="J389" s="18"/>
      <c r="K389" s="18"/>
      <c r="L389" s="18"/>
      <c r="M389" s="18"/>
      <c r="N389" s="18"/>
      <c r="O389" s="18"/>
      <c r="P389" s="2"/>
      <c r="Q389" s="2"/>
      <c r="R389" s="2"/>
      <c r="S389" s="2"/>
      <c r="T389" s="2"/>
      <c r="U389" s="2"/>
      <c r="V389" s="2"/>
      <c r="W389" s="2"/>
      <c r="X389" s="2"/>
      <c r="Y389" s="2"/>
      <c r="Z389" s="2"/>
      <c r="AA389" s="2"/>
    </row>
    <row r="390" spans="1:27" x14ac:dyDescent="0.25">
      <c r="A390" s="2"/>
      <c r="B390" s="18"/>
      <c r="C390" s="18"/>
      <c r="D390" s="18"/>
      <c r="E390" s="18"/>
      <c r="F390" s="18"/>
      <c r="G390" s="18"/>
      <c r="H390" s="18"/>
      <c r="I390" s="18"/>
      <c r="J390" s="18"/>
      <c r="K390" s="18"/>
      <c r="L390" s="18"/>
      <c r="M390" s="18"/>
      <c r="N390" s="18"/>
      <c r="O390" s="18"/>
      <c r="P390" s="2"/>
      <c r="Q390" s="2"/>
      <c r="R390" s="2"/>
      <c r="S390" s="2"/>
      <c r="T390" s="2"/>
      <c r="U390" s="2"/>
      <c r="V390" s="2"/>
      <c r="W390" s="2"/>
      <c r="X390" s="2"/>
      <c r="Y390" s="2"/>
      <c r="Z390" s="2"/>
      <c r="AA390" s="2"/>
    </row>
    <row r="391" spans="1:27" x14ac:dyDescent="0.25">
      <c r="A391" s="2"/>
      <c r="B391" s="18"/>
      <c r="C391" s="18"/>
      <c r="D391" s="18"/>
      <c r="E391" s="18"/>
      <c r="F391" s="18"/>
      <c r="G391" s="18"/>
      <c r="H391" s="18"/>
      <c r="I391" s="18"/>
      <c r="J391" s="18"/>
      <c r="K391" s="18"/>
      <c r="L391" s="18"/>
      <c r="M391" s="18"/>
      <c r="N391" s="18"/>
      <c r="O391" s="18"/>
      <c r="P391" s="2"/>
      <c r="Q391" s="2"/>
      <c r="R391" s="2"/>
      <c r="S391" s="2"/>
      <c r="T391" s="2"/>
      <c r="U391" s="2"/>
      <c r="V391" s="2"/>
      <c r="W391" s="2"/>
      <c r="X391" s="2"/>
      <c r="Y391" s="2"/>
      <c r="Z391" s="2"/>
      <c r="AA391" s="2"/>
    </row>
    <row r="392" spans="1:27" x14ac:dyDescent="0.25">
      <c r="A392" s="2"/>
      <c r="B392" s="18"/>
      <c r="C392" s="18"/>
      <c r="D392" s="18"/>
      <c r="E392" s="18"/>
      <c r="F392" s="18"/>
      <c r="G392" s="18"/>
      <c r="H392" s="18"/>
      <c r="I392" s="18"/>
      <c r="J392" s="18"/>
      <c r="K392" s="18"/>
      <c r="L392" s="18"/>
      <c r="M392" s="18"/>
      <c r="N392" s="18"/>
      <c r="O392" s="18"/>
      <c r="P392" s="2"/>
      <c r="Q392" s="2"/>
      <c r="R392" s="2"/>
      <c r="S392" s="2"/>
      <c r="T392" s="2"/>
      <c r="U392" s="2"/>
      <c r="V392" s="2"/>
      <c r="W392" s="2"/>
      <c r="X392" s="2"/>
      <c r="Y392" s="2"/>
      <c r="Z392" s="2"/>
      <c r="AA392" s="2"/>
    </row>
    <row r="393" spans="1:27" x14ac:dyDescent="0.25">
      <c r="A393" s="2"/>
      <c r="B393" s="18"/>
      <c r="C393" s="18"/>
      <c r="D393" s="18"/>
      <c r="E393" s="18"/>
      <c r="F393" s="18"/>
      <c r="G393" s="18"/>
      <c r="H393" s="18"/>
      <c r="I393" s="18"/>
      <c r="J393" s="18"/>
      <c r="K393" s="18"/>
      <c r="L393" s="18"/>
      <c r="M393" s="18"/>
      <c r="N393" s="18"/>
      <c r="O393" s="18"/>
      <c r="P393" s="2"/>
      <c r="Q393" s="2"/>
      <c r="R393" s="2"/>
      <c r="S393" s="2"/>
      <c r="T393" s="2"/>
      <c r="U393" s="2"/>
      <c r="V393" s="2"/>
      <c r="W393" s="2"/>
      <c r="X393" s="2"/>
      <c r="Y393" s="2"/>
      <c r="Z393" s="2"/>
      <c r="AA393" s="2"/>
    </row>
    <row r="394" spans="1:27" x14ac:dyDescent="0.25">
      <c r="A394" s="2"/>
      <c r="B394" s="18"/>
      <c r="C394" s="18"/>
      <c r="D394" s="18"/>
      <c r="E394" s="18"/>
      <c r="F394" s="18"/>
      <c r="G394" s="18"/>
      <c r="H394" s="18"/>
      <c r="I394" s="18"/>
      <c r="J394" s="18"/>
      <c r="K394" s="18"/>
      <c r="L394" s="18"/>
      <c r="M394" s="18"/>
      <c r="N394" s="18"/>
      <c r="O394" s="18"/>
      <c r="P394" s="2"/>
      <c r="Q394" s="2"/>
      <c r="R394" s="2"/>
      <c r="S394" s="2"/>
      <c r="T394" s="2"/>
      <c r="U394" s="2"/>
      <c r="V394" s="2"/>
      <c r="W394" s="2"/>
      <c r="X394" s="2"/>
      <c r="Y394" s="2"/>
      <c r="Z394" s="2"/>
      <c r="AA394" s="2"/>
    </row>
    <row r="395" spans="1:27" x14ac:dyDescent="0.25">
      <c r="A395" s="2"/>
      <c r="B395" s="18"/>
      <c r="C395" s="18"/>
      <c r="D395" s="18"/>
      <c r="E395" s="18"/>
      <c r="F395" s="18"/>
      <c r="G395" s="18"/>
      <c r="H395" s="18"/>
      <c r="I395" s="18"/>
      <c r="J395" s="18"/>
      <c r="K395" s="18"/>
      <c r="L395" s="18"/>
      <c r="M395" s="18"/>
      <c r="N395" s="18"/>
      <c r="O395" s="18"/>
      <c r="P395" s="2"/>
      <c r="Q395" s="2"/>
      <c r="R395" s="2"/>
      <c r="S395" s="2"/>
      <c r="T395" s="2"/>
      <c r="U395" s="2"/>
      <c r="V395" s="2"/>
      <c r="W395" s="2"/>
      <c r="X395" s="2"/>
      <c r="Y395" s="2"/>
      <c r="Z395" s="2"/>
      <c r="AA395" s="2"/>
    </row>
    <row r="396" spans="1:27" x14ac:dyDescent="0.25">
      <c r="A396" s="2"/>
      <c r="B396" s="18"/>
      <c r="C396" s="18"/>
      <c r="D396" s="18"/>
      <c r="E396" s="18"/>
      <c r="F396" s="18"/>
      <c r="G396" s="18"/>
      <c r="H396" s="18"/>
      <c r="I396" s="18"/>
      <c r="J396" s="18"/>
      <c r="K396" s="18"/>
      <c r="L396" s="18"/>
      <c r="M396" s="18"/>
      <c r="N396" s="18"/>
      <c r="O396" s="18"/>
      <c r="P396" s="2"/>
      <c r="Q396" s="2"/>
      <c r="R396" s="2"/>
      <c r="S396" s="2"/>
      <c r="T396" s="2"/>
      <c r="U396" s="2"/>
      <c r="V396" s="2"/>
      <c r="W396" s="2"/>
      <c r="X396" s="2"/>
      <c r="Y396" s="2"/>
      <c r="Z396" s="2"/>
      <c r="AA396" s="2"/>
    </row>
    <row r="397" spans="1:27" x14ac:dyDescent="0.25">
      <c r="A397" s="2"/>
      <c r="B397" s="18"/>
      <c r="C397" s="18"/>
      <c r="D397" s="18"/>
      <c r="E397" s="18"/>
      <c r="F397" s="18"/>
      <c r="G397" s="18"/>
      <c r="H397" s="18"/>
      <c r="I397" s="18"/>
      <c r="J397" s="18"/>
      <c r="K397" s="18"/>
      <c r="L397" s="18"/>
      <c r="M397" s="18"/>
      <c r="N397" s="18"/>
      <c r="O397" s="18"/>
      <c r="P397" s="2"/>
      <c r="Q397" s="2"/>
      <c r="R397" s="2"/>
      <c r="S397" s="2"/>
      <c r="T397" s="2"/>
      <c r="U397" s="2"/>
      <c r="V397" s="2"/>
      <c r="W397" s="2"/>
      <c r="X397" s="2"/>
      <c r="Y397" s="2"/>
      <c r="Z397" s="2"/>
      <c r="AA397" s="2"/>
    </row>
    <row r="398" spans="1:27" x14ac:dyDescent="0.25">
      <c r="A398" s="2"/>
      <c r="B398" s="18"/>
      <c r="C398" s="18"/>
      <c r="D398" s="18"/>
      <c r="E398" s="18"/>
      <c r="F398" s="18"/>
      <c r="G398" s="18"/>
      <c r="H398" s="18"/>
      <c r="I398" s="18"/>
      <c r="J398" s="18"/>
      <c r="K398" s="18"/>
      <c r="L398" s="18"/>
      <c r="M398" s="18"/>
      <c r="N398" s="18"/>
      <c r="O398" s="18"/>
      <c r="P398" s="2"/>
      <c r="Q398" s="2"/>
      <c r="R398" s="2"/>
      <c r="S398" s="2"/>
      <c r="T398" s="2"/>
      <c r="U398" s="2"/>
      <c r="V398" s="2"/>
      <c r="W398" s="2"/>
      <c r="X398" s="2"/>
      <c r="Y398" s="2"/>
      <c r="Z398" s="2"/>
      <c r="AA398" s="2"/>
    </row>
    <row r="399" spans="1:27" x14ac:dyDescent="0.25">
      <c r="A399" s="2"/>
      <c r="B399" s="18"/>
      <c r="C399" s="18"/>
      <c r="D399" s="18"/>
      <c r="E399" s="18"/>
      <c r="F399" s="18"/>
      <c r="G399" s="18"/>
      <c r="H399" s="18"/>
      <c r="I399" s="18"/>
      <c r="J399" s="18"/>
      <c r="K399" s="18"/>
      <c r="L399" s="18"/>
      <c r="M399" s="18"/>
      <c r="N399" s="18"/>
      <c r="O399" s="18"/>
      <c r="P399" s="2"/>
      <c r="Q399" s="2"/>
      <c r="R399" s="2"/>
      <c r="S399" s="2"/>
      <c r="T399" s="2"/>
      <c r="U399" s="2"/>
      <c r="V399" s="2"/>
      <c r="W399" s="2"/>
      <c r="X399" s="2"/>
      <c r="Y399" s="2"/>
      <c r="Z399" s="2"/>
      <c r="AA399" s="2"/>
    </row>
    <row r="400" spans="1:27" x14ac:dyDescent="0.25">
      <c r="A400" s="2"/>
      <c r="B400" s="18"/>
      <c r="C400" s="18"/>
      <c r="D400" s="18"/>
      <c r="E400" s="18"/>
      <c r="F400" s="18"/>
      <c r="G400" s="18"/>
      <c r="H400" s="18"/>
      <c r="I400" s="18"/>
      <c r="J400" s="18"/>
      <c r="K400" s="18"/>
      <c r="L400" s="18"/>
      <c r="M400" s="18"/>
      <c r="N400" s="18"/>
      <c r="O400" s="18"/>
      <c r="P400" s="2"/>
      <c r="Q400" s="2"/>
      <c r="R400" s="2"/>
      <c r="S400" s="2"/>
      <c r="T400" s="2"/>
      <c r="U400" s="2"/>
      <c r="V400" s="2"/>
      <c r="W400" s="2"/>
      <c r="X400" s="2"/>
      <c r="Y400" s="2"/>
      <c r="Z400" s="2"/>
      <c r="AA400" s="2"/>
    </row>
    <row r="401" spans="1:27" x14ac:dyDescent="0.25">
      <c r="A401" s="2"/>
      <c r="B401" s="18"/>
      <c r="C401" s="18"/>
      <c r="D401" s="18"/>
      <c r="E401" s="18"/>
      <c r="F401" s="18"/>
      <c r="G401" s="18"/>
      <c r="H401" s="18"/>
      <c r="I401" s="18"/>
      <c r="J401" s="18"/>
      <c r="K401" s="18"/>
      <c r="L401" s="18"/>
      <c r="M401" s="18"/>
      <c r="N401" s="18"/>
      <c r="O401" s="18"/>
      <c r="P401" s="2"/>
      <c r="Q401" s="2"/>
      <c r="R401" s="2"/>
      <c r="S401" s="2"/>
      <c r="T401" s="2"/>
      <c r="U401" s="2"/>
      <c r="V401" s="2"/>
      <c r="W401" s="2"/>
      <c r="X401" s="2"/>
      <c r="Y401" s="2"/>
      <c r="Z401" s="2"/>
      <c r="AA401" s="2"/>
    </row>
    <row r="402" spans="1:27" x14ac:dyDescent="0.25">
      <c r="A402" s="2"/>
      <c r="B402" s="18"/>
      <c r="C402" s="18"/>
      <c r="D402" s="18"/>
      <c r="E402" s="18"/>
      <c r="F402" s="18"/>
      <c r="G402" s="18"/>
      <c r="H402" s="18"/>
      <c r="I402" s="18"/>
      <c r="J402" s="18"/>
      <c r="K402" s="18"/>
      <c r="L402" s="18"/>
      <c r="M402" s="18"/>
      <c r="N402" s="18"/>
      <c r="O402" s="18"/>
      <c r="P402" s="2"/>
      <c r="Q402" s="2"/>
      <c r="R402" s="2"/>
      <c r="S402" s="2"/>
      <c r="T402" s="2"/>
      <c r="U402" s="2"/>
      <c r="V402" s="2"/>
      <c r="W402" s="2"/>
      <c r="X402" s="2"/>
      <c r="Y402" s="2"/>
      <c r="Z402" s="2"/>
      <c r="AA402" s="2"/>
    </row>
    <row r="403" spans="1:27" x14ac:dyDescent="0.25">
      <c r="A403" s="2"/>
      <c r="B403" s="18"/>
      <c r="C403" s="18"/>
      <c r="D403" s="18"/>
      <c r="E403" s="18"/>
      <c r="F403" s="18"/>
      <c r="G403" s="18"/>
      <c r="H403" s="18"/>
      <c r="I403" s="18"/>
      <c r="J403" s="18"/>
      <c r="K403" s="18"/>
      <c r="L403" s="18"/>
      <c r="M403" s="18"/>
      <c r="N403" s="18"/>
      <c r="O403" s="18"/>
      <c r="P403" s="2"/>
      <c r="Q403" s="2"/>
      <c r="R403" s="2"/>
      <c r="S403" s="2"/>
      <c r="T403" s="2"/>
      <c r="U403" s="2"/>
      <c r="V403" s="2"/>
      <c r="W403" s="2"/>
      <c r="X403" s="2"/>
      <c r="Y403" s="2"/>
      <c r="Z403" s="2"/>
      <c r="AA403" s="2"/>
    </row>
    <row r="404" spans="1:27" x14ac:dyDescent="0.25">
      <c r="A404" s="2"/>
      <c r="B404" s="18"/>
      <c r="C404" s="18"/>
      <c r="D404" s="18"/>
      <c r="E404" s="18"/>
      <c r="F404" s="18"/>
      <c r="G404" s="18"/>
      <c r="H404" s="18"/>
      <c r="I404" s="18"/>
      <c r="J404" s="18"/>
      <c r="K404" s="18"/>
      <c r="L404" s="18"/>
      <c r="M404" s="18"/>
      <c r="N404" s="18"/>
      <c r="O404" s="18"/>
      <c r="P404" s="2"/>
      <c r="Q404" s="2"/>
      <c r="R404" s="2"/>
      <c r="S404" s="2"/>
      <c r="T404" s="2"/>
      <c r="U404" s="2"/>
      <c r="V404" s="2"/>
      <c r="W404" s="2"/>
      <c r="X404" s="2"/>
      <c r="Y404" s="2"/>
      <c r="Z404" s="2"/>
      <c r="AA404" s="2"/>
    </row>
    <row r="405" spans="1:27" x14ac:dyDescent="0.25">
      <c r="A405" s="2"/>
      <c r="B405" s="18"/>
      <c r="C405" s="18"/>
      <c r="D405" s="18"/>
      <c r="E405" s="18"/>
      <c r="F405" s="18"/>
      <c r="G405" s="18"/>
      <c r="H405" s="18"/>
      <c r="I405" s="18"/>
      <c r="J405" s="18"/>
      <c r="K405" s="18"/>
      <c r="L405" s="18"/>
      <c r="M405" s="18"/>
      <c r="N405" s="18"/>
      <c r="O405" s="18"/>
      <c r="P405" s="2"/>
      <c r="Q405" s="2"/>
      <c r="R405" s="2"/>
      <c r="S405" s="2"/>
      <c r="T405" s="2"/>
      <c r="U405" s="2"/>
      <c r="V405" s="2"/>
      <c r="W405" s="2"/>
      <c r="X405" s="2"/>
      <c r="Y405" s="2"/>
      <c r="Z405" s="2"/>
      <c r="AA405" s="2"/>
    </row>
    <row r="406" spans="1:27" x14ac:dyDescent="0.25">
      <c r="A406" s="2"/>
      <c r="B406" s="18"/>
      <c r="C406" s="18"/>
      <c r="D406" s="18"/>
      <c r="E406" s="18"/>
      <c r="F406" s="18"/>
      <c r="G406" s="18"/>
      <c r="H406" s="18"/>
      <c r="I406" s="18"/>
      <c r="J406" s="18"/>
      <c r="K406" s="18"/>
      <c r="L406" s="18"/>
      <c r="M406" s="18"/>
      <c r="N406" s="18"/>
      <c r="O406" s="18"/>
      <c r="P406" s="2"/>
      <c r="Q406" s="2"/>
      <c r="R406" s="2"/>
      <c r="S406" s="2"/>
      <c r="T406" s="2"/>
      <c r="U406" s="2"/>
      <c r="V406" s="2"/>
      <c r="W406" s="2"/>
      <c r="X406" s="2"/>
      <c r="Y406" s="2"/>
      <c r="Z406" s="2"/>
      <c r="AA406" s="2"/>
    </row>
    <row r="407" spans="1:27" x14ac:dyDescent="0.25">
      <c r="A407" s="2"/>
      <c r="B407" s="18"/>
      <c r="C407" s="18"/>
      <c r="D407" s="18"/>
      <c r="E407" s="18"/>
      <c r="F407" s="18"/>
      <c r="G407" s="18"/>
      <c r="H407" s="18"/>
      <c r="I407" s="18"/>
      <c r="J407" s="18"/>
      <c r="K407" s="18"/>
      <c r="L407" s="18"/>
      <c r="M407" s="18"/>
      <c r="N407" s="18"/>
      <c r="O407" s="18"/>
      <c r="P407" s="2"/>
      <c r="Q407" s="2"/>
      <c r="R407" s="2"/>
      <c r="S407" s="2"/>
      <c r="T407" s="2"/>
      <c r="U407" s="2"/>
      <c r="V407" s="2"/>
      <c r="W407" s="2"/>
      <c r="X407" s="2"/>
      <c r="Y407" s="2"/>
      <c r="Z407" s="2"/>
      <c r="AA407" s="2"/>
    </row>
    <row r="408" spans="1:27" x14ac:dyDescent="0.25">
      <c r="A408" s="2"/>
      <c r="B408" s="18"/>
      <c r="C408" s="18"/>
      <c r="D408" s="18"/>
      <c r="E408" s="18"/>
      <c r="F408" s="18"/>
      <c r="G408" s="18"/>
      <c r="H408" s="18"/>
      <c r="I408" s="18"/>
      <c r="J408" s="18"/>
      <c r="K408" s="18"/>
      <c r="L408" s="18"/>
      <c r="M408" s="18"/>
      <c r="N408" s="18"/>
      <c r="O408" s="18"/>
      <c r="P408" s="2"/>
      <c r="Q408" s="2"/>
      <c r="R408" s="2"/>
      <c r="S408" s="2"/>
      <c r="T408" s="2"/>
      <c r="U408" s="2"/>
      <c r="V408" s="2"/>
      <c r="W408" s="2"/>
      <c r="X408" s="2"/>
      <c r="Y408" s="2"/>
      <c r="Z408" s="2"/>
      <c r="AA408" s="2"/>
    </row>
    <row r="409" spans="1:27" x14ac:dyDescent="0.25">
      <c r="A409" s="2"/>
      <c r="B409" s="18"/>
      <c r="C409" s="18"/>
      <c r="D409" s="18"/>
      <c r="E409" s="18"/>
      <c r="F409" s="18"/>
      <c r="G409" s="18"/>
      <c r="H409" s="18"/>
      <c r="I409" s="18"/>
      <c r="J409" s="18"/>
      <c r="K409" s="18"/>
      <c r="L409" s="18"/>
      <c r="M409" s="18"/>
      <c r="N409" s="18"/>
      <c r="O409" s="18"/>
      <c r="P409" s="2"/>
      <c r="Q409" s="2"/>
      <c r="R409" s="2"/>
      <c r="S409" s="2"/>
      <c r="T409" s="2"/>
      <c r="U409" s="2"/>
      <c r="V409" s="2"/>
      <c r="W409" s="2"/>
      <c r="X409" s="2"/>
      <c r="Y409" s="2"/>
      <c r="Z409" s="2"/>
      <c r="AA409" s="2"/>
    </row>
    <row r="410" spans="1:27" x14ac:dyDescent="0.25">
      <c r="A410" s="2"/>
      <c r="B410" s="18"/>
      <c r="C410" s="18"/>
      <c r="D410" s="18"/>
      <c r="E410" s="18"/>
      <c r="F410" s="18"/>
      <c r="G410" s="18"/>
      <c r="H410" s="18"/>
      <c r="I410" s="18"/>
      <c r="J410" s="18"/>
      <c r="K410" s="18"/>
      <c r="L410" s="18"/>
      <c r="M410" s="18"/>
      <c r="N410" s="18"/>
      <c r="O410" s="18"/>
      <c r="P410" s="2"/>
      <c r="Q410" s="2"/>
      <c r="R410" s="2"/>
      <c r="S410" s="2"/>
      <c r="T410" s="2"/>
      <c r="U410" s="2"/>
      <c r="V410" s="2"/>
      <c r="W410" s="2"/>
      <c r="X410" s="2"/>
      <c r="Y410" s="2"/>
      <c r="Z410" s="2"/>
      <c r="AA410" s="2"/>
    </row>
    <row r="411" spans="1:27" x14ac:dyDescent="0.25">
      <c r="A411" s="2"/>
      <c r="B411" s="18"/>
      <c r="C411" s="18"/>
      <c r="D411" s="18"/>
      <c r="E411" s="18"/>
      <c r="F411" s="18"/>
      <c r="G411" s="18"/>
      <c r="H411" s="18"/>
      <c r="I411" s="18"/>
      <c r="J411" s="18"/>
      <c r="K411" s="18"/>
      <c r="L411" s="18"/>
      <c r="M411" s="18"/>
      <c r="N411" s="18"/>
      <c r="O411" s="18"/>
      <c r="P411" s="2"/>
      <c r="Q411" s="2"/>
      <c r="R411" s="2"/>
      <c r="S411" s="2"/>
      <c r="T411" s="2"/>
      <c r="U411" s="2"/>
      <c r="V411" s="2"/>
      <c r="W411" s="2"/>
      <c r="X411" s="2"/>
      <c r="Y411" s="2"/>
      <c r="Z411" s="2"/>
      <c r="AA411" s="2"/>
    </row>
    <row r="412" spans="1:27" x14ac:dyDescent="0.25">
      <c r="A412" s="2"/>
      <c r="B412" s="18"/>
      <c r="C412" s="18"/>
      <c r="D412" s="18"/>
      <c r="E412" s="18"/>
      <c r="F412" s="18"/>
      <c r="G412" s="18"/>
      <c r="H412" s="18"/>
      <c r="I412" s="18"/>
      <c r="J412" s="18"/>
      <c r="K412" s="18"/>
      <c r="L412" s="18"/>
      <c r="M412" s="18"/>
      <c r="N412" s="18"/>
      <c r="O412" s="18"/>
      <c r="P412" s="2"/>
      <c r="Q412" s="2"/>
      <c r="R412" s="2"/>
      <c r="S412" s="2"/>
      <c r="T412" s="2"/>
      <c r="U412" s="2"/>
      <c r="V412" s="2"/>
      <c r="W412" s="2"/>
      <c r="X412" s="2"/>
      <c r="Y412" s="2"/>
      <c r="Z412" s="2"/>
      <c r="AA412" s="2"/>
    </row>
    <row r="413" spans="1:27" x14ac:dyDescent="0.25">
      <c r="A413" s="2"/>
      <c r="B413" s="18"/>
      <c r="C413" s="18"/>
      <c r="D413" s="18"/>
      <c r="E413" s="18"/>
      <c r="F413" s="18"/>
      <c r="G413" s="18"/>
      <c r="H413" s="18"/>
      <c r="I413" s="18"/>
      <c r="J413" s="18"/>
      <c r="K413" s="18"/>
      <c r="L413" s="18"/>
      <c r="M413" s="18"/>
      <c r="N413" s="18"/>
      <c r="O413" s="18"/>
      <c r="P413" s="2"/>
      <c r="Q413" s="2"/>
      <c r="R413" s="2"/>
      <c r="S413" s="2"/>
      <c r="T413" s="2"/>
      <c r="U413" s="2"/>
      <c r="V413" s="2"/>
      <c r="W413" s="2"/>
      <c r="X413" s="2"/>
      <c r="Y413" s="2"/>
      <c r="Z413" s="2"/>
      <c r="AA413" s="2"/>
    </row>
    <row r="414" spans="1:27" x14ac:dyDescent="0.25">
      <c r="A414" s="2"/>
      <c r="B414" s="18"/>
      <c r="C414" s="18"/>
      <c r="D414" s="18"/>
      <c r="E414" s="18"/>
      <c r="F414" s="18"/>
      <c r="G414" s="18"/>
      <c r="H414" s="18"/>
      <c r="I414" s="18"/>
      <c r="J414" s="18"/>
      <c r="K414" s="18"/>
      <c r="L414" s="18"/>
      <c r="M414" s="18"/>
      <c r="N414" s="18"/>
      <c r="O414" s="18"/>
      <c r="P414" s="2"/>
      <c r="Q414" s="2"/>
      <c r="R414" s="2"/>
      <c r="S414" s="2"/>
      <c r="T414" s="2"/>
      <c r="U414" s="2"/>
      <c r="V414" s="2"/>
      <c r="W414" s="2"/>
      <c r="X414" s="2"/>
      <c r="Y414" s="2"/>
      <c r="Z414" s="2"/>
      <c r="AA414" s="2"/>
    </row>
    <row r="415" spans="1:27" x14ac:dyDescent="0.25">
      <c r="A415" s="2"/>
      <c r="B415" s="18"/>
      <c r="C415" s="18"/>
      <c r="D415" s="18"/>
      <c r="E415" s="18"/>
      <c r="F415" s="18"/>
      <c r="G415" s="18"/>
      <c r="H415" s="18"/>
      <c r="I415" s="18"/>
      <c r="J415" s="18"/>
      <c r="K415" s="18"/>
      <c r="L415" s="18"/>
      <c r="M415" s="18"/>
      <c r="N415" s="18"/>
      <c r="O415" s="18"/>
      <c r="P415" s="2"/>
      <c r="Q415" s="2"/>
      <c r="R415" s="2"/>
      <c r="S415" s="2"/>
      <c r="T415" s="2"/>
      <c r="U415" s="2"/>
      <c r="V415" s="2"/>
      <c r="W415" s="2"/>
      <c r="X415" s="2"/>
      <c r="Y415" s="2"/>
      <c r="Z415" s="2"/>
      <c r="AA415" s="2"/>
    </row>
    <row r="416" spans="1:27" x14ac:dyDescent="0.25">
      <c r="A416" s="2"/>
      <c r="B416" s="18"/>
      <c r="C416" s="18"/>
      <c r="D416" s="18"/>
      <c r="E416" s="18"/>
      <c r="F416" s="18"/>
      <c r="G416" s="18"/>
      <c r="H416" s="18"/>
      <c r="I416" s="18"/>
      <c r="J416" s="18"/>
      <c r="K416" s="18"/>
      <c r="L416" s="18"/>
      <c r="M416" s="18"/>
      <c r="N416" s="18"/>
      <c r="O416" s="18"/>
      <c r="P416" s="2"/>
      <c r="Q416" s="2"/>
      <c r="R416" s="2"/>
      <c r="S416" s="2"/>
      <c r="T416" s="2"/>
      <c r="U416" s="2"/>
      <c r="V416" s="2"/>
      <c r="W416" s="2"/>
      <c r="X416" s="2"/>
      <c r="Y416" s="2"/>
      <c r="Z416" s="2"/>
      <c r="AA416" s="2"/>
    </row>
    <row r="417" spans="1:27" x14ac:dyDescent="0.25">
      <c r="A417" s="2"/>
      <c r="B417" s="18"/>
      <c r="C417" s="18"/>
      <c r="D417" s="18"/>
      <c r="E417" s="18"/>
      <c r="F417" s="18"/>
      <c r="G417" s="18"/>
      <c r="H417" s="18"/>
      <c r="I417" s="18"/>
      <c r="J417" s="18"/>
      <c r="K417" s="18"/>
      <c r="L417" s="18"/>
      <c r="M417" s="18"/>
      <c r="N417" s="18"/>
      <c r="O417" s="18"/>
      <c r="P417" s="2"/>
      <c r="Q417" s="2"/>
      <c r="R417" s="2"/>
      <c r="S417" s="2"/>
      <c r="T417" s="2"/>
      <c r="U417" s="2"/>
      <c r="V417" s="2"/>
      <c r="W417" s="2"/>
      <c r="X417" s="2"/>
      <c r="Y417" s="2"/>
      <c r="Z417" s="2"/>
      <c r="AA417" s="2"/>
    </row>
    <row r="418" spans="1:27" x14ac:dyDescent="0.25">
      <c r="A418" s="2"/>
      <c r="B418" s="18"/>
      <c r="C418" s="18"/>
      <c r="D418" s="18"/>
      <c r="E418" s="18"/>
      <c r="F418" s="18"/>
      <c r="G418" s="18"/>
      <c r="H418" s="18"/>
      <c r="I418" s="18"/>
      <c r="J418" s="18"/>
      <c r="K418" s="18"/>
      <c r="L418" s="18"/>
      <c r="M418" s="18"/>
      <c r="N418" s="18"/>
      <c r="O418" s="18"/>
      <c r="P418" s="2"/>
      <c r="Q418" s="2"/>
      <c r="R418" s="2"/>
      <c r="S418" s="2"/>
      <c r="T418" s="2"/>
      <c r="U418" s="2"/>
      <c r="V418" s="2"/>
      <c r="W418" s="2"/>
      <c r="X418" s="2"/>
      <c r="Y418" s="2"/>
      <c r="Z418" s="2"/>
      <c r="AA418" s="2"/>
    </row>
    <row r="419" spans="1:27" x14ac:dyDescent="0.25">
      <c r="A419" s="2"/>
      <c r="B419" s="18"/>
      <c r="C419" s="18"/>
      <c r="D419" s="18"/>
      <c r="E419" s="18"/>
      <c r="F419" s="18"/>
      <c r="G419" s="18"/>
      <c r="H419" s="18"/>
      <c r="I419" s="18"/>
      <c r="J419" s="18"/>
      <c r="K419" s="18"/>
      <c r="L419" s="18"/>
      <c r="M419" s="18"/>
      <c r="N419" s="18"/>
      <c r="O419" s="18"/>
      <c r="P419" s="2"/>
      <c r="Q419" s="2"/>
      <c r="R419" s="2"/>
      <c r="S419" s="2"/>
      <c r="T419" s="2"/>
      <c r="U419" s="2"/>
      <c r="V419" s="2"/>
      <c r="W419" s="2"/>
      <c r="X419" s="2"/>
      <c r="Y419" s="2"/>
      <c r="Z419" s="2"/>
      <c r="AA419" s="2"/>
    </row>
    <row r="420" spans="1:27" x14ac:dyDescent="0.25">
      <c r="A420" s="2"/>
      <c r="B420" s="18"/>
      <c r="C420" s="18"/>
      <c r="D420" s="18"/>
      <c r="E420" s="18"/>
      <c r="F420" s="18"/>
      <c r="G420" s="18"/>
      <c r="H420" s="18"/>
      <c r="I420" s="18"/>
      <c r="J420" s="18"/>
      <c r="K420" s="18"/>
      <c r="L420" s="18"/>
      <c r="M420" s="18"/>
      <c r="N420" s="18"/>
      <c r="O420" s="18"/>
      <c r="P420" s="2"/>
      <c r="Q420" s="2"/>
      <c r="R420" s="2"/>
      <c r="S420" s="2"/>
      <c r="T420" s="2"/>
      <c r="U420" s="2"/>
      <c r="V420" s="2"/>
      <c r="W420" s="2"/>
      <c r="X420" s="2"/>
      <c r="Y420" s="2"/>
      <c r="Z420" s="2"/>
      <c r="AA420" s="2"/>
    </row>
    <row r="421" spans="1:27" x14ac:dyDescent="0.25">
      <c r="A421" s="2"/>
      <c r="B421" s="18"/>
      <c r="C421" s="18"/>
      <c r="D421" s="18"/>
      <c r="E421" s="18"/>
      <c r="F421" s="18"/>
      <c r="G421" s="18"/>
      <c r="H421" s="18"/>
      <c r="I421" s="18"/>
      <c r="J421" s="18"/>
      <c r="K421" s="18"/>
      <c r="L421" s="18"/>
      <c r="M421" s="18"/>
      <c r="N421" s="18"/>
      <c r="O421" s="18"/>
      <c r="P421" s="2"/>
      <c r="Q421" s="2"/>
      <c r="R421" s="2"/>
      <c r="S421" s="2"/>
      <c r="T421" s="2"/>
      <c r="U421" s="2"/>
      <c r="V421" s="2"/>
      <c r="W421" s="2"/>
      <c r="X421" s="2"/>
      <c r="Y421" s="2"/>
      <c r="Z421" s="2"/>
      <c r="AA421" s="2"/>
    </row>
    <row r="422" spans="1:27" x14ac:dyDescent="0.25">
      <c r="A422" s="2"/>
      <c r="B422" s="18"/>
      <c r="C422" s="18"/>
      <c r="D422" s="18"/>
      <c r="E422" s="18"/>
      <c r="F422" s="18"/>
      <c r="G422" s="18"/>
      <c r="H422" s="18"/>
      <c r="I422" s="18"/>
      <c r="J422" s="18"/>
      <c r="K422" s="18"/>
      <c r="L422" s="18"/>
      <c r="M422" s="18"/>
      <c r="N422" s="18"/>
      <c r="O422" s="18"/>
      <c r="P422" s="2"/>
      <c r="Q422" s="2"/>
      <c r="R422" s="2"/>
      <c r="S422" s="2"/>
      <c r="T422" s="2"/>
      <c r="U422" s="2"/>
      <c r="V422" s="2"/>
      <c r="W422" s="2"/>
      <c r="X422" s="2"/>
      <c r="Y422" s="2"/>
      <c r="Z422" s="2"/>
      <c r="AA422" s="2"/>
    </row>
    <row r="423" spans="1:27" x14ac:dyDescent="0.25">
      <c r="A423" s="2"/>
      <c r="B423" s="18"/>
      <c r="C423" s="18"/>
      <c r="D423" s="18"/>
      <c r="E423" s="18"/>
      <c r="F423" s="18"/>
      <c r="G423" s="18"/>
      <c r="H423" s="18"/>
      <c r="I423" s="18"/>
      <c r="J423" s="18"/>
      <c r="K423" s="18"/>
      <c r="L423" s="18"/>
      <c r="M423" s="18"/>
      <c r="N423" s="18"/>
      <c r="O423" s="18"/>
      <c r="P423" s="2"/>
      <c r="Q423" s="2"/>
      <c r="R423" s="2"/>
      <c r="S423" s="2"/>
      <c r="T423" s="2"/>
      <c r="U423" s="2"/>
      <c r="V423" s="2"/>
      <c r="W423" s="2"/>
      <c r="X423" s="2"/>
      <c r="Y423" s="2"/>
      <c r="Z423" s="2"/>
      <c r="AA423" s="2"/>
    </row>
    <row r="424" spans="1:27" x14ac:dyDescent="0.25">
      <c r="A424" s="2"/>
      <c r="B424" s="18"/>
      <c r="C424" s="18"/>
      <c r="D424" s="18"/>
      <c r="E424" s="18"/>
      <c r="F424" s="18"/>
      <c r="G424" s="18"/>
      <c r="H424" s="18"/>
      <c r="I424" s="18"/>
      <c r="J424" s="18"/>
      <c r="K424" s="18"/>
      <c r="L424" s="18"/>
      <c r="M424" s="18"/>
      <c r="N424" s="18"/>
      <c r="O424" s="18"/>
      <c r="P424" s="2"/>
      <c r="Q424" s="2"/>
      <c r="R424" s="2"/>
      <c r="S424" s="2"/>
      <c r="T424" s="2"/>
      <c r="U424" s="2"/>
      <c r="V424" s="2"/>
      <c r="W424" s="2"/>
      <c r="X424" s="2"/>
      <c r="Y424" s="2"/>
      <c r="Z424" s="2"/>
      <c r="AA424" s="2"/>
    </row>
    <row r="425" spans="1:27" x14ac:dyDescent="0.25">
      <c r="A425" s="2"/>
      <c r="B425" s="18"/>
      <c r="C425" s="18"/>
      <c r="D425" s="18"/>
      <c r="E425" s="18"/>
      <c r="F425" s="18"/>
      <c r="G425" s="18"/>
      <c r="H425" s="18"/>
      <c r="I425" s="18"/>
      <c r="J425" s="18"/>
      <c r="K425" s="18"/>
      <c r="L425" s="18"/>
      <c r="M425" s="18"/>
      <c r="N425" s="18"/>
      <c r="O425" s="18"/>
      <c r="P425" s="2"/>
      <c r="Q425" s="2"/>
      <c r="R425" s="2"/>
      <c r="S425" s="2"/>
      <c r="T425" s="2"/>
      <c r="U425" s="2"/>
      <c r="V425" s="2"/>
      <c r="W425" s="2"/>
      <c r="X425" s="2"/>
      <c r="Y425" s="2"/>
      <c r="Z425" s="2"/>
      <c r="AA425" s="2"/>
    </row>
    <row r="426" spans="1:27" x14ac:dyDescent="0.25">
      <c r="A426" s="2"/>
      <c r="B426" s="18"/>
      <c r="C426" s="18"/>
      <c r="D426" s="18"/>
      <c r="E426" s="18"/>
      <c r="F426" s="18"/>
      <c r="G426" s="18"/>
      <c r="H426" s="18"/>
      <c r="I426" s="18"/>
      <c r="J426" s="18"/>
      <c r="K426" s="18"/>
      <c r="L426" s="18"/>
      <c r="M426" s="18"/>
      <c r="N426" s="18"/>
      <c r="O426" s="18"/>
      <c r="P426" s="2"/>
      <c r="Q426" s="2"/>
      <c r="R426" s="2"/>
      <c r="S426" s="2"/>
      <c r="T426" s="2"/>
      <c r="U426" s="2"/>
      <c r="V426" s="2"/>
      <c r="W426" s="2"/>
      <c r="X426" s="2"/>
      <c r="Y426" s="2"/>
      <c r="Z426" s="2"/>
      <c r="AA426" s="2"/>
    </row>
    <row r="427" spans="1:27" x14ac:dyDescent="0.25">
      <c r="A427" s="2"/>
      <c r="B427" s="18"/>
      <c r="C427" s="18"/>
      <c r="D427" s="18"/>
      <c r="E427" s="18"/>
      <c r="F427" s="18"/>
      <c r="G427" s="18"/>
      <c r="H427" s="18"/>
      <c r="I427" s="18"/>
      <c r="J427" s="18"/>
      <c r="K427" s="18"/>
      <c r="L427" s="18"/>
      <c r="M427" s="18"/>
      <c r="N427" s="18"/>
      <c r="O427" s="18"/>
      <c r="P427" s="2"/>
      <c r="Q427" s="2"/>
      <c r="R427" s="2"/>
      <c r="S427" s="2"/>
      <c r="T427" s="2"/>
      <c r="U427" s="2"/>
      <c r="V427" s="2"/>
      <c r="W427" s="2"/>
      <c r="X427" s="2"/>
      <c r="Y427" s="2"/>
      <c r="Z427" s="2"/>
      <c r="AA427" s="2"/>
    </row>
    <row r="428" spans="1:27" x14ac:dyDescent="0.25">
      <c r="A428" s="2"/>
      <c r="B428" s="18"/>
      <c r="C428" s="18"/>
      <c r="D428" s="18"/>
      <c r="E428" s="18"/>
      <c r="F428" s="18"/>
      <c r="G428" s="18"/>
      <c r="H428" s="18"/>
      <c r="I428" s="18"/>
      <c r="J428" s="18"/>
      <c r="K428" s="18"/>
      <c r="L428" s="18"/>
      <c r="M428" s="18"/>
      <c r="N428" s="18"/>
      <c r="O428" s="18"/>
      <c r="P428" s="2"/>
      <c r="Q428" s="2"/>
      <c r="R428" s="2"/>
      <c r="S428" s="2"/>
      <c r="T428" s="2"/>
      <c r="U428" s="2"/>
      <c r="V428" s="2"/>
      <c r="W428" s="2"/>
      <c r="X428" s="2"/>
      <c r="Y428" s="2"/>
      <c r="Z428" s="2"/>
      <c r="AA428" s="2"/>
    </row>
    <row r="429" spans="1:27" x14ac:dyDescent="0.25">
      <c r="A429" s="2"/>
      <c r="B429" s="18"/>
      <c r="C429" s="18"/>
      <c r="D429" s="18"/>
      <c r="E429" s="18"/>
      <c r="F429" s="18"/>
      <c r="G429" s="18"/>
      <c r="H429" s="18"/>
      <c r="I429" s="18"/>
      <c r="J429" s="18"/>
      <c r="K429" s="18"/>
      <c r="L429" s="18"/>
      <c r="M429" s="18"/>
      <c r="N429" s="18"/>
      <c r="O429" s="18"/>
      <c r="P429" s="2"/>
      <c r="Q429" s="2"/>
      <c r="R429" s="2"/>
      <c r="S429" s="2"/>
      <c r="T429" s="2"/>
      <c r="U429" s="2"/>
      <c r="V429" s="2"/>
      <c r="W429" s="2"/>
      <c r="X429" s="2"/>
      <c r="Y429" s="2"/>
      <c r="Z429" s="2"/>
      <c r="AA429" s="2"/>
    </row>
    <row r="430" spans="1:27" x14ac:dyDescent="0.25">
      <c r="A430" s="2"/>
      <c r="B430" s="18"/>
      <c r="C430" s="18"/>
      <c r="D430" s="18"/>
      <c r="E430" s="18"/>
      <c r="F430" s="18"/>
      <c r="G430" s="18"/>
      <c r="H430" s="18"/>
      <c r="I430" s="18"/>
      <c r="J430" s="18"/>
      <c r="K430" s="18"/>
      <c r="L430" s="18"/>
      <c r="M430" s="18"/>
      <c r="N430" s="18"/>
      <c r="O430" s="18"/>
      <c r="P430" s="2"/>
      <c r="Q430" s="2"/>
      <c r="R430" s="2"/>
      <c r="S430" s="2"/>
      <c r="T430" s="2"/>
      <c r="U430" s="2"/>
      <c r="V430" s="2"/>
      <c r="W430" s="2"/>
      <c r="X430" s="2"/>
      <c r="Y430" s="2"/>
      <c r="Z430" s="2"/>
      <c r="AA430" s="2"/>
    </row>
    <row r="431" spans="1:27" x14ac:dyDescent="0.25">
      <c r="A431" s="2"/>
      <c r="B431" s="18"/>
      <c r="C431" s="18"/>
      <c r="D431" s="18"/>
      <c r="E431" s="18"/>
      <c r="F431" s="18"/>
      <c r="G431" s="18"/>
      <c r="H431" s="18"/>
      <c r="I431" s="18"/>
      <c r="J431" s="18"/>
      <c r="K431" s="18"/>
      <c r="L431" s="18"/>
      <c r="M431" s="18"/>
      <c r="N431" s="18"/>
      <c r="O431" s="18"/>
      <c r="P431" s="2"/>
      <c r="Q431" s="2"/>
      <c r="R431" s="2"/>
      <c r="S431" s="2"/>
      <c r="T431" s="2"/>
      <c r="U431" s="2"/>
      <c r="V431" s="2"/>
      <c r="W431" s="2"/>
      <c r="X431" s="2"/>
      <c r="Y431" s="2"/>
      <c r="Z431" s="2"/>
      <c r="AA431" s="2"/>
    </row>
    <row r="432" spans="1:27" x14ac:dyDescent="0.25">
      <c r="A432" s="2"/>
      <c r="B432" s="18"/>
      <c r="C432" s="18"/>
      <c r="D432" s="18"/>
      <c r="E432" s="18"/>
      <c r="F432" s="18"/>
      <c r="G432" s="18"/>
      <c r="H432" s="18"/>
      <c r="I432" s="18"/>
      <c r="J432" s="18"/>
      <c r="K432" s="18"/>
      <c r="L432" s="18"/>
      <c r="M432" s="18"/>
      <c r="N432" s="18"/>
      <c r="O432" s="18"/>
      <c r="P432" s="2"/>
      <c r="Q432" s="2"/>
      <c r="R432" s="2"/>
      <c r="S432" s="2"/>
      <c r="T432" s="2"/>
      <c r="U432" s="2"/>
      <c r="V432" s="2"/>
      <c r="W432" s="2"/>
      <c r="X432" s="2"/>
      <c r="Y432" s="2"/>
      <c r="Z432" s="2"/>
      <c r="AA432" s="2"/>
    </row>
    <row r="433" spans="1:27" x14ac:dyDescent="0.25">
      <c r="A433" s="2"/>
      <c r="B433" s="18"/>
      <c r="C433" s="18"/>
      <c r="D433" s="18"/>
      <c r="E433" s="18"/>
      <c r="F433" s="18"/>
      <c r="G433" s="18"/>
      <c r="H433" s="18"/>
      <c r="I433" s="18"/>
      <c r="J433" s="18"/>
      <c r="K433" s="18"/>
      <c r="L433" s="18"/>
      <c r="M433" s="18"/>
      <c r="N433" s="18"/>
      <c r="O433" s="18"/>
      <c r="P433" s="2"/>
      <c r="Q433" s="2"/>
      <c r="R433" s="2"/>
      <c r="S433" s="2"/>
      <c r="T433" s="2"/>
      <c r="U433" s="2"/>
      <c r="V433" s="2"/>
      <c r="W433" s="2"/>
      <c r="X433" s="2"/>
      <c r="Y433" s="2"/>
      <c r="Z433" s="2"/>
      <c r="AA433" s="2"/>
    </row>
    <row r="434" spans="1:27" x14ac:dyDescent="0.25">
      <c r="A434" s="2"/>
      <c r="B434" s="18"/>
      <c r="C434" s="18"/>
      <c r="D434" s="18"/>
      <c r="E434" s="18"/>
      <c r="F434" s="18"/>
      <c r="G434" s="18"/>
      <c r="H434" s="18"/>
      <c r="I434" s="18"/>
      <c r="J434" s="18"/>
      <c r="K434" s="18"/>
      <c r="L434" s="18"/>
      <c r="M434" s="18"/>
      <c r="N434" s="18"/>
      <c r="O434" s="18"/>
      <c r="P434" s="2"/>
      <c r="Q434" s="2"/>
      <c r="R434" s="2"/>
      <c r="S434" s="2"/>
      <c r="T434" s="2"/>
      <c r="U434" s="2"/>
      <c r="V434" s="2"/>
      <c r="W434" s="2"/>
      <c r="X434" s="2"/>
      <c r="Y434" s="2"/>
      <c r="Z434" s="2"/>
      <c r="AA434" s="2"/>
    </row>
    <row r="435" spans="1:27" x14ac:dyDescent="0.25">
      <c r="A435" s="2"/>
      <c r="B435" s="18"/>
      <c r="C435" s="18"/>
      <c r="D435" s="18"/>
      <c r="E435" s="18"/>
      <c r="F435" s="18"/>
      <c r="G435" s="18"/>
      <c r="H435" s="18"/>
      <c r="I435" s="18"/>
      <c r="J435" s="18"/>
      <c r="K435" s="18"/>
      <c r="L435" s="18"/>
      <c r="M435" s="18"/>
      <c r="N435" s="18"/>
      <c r="O435" s="18"/>
      <c r="P435" s="2"/>
      <c r="Q435" s="2"/>
      <c r="R435" s="2"/>
      <c r="S435" s="2"/>
      <c r="T435" s="2"/>
      <c r="U435" s="2"/>
      <c r="V435" s="2"/>
      <c r="W435" s="2"/>
      <c r="X435" s="2"/>
      <c r="Y435" s="2"/>
      <c r="Z435" s="2"/>
      <c r="AA435" s="2"/>
    </row>
    <row r="436" spans="1:27" x14ac:dyDescent="0.25">
      <c r="A436" s="2"/>
      <c r="B436" s="18"/>
      <c r="C436" s="18"/>
      <c r="D436" s="18"/>
      <c r="E436" s="18"/>
      <c r="F436" s="18"/>
      <c r="G436" s="18"/>
      <c r="H436" s="18"/>
      <c r="I436" s="18"/>
      <c r="J436" s="18"/>
      <c r="K436" s="18"/>
      <c r="L436" s="18"/>
      <c r="M436" s="18"/>
      <c r="N436" s="18"/>
      <c r="O436" s="18"/>
      <c r="P436" s="2"/>
      <c r="Q436" s="2"/>
      <c r="R436" s="2"/>
      <c r="S436" s="2"/>
      <c r="T436" s="2"/>
      <c r="U436" s="2"/>
      <c r="V436" s="2"/>
      <c r="W436" s="2"/>
      <c r="X436" s="2"/>
      <c r="Y436" s="2"/>
      <c r="Z436" s="2"/>
      <c r="AA436" s="2"/>
    </row>
    <row r="437" spans="1:27" x14ac:dyDescent="0.25">
      <c r="A437" s="2"/>
      <c r="B437" s="18"/>
      <c r="C437" s="18"/>
      <c r="D437" s="18"/>
      <c r="E437" s="18"/>
      <c r="F437" s="18"/>
      <c r="G437" s="18"/>
      <c r="H437" s="18"/>
      <c r="I437" s="18"/>
      <c r="J437" s="18"/>
      <c r="K437" s="18"/>
      <c r="L437" s="18"/>
      <c r="M437" s="18"/>
      <c r="N437" s="18"/>
      <c r="O437" s="18"/>
      <c r="P437" s="2"/>
      <c r="Q437" s="2"/>
      <c r="R437" s="2"/>
      <c r="S437" s="2"/>
      <c r="T437" s="2"/>
      <c r="U437" s="2"/>
      <c r="V437" s="2"/>
      <c r="W437" s="2"/>
      <c r="X437" s="2"/>
      <c r="Y437" s="2"/>
      <c r="Z437" s="2"/>
      <c r="AA437" s="2"/>
    </row>
    <row r="438" spans="1:27" x14ac:dyDescent="0.25">
      <c r="A438" s="2"/>
      <c r="B438" s="18"/>
      <c r="C438" s="18"/>
      <c r="D438" s="18"/>
      <c r="E438" s="18"/>
      <c r="F438" s="18"/>
      <c r="G438" s="18"/>
      <c r="H438" s="18"/>
      <c r="I438" s="18"/>
      <c r="J438" s="18"/>
      <c r="K438" s="18"/>
      <c r="L438" s="18"/>
      <c r="M438" s="18"/>
      <c r="N438" s="18"/>
      <c r="O438" s="18"/>
      <c r="P438" s="2"/>
      <c r="Q438" s="2"/>
      <c r="R438" s="2"/>
      <c r="S438" s="2"/>
      <c r="T438" s="2"/>
      <c r="U438" s="2"/>
      <c r="V438" s="2"/>
      <c r="W438" s="2"/>
      <c r="X438" s="2"/>
      <c r="Y438" s="2"/>
      <c r="Z438" s="2"/>
      <c r="AA438" s="2"/>
    </row>
    <row r="439" spans="1:27" x14ac:dyDescent="0.25">
      <c r="A439" s="2"/>
      <c r="B439" s="18"/>
      <c r="C439" s="18"/>
      <c r="D439" s="18"/>
      <c r="E439" s="18"/>
      <c r="F439" s="18"/>
      <c r="G439" s="18"/>
      <c r="H439" s="18"/>
      <c r="I439" s="18"/>
      <c r="J439" s="18"/>
      <c r="K439" s="18"/>
      <c r="L439" s="18"/>
      <c r="M439" s="18"/>
      <c r="N439" s="18"/>
      <c r="O439" s="18"/>
      <c r="P439" s="2"/>
      <c r="Q439" s="2"/>
      <c r="R439" s="2"/>
      <c r="S439" s="2"/>
      <c r="T439" s="2"/>
      <c r="U439" s="2"/>
      <c r="V439" s="2"/>
      <c r="W439" s="2"/>
      <c r="X439" s="2"/>
      <c r="Y439" s="2"/>
      <c r="Z439" s="2"/>
      <c r="AA439" s="2"/>
    </row>
    <row r="440" spans="1:27" x14ac:dyDescent="0.25">
      <c r="A440" s="2"/>
      <c r="B440" s="18"/>
      <c r="C440" s="18"/>
      <c r="D440" s="18"/>
      <c r="E440" s="18"/>
      <c r="F440" s="18"/>
      <c r="G440" s="18"/>
      <c r="H440" s="18"/>
      <c r="I440" s="18"/>
      <c r="J440" s="18"/>
      <c r="K440" s="18"/>
      <c r="L440" s="18"/>
      <c r="M440" s="18"/>
      <c r="N440" s="18"/>
      <c r="O440" s="18"/>
      <c r="P440" s="2"/>
      <c r="Q440" s="2"/>
      <c r="R440" s="2"/>
      <c r="S440" s="2"/>
      <c r="T440" s="2"/>
      <c r="U440" s="2"/>
      <c r="V440" s="2"/>
      <c r="W440" s="2"/>
      <c r="X440" s="2"/>
      <c r="Y440" s="2"/>
      <c r="Z440" s="2"/>
      <c r="AA440" s="2"/>
    </row>
    <row r="441" spans="1:27" x14ac:dyDescent="0.25">
      <c r="A441" s="2"/>
      <c r="B441" s="18"/>
      <c r="C441" s="18"/>
      <c r="D441" s="18"/>
      <c r="E441" s="18"/>
      <c r="F441" s="18"/>
      <c r="G441" s="18"/>
      <c r="H441" s="18"/>
      <c r="I441" s="18"/>
      <c r="J441" s="18"/>
      <c r="K441" s="18"/>
      <c r="L441" s="18"/>
      <c r="M441" s="18"/>
      <c r="N441" s="18"/>
      <c r="O441" s="18"/>
      <c r="P441" s="2"/>
      <c r="Q441" s="2"/>
      <c r="R441" s="2"/>
      <c r="S441" s="2"/>
      <c r="T441" s="2"/>
      <c r="U441" s="2"/>
      <c r="V441" s="2"/>
      <c r="W441" s="2"/>
      <c r="X441" s="2"/>
      <c r="Y441" s="2"/>
      <c r="Z441" s="2"/>
      <c r="AA441" s="2"/>
    </row>
    <row r="442" spans="1:27" x14ac:dyDescent="0.25">
      <c r="A442" s="2"/>
      <c r="B442" s="18"/>
      <c r="C442" s="18"/>
      <c r="D442" s="18"/>
      <c r="E442" s="18"/>
      <c r="F442" s="18"/>
      <c r="G442" s="18"/>
      <c r="H442" s="18"/>
      <c r="I442" s="18"/>
      <c r="J442" s="18"/>
      <c r="K442" s="18"/>
      <c r="L442" s="18"/>
      <c r="M442" s="18"/>
      <c r="N442" s="18"/>
      <c r="O442" s="18"/>
      <c r="P442" s="2"/>
      <c r="Q442" s="2"/>
      <c r="R442" s="2"/>
      <c r="S442" s="2"/>
      <c r="T442" s="2"/>
      <c r="U442" s="2"/>
      <c r="V442" s="2"/>
      <c r="W442" s="2"/>
      <c r="X442" s="2"/>
      <c r="Y442" s="2"/>
      <c r="Z442" s="2"/>
      <c r="AA442" s="2"/>
    </row>
    <row r="443" spans="1:27" x14ac:dyDescent="0.25">
      <c r="A443" s="2"/>
      <c r="B443" s="18"/>
      <c r="C443" s="18"/>
      <c r="D443" s="18"/>
      <c r="E443" s="18"/>
      <c r="F443" s="18"/>
      <c r="G443" s="18"/>
      <c r="H443" s="18"/>
      <c r="I443" s="18"/>
      <c r="J443" s="18"/>
      <c r="K443" s="18"/>
      <c r="L443" s="18"/>
      <c r="M443" s="18"/>
      <c r="N443" s="18"/>
      <c r="O443" s="18"/>
      <c r="P443" s="2"/>
      <c r="Q443" s="2"/>
      <c r="R443" s="2"/>
      <c r="S443" s="2"/>
      <c r="T443" s="2"/>
      <c r="U443" s="2"/>
      <c r="V443" s="2"/>
      <c r="W443" s="2"/>
      <c r="X443" s="2"/>
      <c r="Y443" s="2"/>
      <c r="Z443" s="2"/>
      <c r="AA443" s="2"/>
    </row>
    <row r="444" spans="1:27" x14ac:dyDescent="0.25">
      <c r="A444" s="2"/>
      <c r="B444" s="18"/>
      <c r="C444" s="18"/>
      <c r="D444" s="18"/>
      <c r="E444" s="18"/>
      <c r="F444" s="18"/>
      <c r="G444" s="18"/>
      <c r="H444" s="18"/>
      <c r="I444" s="18"/>
      <c r="J444" s="18"/>
      <c r="K444" s="18"/>
      <c r="L444" s="18"/>
      <c r="M444" s="18"/>
      <c r="N444" s="18"/>
      <c r="O444" s="18"/>
      <c r="P444" s="2"/>
      <c r="Q444" s="2"/>
      <c r="R444" s="2"/>
      <c r="S444" s="2"/>
      <c r="T444" s="2"/>
      <c r="U444" s="2"/>
      <c r="V444" s="2"/>
      <c r="W444" s="2"/>
      <c r="X444" s="2"/>
      <c r="Y444" s="2"/>
      <c r="Z444" s="2"/>
      <c r="AA444" s="2"/>
    </row>
    <row r="445" spans="1:27" x14ac:dyDescent="0.25">
      <c r="A445" s="2"/>
      <c r="B445" s="18"/>
      <c r="C445" s="18"/>
      <c r="D445" s="18"/>
      <c r="E445" s="18"/>
      <c r="F445" s="18"/>
      <c r="G445" s="18"/>
      <c r="H445" s="18"/>
      <c r="I445" s="18"/>
      <c r="J445" s="18"/>
      <c r="K445" s="18"/>
      <c r="L445" s="18"/>
      <c r="M445" s="18"/>
      <c r="N445" s="18"/>
      <c r="O445" s="18"/>
      <c r="P445" s="2"/>
      <c r="Q445" s="2"/>
      <c r="R445" s="2"/>
      <c r="S445" s="2"/>
      <c r="T445" s="2"/>
      <c r="U445" s="2"/>
      <c r="V445" s="2"/>
      <c r="W445" s="2"/>
      <c r="X445" s="2"/>
      <c r="Y445" s="2"/>
      <c r="Z445" s="2"/>
      <c r="AA445" s="2"/>
    </row>
    <row r="446" spans="1:27" x14ac:dyDescent="0.25">
      <c r="A446" s="2"/>
      <c r="B446" s="18"/>
      <c r="C446" s="18"/>
      <c r="D446" s="18"/>
      <c r="E446" s="18"/>
      <c r="F446" s="18"/>
      <c r="G446" s="18"/>
      <c r="H446" s="18"/>
      <c r="I446" s="18"/>
      <c r="J446" s="18"/>
      <c r="K446" s="18"/>
      <c r="L446" s="18"/>
      <c r="M446" s="18"/>
      <c r="N446" s="18"/>
      <c r="O446" s="18"/>
      <c r="P446" s="2"/>
      <c r="Q446" s="2"/>
      <c r="R446" s="2"/>
      <c r="S446" s="2"/>
      <c r="T446" s="2"/>
      <c r="U446" s="2"/>
      <c r="V446" s="2"/>
      <c r="W446" s="2"/>
      <c r="X446" s="2"/>
      <c r="Y446" s="2"/>
      <c r="Z446" s="2"/>
      <c r="AA446" s="2"/>
    </row>
    <row r="447" spans="1:27" x14ac:dyDescent="0.25">
      <c r="A447" s="2"/>
      <c r="B447" s="18"/>
      <c r="C447" s="18"/>
      <c r="D447" s="18"/>
      <c r="E447" s="18"/>
      <c r="F447" s="18"/>
      <c r="G447" s="18"/>
      <c r="H447" s="18"/>
      <c r="I447" s="18"/>
      <c r="J447" s="18"/>
      <c r="K447" s="18"/>
      <c r="L447" s="18"/>
      <c r="M447" s="18"/>
      <c r="N447" s="18"/>
      <c r="O447" s="18"/>
      <c r="P447" s="2"/>
      <c r="Q447" s="2"/>
      <c r="R447" s="2"/>
      <c r="S447" s="2"/>
      <c r="T447" s="2"/>
      <c r="U447" s="2"/>
      <c r="V447" s="2"/>
      <c r="W447" s="2"/>
      <c r="X447" s="2"/>
      <c r="Y447" s="2"/>
      <c r="Z447" s="2"/>
      <c r="AA447" s="2"/>
    </row>
    <row r="448" spans="1:27" x14ac:dyDescent="0.25">
      <c r="A448" s="2"/>
      <c r="B448" s="18"/>
      <c r="C448" s="18"/>
      <c r="D448" s="18"/>
      <c r="E448" s="18"/>
      <c r="F448" s="18"/>
      <c r="G448" s="18"/>
      <c r="H448" s="18"/>
      <c r="I448" s="18"/>
      <c r="J448" s="18"/>
      <c r="K448" s="18"/>
      <c r="L448" s="18"/>
      <c r="M448" s="18"/>
      <c r="N448" s="18"/>
      <c r="O448" s="18"/>
      <c r="P448" s="2"/>
      <c r="Q448" s="2"/>
      <c r="R448" s="2"/>
      <c r="S448" s="2"/>
      <c r="T448" s="2"/>
      <c r="U448" s="2"/>
      <c r="V448" s="2"/>
      <c r="W448" s="2"/>
      <c r="X448" s="2"/>
      <c r="Y448" s="2"/>
      <c r="Z448" s="2"/>
      <c r="AA448" s="2"/>
    </row>
    <row r="449" spans="1:27" x14ac:dyDescent="0.25">
      <c r="A449" s="2"/>
      <c r="B449" s="18"/>
      <c r="C449" s="18"/>
      <c r="D449" s="18"/>
      <c r="E449" s="18"/>
      <c r="F449" s="18"/>
      <c r="G449" s="18"/>
      <c r="H449" s="18"/>
      <c r="I449" s="18"/>
      <c r="J449" s="18"/>
      <c r="K449" s="18"/>
      <c r="L449" s="18"/>
      <c r="M449" s="18"/>
      <c r="N449" s="18"/>
      <c r="O449" s="18"/>
      <c r="P449" s="2"/>
      <c r="Q449" s="2"/>
      <c r="R449" s="2"/>
      <c r="S449" s="2"/>
      <c r="T449" s="2"/>
      <c r="U449" s="2"/>
      <c r="V449" s="2"/>
      <c r="W449" s="2"/>
      <c r="X449" s="2"/>
      <c r="Y449" s="2"/>
      <c r="Z449" s="2"/>
      <c r="AA449" s="2"/>
    </row>
    <row r="450" spans="1:27" x14ac:dyDescent="0.25">
      <c r="A450" s="2"/>
      <c r="B450" s="18"/>
      <c r="C450" s="18"/>
      <c r="D450" s="18"/>
      <c r="E450" s="18"/>
      <c r="F450" s="18"/>
      <c r="G450" s="18"/>
      <c r="H450" s="18"/>
      <c r="I450" s="18"/>
      <c r="J450" s="18"/>
      <c r="K450" s="18"/>
      <c r="L450" s="18"/>
      <c r="M450" s="18"/>
      <c r="N450" s="18"/>
      <c r="O450" s="18"/>
      <c r="P450" s="2"/>
      <c r="Q450" s="2"/>
      <c r="R450" s="2"/>
      <c r="S450" s="2"/>
      <c r="T450" s="2"/>
      <c r="U450" s="2"/>
      <c r="V450" s="2"/>
      <c r="W450" s="2"/>
      <c r="X450" s="2"/>
      <c r="Y450" s="2"/>
      <c r="Z450" s="2"/>
      <c r="AA450" s="2"/>
    </row>
    <row r="451" spans="1:27" x14ac:dyDescent="0.25">
      <c r="A451" s="2"/>
      <c r="B451" s="18"/>
      <c r="C451" s="18"/>
      <c r="D451" s="18"/>
      <c r="E451" s="18"/>
      <c r="F451" s="18"/>
      <c r="G451" s="18"/>
      <c r="H451" s="18"/>
      <c r="I451" s="18"/>
      <c r="J451" s="18"/>
      <c r="K451" s="18"/>
      <c r="L451" s="18"/>
      <c r="M451" s="18"/>
      <c r="N451" s="18"/>
      <c r="O451" s="18"/>
      <c r="P451" s="2"/>
      <c r="Q451" s="2"/>
      <c r="R451" s="2"/>
      <c r="S451" s="2"/>
      <c r="T451" s="2"/>
      <c r="U451" s="2"/>
      <c r="V451" s="2"/>
      <c r="W451" s="2"/>
      <c r="X451" s="2"/>
      <c r="Y451" s="2"/>
      <c r="Z451" s="2"/>
      <c r="AA451" s="2"/>
    </row>
    <row r="452" spans="1:27" x14ac:dyDescent="0.25">
      <c r="A452" s="2"/>
      <c r="B452" s="18"/>
      <c r="C452" s="18"/>
      <c r="D452" s="18"/>
      <c r="E452" s="18"/>
      <c r="F452" s="18"/>
      <c r="G452" s="18"/>
      <c r="H452" s="18"/>
      <c r="I452" s="18"/>
      <c r="J452" s="18"/>
      <c r="K452" s="18"/>
      <c r="L452" s="18"/>
      <c r="M452" s="18"/>
      <c r="N452" s="18"/>
      <c r="O452" s="18"/>
      <c r="P452" s="2"/>
      <c r="Q452" s="2"/>
      <c r="R452" s="2"/>
      <c r="S452" s="2"/>
      <c r="T452" s="2"/>
      <c r="U452" s="2"/>
      <c r="V452" s="2"/>
      <c r="W452" s="2"/>
      <c r="X452" s="2"/>
      <c r="Y452" s="2"/>
      <c r="Z452" s="2"/>
      <c r="AA452" s="2"/>
    </row>
    <row r="453" spans="1:27" x14ac:dyDescent="0.25">
      <c r="A453" s="2"/>
      <c r="B453" s="18"/>
      <c r="C453" s="18"/>
      <c r="D453" s="18"/>
      <c r="E453" s="18"/>
      <c r="F453" s="18"/>
      <c r="G453" s="18"/>
      <c r="H453" s="18"/>
      <c r="I453" s="18"/>
      <c r="J453" s="18"/>
      <c r="K453" s="18"/>
      <c r="L453" s="18"/>
      <c r="M453" s="18"/>
      <c r="N453" s="18"/>
      <c r="O453" s="18"/>
      <c r="P453" s="2"/>
      <c r="Q453" s="2"/>
      <c r="R453" s="2"/>
      <c r="S453" s="2"/>
      <c r="T453" s="2"/>
      <c r="U453" s="2"/>
      <c r="V453" s="2"/>
      <c r="W453" s="2"/>
      <c r="X453" s="2"/>
      <c r="Y453" s="2"/>
      <c r="Z453" s="2"/>
      <c r="AA453" s="2"/>
    </row>
    <row r="454" spans="1:27" x14ac:dyDescent="0.25">
      <c r="A454" s="2"/>
      <c r="B454" s="18"/>
      <c r="C454" s="18"/>
      <c r="D454" s="18"/>
      <c r="E454" s="18"/>
      <c r="F454" s="18"/>
      <c r="G454" s="18"/>
      <c r="H454" s="18"/>
      <c r="I454" s="18"/>
      <c r="J454" s="18"/>
      <c r="K454" s="18"/>
      <c r="L454" s="18"/>
      <c r="M454" s="18"/>
      <c r="N454" s="18"/>
      <c r="O454" s="18"/>
      <c r="P454" s="2"/>
      <c r="Q454" s="2"/>
      <c r="R454" s="2"/>
      <c r="S454" s="2"/>
      <c r="T454" s="2"/>
      <c r="U454" s="2"/>
      <c r="V454" s="2"/>
      <c r="W454" s="2"/>
      <c r="X454" s="2"/>
      <c r="Y454" s="2"/>
      <c r="Z454" s="2"/>
      <c r="AA454" s="2"/>
    </row>
    <row r="455" spans="1:27" x14ac:dyDescent="0.25">
      <c r="A455" s="2"/>
      <c r="B455" s="18"/>
      <c r="C455" s="18"/>
      <c r="D455" s="18"/>
      <c r="E455" s="18"/>
      <c r="F455" s="18"/>
      <c r="G455" s="18"/>
      <c r="H455" s="18"/>
      <c r="I455" s="18"/>
      <c r="J455" s="18"/>
      <c r="K455" s="18"/>
      <c r="L455" s="18"/>
      <c r="M455" s="18"/>
      <c r="N455" s="18"/>
      <c r="O455" s="18"/>
      <c r="P455" s="2"/>
      <c r="Q455" s="2"/>
      <c r="R455" s="2"/>
      <c r="S455" s="2"/>
      <c r="T455" s="2"/>
      <c r="U455" s="2"/>
      <c r="V455" s="2"/>
      <c r="W455" s="2"/>
      <c r="X455" s="2"/>
      <c r="Y455" s="2"/>
      <c r="Z455" s="2"/>
      <c r="AA455" s="2"/>
    </row>
    <row r="456" spans="1:27" x14ac:dyDescent="0.25">
      <c r="A456" s="2"/>
      <c r="B456" s="18"/>
      <c r="C456" s="18"/>
      <c r="D456" s="18"/>
      <c r="E456" s="18"/>
      <c r="F456" s="18"/>
      <c r="G456" s="18"/>
      <c r="H456" s="18"/>
      <c r="I456" s="18"/>
      <c r="J456" s="18"/>
      <c r="K456" s="18"/>
      <c r="L456" s="18"/>
      <c r="M456" s="18"/>
      <c r="N456" s="18"/>
      <c r="O456" s="18"/>
      <c r="P456" s="2"/>
      <c r="Q456" s="2"/>
      <c r="R456" s="2"/>
      <c r="S456" s="2"/>
      <c r="T456" s="2"/>
      <c r="U456" s="2"/>
      <c r="V456" s="2"/>
      <c r="W456" s="2"/>
      <c r="X456" s="2"/>
      <c r="Y456" s="2"/>
      <c r="Z456" s="2"/>
      <c r="AA456" s="2"/>
    </row>
    <row r="457" spans="1:27" x14ac:dyDescent="0.25">
      <c r="A457" s="2"/>
      <c r="B457" s="18"/>
      <c r="C457" s="18"/>
      <c r="D457" s="18"/>
      <c r="E457" s="18"/>
      <c r="F457" s="18"/>
      <c r="G457" s="18"/>
      <c r="H457" s="18"/>
      <c r="I457" s="18"/>
      <c r="J457" s="18"/>
      <c r="K457" s="18"/>
      <c r="L457" s="18"/>
      <c r="M457" s="18"/>
      <c r="N457" s="18"/>
      <c r="O457" s="18"/>
      <c r="P457" s="2"/>
      <c r="Q457" s="2"/>
      <c r="R457" s="2"/>
      <c r="S457" s="2"/>
      <c r="T457" s="2"/>
      <c r="U457" s="2"/>
      <c r="V457" s="2"/>
      <c r="W457" s="2"/>
      <c r="X457" s="2"/>
      <c r="Y457" s="2"/>
      <c r="Z457" s="2"/>
      <c r="AA457" s="2"/>
    </row>
    <row r="458" spans="1:27" x14ac:dyDescent="0.25">
      <c r="A458" s="2"/>
      <c r="B458" s="18"/>
      <c r="C458" s="18"/>
      <c r="D458" s="18"/>
      <c r="E458" s="18"/>
      <c r="F458" s="18"/>
      <c r="G458" s="18"/>
      <c r="H458" s="18"/>
      <c r="I458" s="18"/>
      <c r="J458" s="18"/>
      <c r="K458" s="18"/>
      <c r="L458" s="18"/>
      <c r="M458" s="18"/>
      <c r="N458" s="18"/>
      <c r="O458" s="18"/>
      <c r="P458" s="2"/>
      <c r="Q458" s="2"/>
      <c r="R458" s="2"/>
      <c r="S458" s="2"/>
      <c r="T458" s="2"/>
      <c r="U458" s="2"/>
      <c r="V458" s="2"/>
      <c r="W458" s="2"/>
      <c r="X458" s="2"/>
      <c r="Y458" s="2"/>
      <c r="Z458" s="2"/>
      <c r="AA458" s="2"/>
    </row>
    <row r="459" spans="1:27" x14ac:dyDescent="0.25">
      <c r="A459" s="2"/>
      <c r="B459" s="18"/>
      <c r="C459" s="18"/>
      <c r="D459" s="18"/>
      <c r="E459" s="18"/>
      <c r="F459" s="18"/>
      <c r="G459" s="18"/>
      <c r="H459" s="18"/>
      <c r="I459" s="18"/>
      <c r="J459" s="18"/>
      <c r="K459" s="18"/>
      <c r="L459" s="18"/>
      <c r="M459" s="18"/>
      <c r="N459" s="18"/>
      <c r="O459" s="18"/>
      <c r="P459" s="2"/>
      <c r="Q459" s="2"/>
      <c r="R459" s="2"/>
      <c r="S459" s="2"/>
      <c r="T459" s="2"/>
      <c r="U459" s="2"/>
      <c r="V459" s="2"/>
      <c r="W459" s="2"/>
      <c r="X459" s="2"/>
      <c r="Y459" s="2"/>
      <c r="Z459" s="2"/>
      <c r="AA459" s="2"/>
    </row>
    <row r="460" spans="1:27" x14ac:dyDescent="0.25">
      <c r="A460" s="2"/>
      <c r="B460" s="18"/>
      <c r="C460" s="18"/>
      <c r="D460" s="18"/>
      <c r="E460" s="18"/>
      <c r="F460" s="18"/>
      <c r="G460" s="18"/>
      <c r="H460" s="18"/>
      <c r="I460" s="18"/>
      <c r="J460" s="18"/>
      <c r="K460" s="18"/>
      <c r="L460" s="18"/>
      <c r="M460" s="18"/>
      <c r="N460" s="18"/>
      <c r="O460" s="18"/>
      <c r="P460" s="2"/>
      <c r="Q460" s="2"/>
      <c r="R460" s="2"/>
      <c r="S460" s="2"/>
      <c r="T460" s="2"/>
      <c r="U460" s="2"/>
      <c r="V460" s="2"/>
      <c r="W460" s="2"/>
      <c r="X460" s="2"/>
      <c r="Y460" s="2"/>
      <c r="Z460" s="2"/>
      <c r="AA460" s="2"/>
    </row>
    <row r="461" spans="1:27" x14ac:dyDescent="0.25">
      <c r="A461" s="2"/>
      <c r="B461" s="18"/>
      <c r="C461" s="18"/>
      <c r="D461" s="18"/>
      <c r="E461" s="18"/>
      <c r="F461" s="18"/>
      <c r="G461" s="18"/>
      <c r="H461" s="18"/>
      <c r="I461" s="18"/>
      <c r="J461" s="18"/>
      <c r="K461" s="18"/>
      <c r="L461" s="18"/>
      <c r="M461" s="18"/>
      <c r="N461" s="18"/>
      <c r="O461" s="18"/>
      <c r="P461" s="2"/>
      <c r="Q461" s="2"/>
      <c r="R461" s="2"/>
      <c r="S461" s="2"/>
      <c r="T461" s="2"/>
      <c r="U461" s="2"/>
      <c r="V461" s="2"/>
      <c r="W461" s="2"/>
      <c r="X461" s="2"/>
      <c r="Y461" s="2"/>
      <c r="Z461" s="2"/>
      <c r="AA461" s="2"/>
    </row>
    <row r="462" spans="1:27" x14ac:dyDescent="0.25">
      <c r="A462" s="2"/>
      <c r="B462" s="18"/>
      <c r="C462" s="18"/>
      <c r="D462" s="18"/>
      <c r="E462" s="18"/>
      <c r="F462" s="18"/>
      <c r="G462" s="18"/>
      <c r="H462" s="18"/>
      <c r="I462" s="18"/>
      <c r="J462" s="18"/>
      <c r="K462" s="18"/>
      <c r="L462" s="18"/>
      <c r="M462" s="18"/>
      <c r="N462" s="18"/>
      <c r="O462" s="18"/>
      <c r="P462" s="2"/>
      <c r="Q462" s="2"/>
      <c r="R462" s="2"/>
      <c r="S462" s="2"/>
      <c r="T462" s="2"/>
      <c r="U462" s="2"/>
      <c r="V462" s="2"/>
      <c r="W462" s="2"/>
      <c r="X462" s="2"/>
      <c r="Y462" s="2"/>
      <c r="Z462" s="2"/>
      <c r="AA462" s="2"/>
    </row>
    <row r="463" spans="1:27" x14ac:dyDescent="0.25">
      <c r="A463" s="2"/>
      <c r="B463" s="18"/>
      <c r="C463" s="18"/>
      <c r="D463" s="18"/>
      <c r="E463" s="18"/>
      <c r="F463" s="18"/>
      <c r="G463" s="18"/>
      <c r="H463" s="18"/>
      <c r="I463" s="18"/>
      <c r="J463" s="18"/>
      <c r="K463" s="18"/>
      <c r="L463" s="18"/>
      <c r="M463" s="18"/>
      <c r="N463" s="18"/>
      <c r="O463" s="18"/>
      <c r="P463" s="2"/>
      <c r="Q463" s="2"/>
      <c r="R463" s="2"/>
      <c r="S463" s="2"/>
      <c r="T463" s="2"/>
      <c r="U463" s="2"/>
      <c r="V463" s="2"/>
      <c r="W463" s="2"/>
      <c r="X463" s="2"/>
      <c r="Y463" s="2"/>
      <c r="Z463" s="2"/>
      <c r="AA463" s="2"/>
    </row>
    <row r="464" spans="1:27" x14ac:dyDescent="0.25">
      <c r="A464" s="2"/>
      <c r="B464" s="18"/>
      <c r="C464" s="18"/>
      <c r="D464" s="18"/>
      <c r="E464" s="18"/>
      <c r="F464" s="18"/>
      <c r="G464" s="18"/>
      <c r="H464" s="18"/>
      <c r="I464" s="18"/>
      <c r="J464" s="18"/>
      <c r="K464" s="18"/>
      <c r="L464" s="18"/>
      <c r="M464" s="18"/>
      <c r="N464" s="18"/>
      <c r="O464" s="18"/>
      <c r="P464" s="2"/>
      <c r="Q464" s="2"/>
      <c r="R464" s="2"/>
      <c r="S464" s="2"/>
      <c r="T464" s="2"/>
      <c r="U464" s="2"/>
      <c r="V464" s="2"/>
      <c r="W464" s="2"/>
      <c r="X464" s="2"/>
      <c r="Y464" s="2"/>
      <c r="Z464" s="2"/>
      <c r="AA464" s="2"/>
    </row>
    <row r="465" spans="1:27" x14ac:dyDescent="0.25">
      <c r="A465" s="2"/>
      <c r="B465" s="18"/>
      <c r="C465" s="18"/>
      <c r="D465" s="18"/>
      <c r="E465" s="18"/>
      <c r="F465" s="18"/>
      <c r="G465" s="18"/>
      <c r="H465" s="18"/>
      <c r="I465" s="18"/>
      <c r="J465" s="18"/>
      <c r="K465" s="18"/>
      <c r="L465" s="18"/>
      <c r="M465" s="18"/>
      <c r="N465" s="18"/>
      <c r="O465" s="18"/>
      <c r="P465" s="2"/>
      <c r="Q465" s="2"/>
      <c r="R465" s="2"/>
      <c r="S465" s="2"/>
      <c r="T465" s="2"/>
      <c r="U465" s="2"/>
      <c r="V465" s="2"/>
      <c r="W465" s="2"/>
      <c r="X465" s="2"/>
      <c r="Y465" s="2"/>
      <c r="Z465" s="2"/>
      <c r="AA465" s="2"/>
    </row>
    <row r="466" spans="1:27" x14ac:dyDescent="0.25">
      <c r="A466" s="2"/>
      <c r="B466" s="18"/>
      <c r="C466" s="18"/>
      <c r="D466" s="18"/>
      <c r="E466" s="18"/>
      <c r="F466" s="18"/>
      <c r="G466" s="18"/>
      <c r="H466" s="18"/>
      <c r="I466" s="18"/>
      <c r="J466" s="18"/>
      <c r="K466" s="18"/>
      <c r="L466" s="18"/>
      <c r="M466" s="18"/>
      <c r="N466" s="18"/>
      <c r="O466" s="18"/>
      <c r="P466" s="2"/>
      <c r="Q466" s="2"/>
      <c r="R466" s="2"/>
      <c r="S466" s="2"/>
      <c r="T466" s="2"/>
      <c r="U466" s="2"/>
      <c r="V466" s="2"/>
      <c r="W466" s="2"/>
      <c r="X466" s="2"/>
      <c r="Y466" s="2"/>
      <c r="Z466" s="2"/>
      <c r="AA466" s="2"/>
    </row>
    <row r="467" spans="1:27" x14ac:dyDescent="0.25">
      <c r="A467" s="2"/>
      <c r="B467" s="18"/>
      <c r="C467" s="18"/>
      <c r="D467" s="18"/>
      <c r="E467" s="18"/>
      <c r="F467" s="18"/>
      <c r="G467" s="18"/>
      <c r="H467" s="18"/>
      <c r="I467" s="18"/>
      <c r="J467" s="18"/>
      <c r="K467" s="18"/>
      <c r="L467" s="18"/>
      <c r="M467" s="18"/>
      <c r="N467" s="18"/>
      <c r="O467" s="18"/>
      <c r="P467" s="2"/>
      <c r="Q467" s="2"/>
      <c r="R467" s="2"/>
      <c r="S467" s="2"/>
      <c r="T467" s="2"/>
      <c r="U467" s="2"/>
      <c r="V467" s="2"/>
      <c r="W467" s="2"/>
      <c r="X467" s="2"/>
      <c r="Y467" s="2"/>
      <c r="Z467" s="2"/>
      <c r="AA467" s="2"/>
    </row>
    <row r="468" spans="1:27" x14ac:dyDescent="0.25">
      <c r="A468" s="2"/>
      <c r="B468" s="18"/>
      <c r="C468" s="18"/>
      <c r="D468" s="18"/>
      <c r="E468" s="18"/>
      <c r="F468" s="18"/>
      <c r="G468" s="18"/>
      <c r="H468" s="18"/>
      <c r="I468" s="18"/>
      <c r="J468" s="18"/>
      <c r="K468" s="18"/>
      <c r="L468" s="18"/>
      <c r="M468" s="18"/>
      <c r="N468" s="18"/>
      <c r="O468" s="18"/>
      <c r="P468" s="2"/>
      <c r="Q468" s="2"/>
      <c r="R468" s="2"/>
      <c r="S468" s="2"/>
      <c r="T468" s="2"/>
      <c r="U468" s="2"/>
      <c r="V468" s="2"/>
      <c r="W468" s="2"/>
      <c r="X468" s="2"/>
      <c r="Y468" s="2"/>
      <c r="Z468" s="2"/>
      <c r="AA468" s="2"/>
    </row>
    <row r="469" spans="1:27" x14ac:dyDescent="0.25">
      <c r="A469" s="2"/>
      <c r="B469" s="18"/>
      <c r="C469" s="18"/>
      <c r="D469" s="18"/>
      <c r="E469" s="18"/>
      <c r="F469" s="18"/>
      <c r="G469" s="18"/>
      <c r="H469" s="18"/>
      <c r="I469" s="18"/>
      <c r="J469" s="18"/>
      <c r="K469" s="18"/>
      <c r="L469" s="18"/>
      <c r="M469" s="18"/>
      <c r="N469" s="18"/>
      <c r="O469" s="18"/>
      <c r="P469" s="2"/>
      <c r="Q469" s="2"/>
      <c r="R469" s="2"/>
      <c r="S469" s="2"/>
      <c r="T469" s="2"/>
      <c r="U469" s="2"/>
      <c r="V469" s="2"/>
      <c r="W469" s="2"/>
      <c r="X469" s="2"/>
      <c r="Y469" s="2"/>
      <c r="Z469" s="2"/>
      <c r="AA469" s="2"/>
    </row>
    <row r="470" spans="1:27" x14ac:dyDescent="0.25">
      <c r="A470" s="2"/>
      <c r="B470" s="18"/>
      <c r="C470" s="18"/>
      <c r="D470" s="18"/>
      <c r="E470" s="18"/>
      <c r="F470" s="18"/>
      <c r="G470" s="18"/>
      <c r="H470" s="18"/>
      <c r="I470" s="18"/>
      <c r="J470" s="18"/>
      <c r="K470" s="18"/>
      <c r="L470" s="18"/>
      <c r="M470" s="18"/>
      <c r="N470" s="18"/>
      <c r="O470" s="18"/>
      <c r="P470" s="2"/>
      <c r="Q470" s="2"/>
      <c r="R470" s="2"/>
      <c r="S470" s="2"/>
      <c r="T470" s="2"/>
      <c r="U470" s="2"/>
      <c r="V470" s="2"/>
      <c r="W470" s="2"/>
      <c r="X470" s="2"/>
      <c r="Y470" s="2"/>
      <c r="Z470" s="2"/>
      <c r="AA470" s="2"/>
    </row>
    <row r="471" spans="1:27" x14ac:dyDescent="0.25">
      <c r="A471" s="2"/>
      <c r="B471" s="18"/>
      <c r="C471" s="18"/>
      <c r="D471" s="18"/>
      <c r="E471" s="18"/>
      <c r="F471" s="18"/>
      <c r="G471" s="18"/>
      <c r="H471" s="18"/>
      <c r="I471" s="18"/>
      <c r="J471" s="18"/>
      <c r="K471" s="18"/>
      <c r="L471" s="18"/>
      <c r="M471" s="18"/>
      <c r="N471" s="18"/>
      <c r="O471" s="18"/>
      <c r="P471" s="2"/>
      <c r="Q471" s="2"/>
      <c r="R471" s="2"/>
      <c r="S471" s="2"/>
      <c r="T471" s="2"/>
      <c r="U471" s="2"/>
      <c r="V471" s="2"/>
      <c r="W471" s="2"/>
      <c r="X471" s="2"/>
      <c r="Y471" s="2"/>
      <c r="Z471" s="2"/>
      <c r="AA471" s="2"/>
    </row>
    <row r="472" spans="1:27" x14ac:dyDescent="0.25">
      <c r="A472" s="2"/>
      <c r="B472" s="18"/>
      <c r="C472" s="18"/>
      <c r="D472" s="18"/>
      <c r="E472" s="18"/>
      <c r="F472" s="18"/>
      <c r="G472" s="18"/>
      <c r="H472" s="18"/>
      <c r="I472" s="18"/>
      <c r="J472" s="18"/>
      <c r="K472" s="18"/>
      <c r="L472" s="18"/>
      <c r="M472" s="18"/>
      <c r="N472" s="18"/>
      <c r="O472" s="18"/>
      <c r="P472" s="2"/>
      <c r="Q472" s="2"/>
      <c r="R472" s="2"/>
      <c r="S472" s="2"/>
      <c r="T472" s="2"/>
      <c r="U472" s="2"/>
      <c r="V472" s="2"/>
      <c r="W472" s="2"/>
      <c r="X472" s="2"/>
      <c r="Y472" s="2"/>
      <c r="Z472" s="2"/>
      <c r="AA472" s="2"/>
    </row>
    <row r="473" spans="1:27" x14ac:dyDescent="0.25">
      <c r="A473" s="2"/>
      <c r="B473" s="18"/>
      <c r="C473" s="18"/>
      <c r="D473" s="18"/>
      <c r="E473" s="18"/>
      <c r="F473" s="18"/>
      <c r="G473" s="18"/>
      <c r="H473" s="18"/>
      <c r="I473" s="18"/>
      <c r="J473" s="18"/>
      <c r="K473" s="18"/>
      <c r="L473" s="18"/>
      <c r="M473" s="18"/>
      <c r="N473" s="18"/>
      <c r="O473" s="18"/>
      <c r="P473" s="2"/>
      <c r="Q473" s="2"/>
      <c r="R473" s="2"/>
      <c r="S473" s="2"/>
      <c r="T473" s="2"/>
      <c r="U473" s="2"/>
      <c r="V473" s="2"/>
      <c r="W473" s="2"/>
      <c r="X473" s="2"/>
      <c r="Y473" s="2"/>
      <c r="Z473" s="2"/>
      <c r="AA473" s="2"/>
    </row>
    <row r="474" spans="1:27" x14ac:dyDescent="0.25">
      <c r="A474" s="2"/>
      <c r="B474" s="18"/>
      <c r="C474" s="18"/>
      <c r="D474" s="18"/>
      <c r="E474" s="18"/>
      <c r="F474" s="18"/>
      <c r="G474" s="18"/>
      <c r="H474" s="18"/>
      <c r="I474" s="18"/>
      <c r="J474" s="18"/>
      <c r="K474" s="18"/>
      <c r="L474" s="18"/>
      <c r="M474" s="18"/>
      <c r="N474" s="18"/>
      <c r="O474" s="18"/>
      <c r="P474" s="2"/>
      <c r="Q474" s="2"/>
      <c r="R474" s="2"/>
      <c r="S474" s="2"/>
      <c r="T474" s="2"/>
      <c r="U474" s="2"/>
      <c r="V474" s="2"/>
      <c r="W474" s="2"/>
      <c r="X474" s="2"/>
      <c r="Y474" s="2"/>
      <c r="Z474" s="2"/>
      <c r="AA474" s="2"/>
    </row>
    <row r="475" spans="1:27" x14ac:dyDescent="0.25">
      <c r="A475" s="2"/>
      <c r="B475" s="18"/>
      <c r="C475" s="18"/>
      <c r="D475" s="18"/>
      <c r="E475" s="18"/>
      <c r="F475" s="18"/>
      <c r="G475" s="18"/>
      <c r="H475" s="18"/>
      <c r="I475" s="18"/>
      <c r="J475" s="18"/>
      <c r="K475" s="18"/>
      <c r="L475" s="18"/>
      <c r="M475" s="18"/>
      <c r="N475" s="18"/>
      <c r="O475" s="18"/>
      <c r="P475" s="2"/>
      <c r="Q475" s="2"/>
      <c r="R475" s="2"/>
      <c r="S475" s="2"/>
      <c r="T475" s="2"/>
      <c r="U475" s="2"/>
      <c r="V475" s="2"/>
      <c r="W475" s="2"/>
      <c r="X475" s="2"/>
      <c r="Y475" s="2"/>
      <c r="Z475" s="2"/>
      <c r="AA475" s="2"/>
    </row>
    <row r="476" spans="1:27" x14ac:dyDescent="0.25">
      <c r="A476" s="2"/>
      <c r="B476" s="18"/>
      <c r="C476" s="18"/>
      <c r="D476" s="18"/>
      <c r="E476" s="18"/>
      <c r="F476" s="18"/>
      <c r="G476" s="18"/>
      <c r="H476" s="18"/>
      <c r="I476" s="18"/>
      <c r="J476" s="18"/>
      <c r="K476" s="18"/>
      <c r="L476" s="18"/>
      <c r="M476" s="18"/>
      <c r="N476" s="18"/>
      <c r="O476" s="18"/>
      <c r="P476" s="2"/>
      <c r="Q476" s="2"/>
      <c r="R476" s="2"/>
      <c r="S476" s="2"/>
      <c r="T476" s="2"/>
      <c r="U476" s="2"/>
      <c r="V476" s="2"/>
      <c r="W476" s="2"/>
      <c r="X476" s="2"/>
      <c r="Y476" s="2"/>
      <c r="Z476" s="2"/>
      <c r="AA476" s="2"/>
    </row>
    <row r="477" spans="1:27" x14ac:dyDescent="0.25">
      <c r="A477" s="2"/>
      <c r="B477" s="18"/>
      <c r="C477" s="18"/>
      <c r="D477" s="18"/>
      <c r="E477" s="18"/>
      <c r="F477" s="18"/>
      <c r="G477" s="18"/>
      <c r="H477" s="18"/>
      <c r="I477" s="18"/>
      <c r="J477" s="18"/>
      <c r="K477" s="18"/>
      <c r="L477" s="18"/>
      <c r="M477" s="18"/>
      <c r="N477" s="18"/>
      <c r="O477" s="18"/>
      <c r="P477" s="2"/>
      <c r="Q477" s="2"/>
      <c r="R477" s="2"/>
      <c r="S477" s="2"/>
      <c r="T477" s="2"/>
      <c r="U477" s="2"/>
      <c r="V477" s="2"/>
      <c r="W477" s="2"/>
      <c r="X477" s="2"/>
      <c r="Y477" s="2"/>
      <c r="Z477" s="2"/>
      <c r="AA477" s="2"/>
    </row>
    <row r="478" spans="1:27" x14ac:dyDescent="0.25">
      <c r="A478" s="2"/>
      <c r="B478" s="18"/>
      <c r="C478" s="18"/>
      <c r="D478" s="18"/>
      <c r="E478" s="18"/>
      <c r="F478" s="18"/>
      <c r="G478" s="18"/>
      <c r="H478" s="18"/>
      <c r="I478" s="18"/>
      <c r="J478" s="18"/>
      <c r="K478" s="18"/>
      <c r="L478" s="18"/>
      <c r="M478" s="18"/>
      <c r="N478" s="18"/>
      <c r="O478" s="18"/>
      <c r="P478" s="2"/>
      <c r="Q478" s="2"/>
      <c r="R478" s="2"/>
      <c r="S478" s="2"/>
      <c r="T478" s="2"/>
      <c r="U478" s="2"/>
      <c r="V478" s="2"/>
      <c r="W478" s="2"/>
      <c r="X478" s="2"/>
      <c r="Y478" s="2"/>
      <c r="Z478" s="2"/>
      <c r="AA478" s="2"/>
    </row>
    <row r="479" spans="1:27" x14ac:dyDescent="0.25">
      <c r="A479" s="2"/>
      <c r="B479" s="18"/>
      <c r="C479" s="18"/>
      <c r="D479" s="18"/>
      <c r="E479" s="18"/>
      <c r="F479" s="18"/>
      <c r="G479" s="18"/>
      <c r="H479" s="18"/>
      <c r="I479" s="18"/>
      <c r="J479" s="18"/>
      <c r="K479" s="18"/>
      <c r="L479" s="18"/>
      <c r="M479" s="18"/>
      <c r="N479" s="18"/>
      <c r="O479" s="18"/>
      <c r="P479" s="2"/>
      <c r="Q479" s="2"/>
      <c r="R479" s="2"/>
      <c r="S479" s="2"/>
      <c r="T479" s="2"/>
      <c r="U479" s="2"/>
      <c r="V479" s="2"/>
      <c r="W479" s="2"/>
      <c r="X479" s="2"/>
      <c r="Y479" s="2"/>
      <c r="Z479" s="2"/>
      <c r="AA479" s="2"/>
    </row>
    <row r="480" spans="1:27" x14ac:dyDescent="0.25">
      <c r="A480" s="2"/>
      <c r="B480" s="18"/>
      <c r="C480" s="18"/>
      <c r="D480" s="18"/>
      <c r="E480" s="18"/>
      <c r="F480" s="18"/>
      <c r="G480" s="18"/>
      <c r="H480" s="18"/>
      <c r="I480" s="18"/>
      <c r="J480" s="18"/>
      <c r="K480" s="18"/>
      <c r="L480" s="18"/>
      <c r="M480" s="18"/>
      <c r="N480" s="18"/>
      <c r="O480" s="18"/>
      <c r="P480" s="2"/>
      <c r="Q480" s="2"/>
      <c r="R480" s="2"/>
      <c r="S480" s="2"/>
      <c r="T480" s="2"/>
      <c r="U480" s="2"/>
      <c r="V480" s="2"/>
      <c r="W480" s="2"/>
      <c r="X480" s="2"/>
      <c r="Y480" s="2"/>
      <c r="Z480" s="2"/>
      <c r="AA480" s="2"/>
    </row>
    <row r="481" spans="1:27" x14ac:dyDescent="0.25">
      <c r="A481" s="2"/>
      <c r="B481" s="18"/>
      <c r="C481" s="18"/>
      <c r="D481" s="18"/>
      <c r="E481" s="18"/>
      <c r="F481" s="18"/>
      <c r="G481" s="18"/>
      <c r="H481" s="18"/>
      <c r="I481" s="18"/>
      <c r="J481" s="18"/>
      <c r="K481" s="18"/>
      <c r="L481" s="18"/>
      <c r="M481" s="18"/>
      <c r="N481" s="18"/>
      <c r="O481" s="18"/>
      <c r="P481" s="2"/>
      <c r="Q481" s="2"/>
      <c r="R481" s="2"/>
      <c r="S481" s="2"/>
      <c r="T481" s="2"/>
      <c r="U481" s="2"/>
      <c r="V481" s="2"/>
      <c r="W481" s="2"/>
      <c r="X481" s="2"/>
      <c r="Y481" s="2"/>
      <c r="Z481" s="2"/>
      <c r="AA481" s="2"/>
    </row>
    <row r="482" spans="1:27" x14ac:dyDescent="0.25">
      <c r="A482" s="2"/>
      <c r="B482" s="18"/>
      <c r="C482" s="18"/>
      <c r="D482" s="18"/>
      <c r="E482" s="18"/>
      <c r="F482" s="18"/>
      <c r="G482" s="18"/>
      <c r="H482" s="18"/>
      <c r="I482" s="18"/>
      <c r="J482" s="18"/>
      <c r="K482" s="18"/>
      <c r="L482" s="18"/>
      <c r="M482" s="18"/>
      <c r="N482" s="18"/>
      <c r="O482" s="18"/>
      <c r="P482" s="2"/>
      <c r="Q482" s="2"/>
      <c r="R482" s="2"/>
      <c r="S482" s="2"/>
      <c r="T482" s="2"/>
      <c r="U482" s="2"/>
      <c r="V482" s="2"/>
      <c r="W482" s="2"/>
      <c r="X482" s="2"/>
      <c r="Y482" s="2"/>
      <c r="Z482" s="2"/>
      <c r="AA482" s="2"/>
    </row>
    <row r="483" spans="1:27" x14ac:dyDescent="0.25">
      <c r="A483" s="2"/>
      <c r="B483" s="18"/>
      <c r="C483" s="18"/>
      <c r="D483" s="18"/>
      <c r="E483" s="18"/>
      <c r="F483" s="18"/>
      <c r="G483" s="18"/>
      <c r="H483" s="18"/>
      <c r="I483" s="18"/>
      <c r="J483" s="18"/>
      <c r="K483" s="18"/>
      <c r="L483" s="18"/>
      <c r="M483" s="18"/>
      <c r="N483" s="18"/>
      <c r="O483" s="18"/>
      <c r="P483" s="2"/>
      <c r="Q483" s="2"/>
      <c r="R483" s="2"/>
      <c r="S483" s="2"/>
      <c r="T483" s="2"/>
      <c r="U483" s="2"/>
      <c r="V483" s="2"/>
      <c r="W483" s="2"/>
      <c r="X483" s="2"/>
      <c r="Y483" s="2"/>
      <c r="Z483" s="2"/>
      <c r="AA483" s="2"/>
    </row>
    <row r="484" spans="1:27" x14ac:dyDescent="0.25">
      <c r="A484" s="2"/>
      <c r="B484" s="18"/>
      <c r="C484" s="18"/>
      <c r="D484" s="18"/>
      <c r="E484" s="18"/>
      <c r="F484" s="18"/>
      <c r="G484" s="18"/>
      <c r="H484" s="18"/>
      <c r="I484" s="18"/>
      <c r="J484" s="18"/>
      <c r="K484" s="18"/>
      <c r="L484" s="18"/>
      <c r="M484" s="18"/>
      <c r="N484" s="18"/>
      <c r="O484" s="18"/>
      <c r="P484" s="2"/>
      <c r="Q484" s="2"/>
      <c r="R484" s="2"/>
      <c r="S484" s="2"/>
      <c r="T484" s="2"/>
      <c r="U484" s="2"/>
      <c r="V484" s="2"/>
      <c r="W484" s="2"/>
      <c r="X484" s="2"/>
      <c r="Y484" s="2"/>
      <c r="Z484" s="2"/>
      <c r="AA484" s="2"/>
    </row>
    <row r="485" spans="1:27" x14ac:dyDescent="0.25">
      <c r="A485" s="2"/>
      <c r="B485" s="18"/>
      <c r="C485" s="18"/>
      <c r="D485" s="18"/>
      <c r="E485" s="18"/>
      <c r="F485" s="18"/>
      <c r="G485" s="18"/>
      <c r="H485" s="18"/>
      <c r="I485" s="18"/>
      <c r="J485" s="18"/>
      <c r="K485" s="18"/>
      <c r="L485" s="18"/>
      <c r="M485" s="18"/>
      <c r="N485" s="18"/>
      <c r="O485" s="18"/>
      <c r="P485" s="2"/>
      <c r="Q485" s="2"/>
      <c r="R485" s="2"/>
      <c r="S485" s="2"/>
      <c r="T485" s="2"/>
      <c r="U485" s="2"/>
      <c r="V485" s="2"/>
      <c r="W485" s="2"/>
      <c r="X485" s="2"/>
      <c r="Y485" s="2"/>
      <c r="Z485" s="2"/>
      <c r="AA485" s="2"/>
    </row>
    <row r="486" spans="1:27" x14ac:dyDescent="0.25">
      <c r="A486" s="2"/>
      <c r="B486" s="18"/>
      <c r="C486" s="18"/>
      <c r="D486" s="18"/>
      <c r="E486" s="18"/>
      <c r="F486" s="18"/>
      <c r="G486" s="18"/>
      <c r="H486" s="18"/>
      <c r="I486" s="18"/>
      <c r="J486" s="18"/>
      <c r="K486" s="18"/>
      <c r="L486" s="18"/>
      <c r="M486" s="18"/>
      <c r="N486" s="18"/>
      <c r="O486" s="18"/>
      <c r="P486" s="2"/>
      <c r="Q486" s="2"/>
      <c r="R486" s="2"/>
      <c r="S486" s="2"/>
      <c r="T486" s="2"/>
      <c r="U486" s="2"/>
      <c r="V486" s="2"/>
      <c r="W486" s="2"/>
      <c r="X486" s="2"/>
      <c r="Y486" s="2"/>
      <c r="Z486" s="2"/>
      <c r="AA486" s="2"/>
    </row>
    <row r="487" spans="1:27" x14ac:dyDescent="0.25">
      <c r="A487" s="2"/>
      <c r="B487" s="18"/>
      <c r="C487" s="18"/>
      <c r="D487" s="18"/>
      <c r="E487" s="18"/>
      <c r="F487" s="18"/>
      <c r="G487" s="18"/>
      <c r="H487" s="18"/>
      <c r="I487" s="18"/>
      <c r="J487" s="18"/>
      <c r="K487" s="18"/>
      <c r="L487" s="18"/>
      <c r="M487" s="18"/>
      <c r="N487" s="18"/>
      <c r="O487" s="18"/>
      <c r="P487" s="2"/>
      <c r="Q487" s="2"/>
      <c r="R487" s="2"/>
      <c r="S487" s="2"/>
      <c r="T487" s="2"/>
      <c r="U487" s="2"/>
      <c r="V487" s="2"/>
      <c r="W487" s="2"/>
      <c r="X487" s="2"/>
      <c r="Y487" s="2"/>
      <c r="Z487" s="2"/>
      <c r="AA487" s="2"/>
    </row>
    <row r="488" spans="1:27" x14ac:dyDescent="0.25">
      <c r="A488" s="2"/>
      <c r="B488" s="18"/>
      <c r="C488" s="18"/>
      <c r="D488" s="18"/>
      <c r="E488" s="18"/>
      <c r="F488" s="18"/>
      <c r="G488" s="18"/>
      <c r="H488" s="18"/>
      <c r="I488" s="18"/>
      <c r="J488" s="18"/>
      <c r="K488" s="18"/>
      <c r="L488" s="18"/>
      <c r="M488" s="18"/>
      <c r="N488" s="18"/>
      <c r="O488" s="18"/>
      <c r="P488" s="2"/>
      <c r="Q488" s="2"/>
      <c r="R488" s="2"/>
      <c r="S488" s="2"/>
      <c r="T488" s="2"/>
      <c r="U488" s="2"/>
      <c r="V488" s="2"/>
      <c r="W488" s="2"/>
      <c r="X488" s="2"/>
      <c r="Y488" s="2"/>
      <c r="Z488" s="2"/>
      <c r="AA488" s="2"/>
    </row>
    <row r="489" spans="1:27" x14ac:dyDescent="0.25">
      <c r="A489" s="2"/>
      <c r="B489" s="18"/>
      <c r="C489" s="18"/>
      <c r="D489" s="18"/>
      <c r="E489" s="18"/>
      <c r="F489" s="18"/>
      <c r="G489" s="18"/>
      <c r="H489" s="18"/>
      <c r="I489" s="18"/>
      <c r="J489" s="18"/>
      <c r="K489" s="18"/>
      <c r="L489" s="18"/>
      <c r="M489" s="18"/>
      <c r="N489" s="18"/>
      <c r="O489" s="18"/>
      <c r="P489" s="2"/>
      <c r="Q489" s="2"/>
      <c r="R489" s="2"/>
      <c r="S489" s="2"/>
      <c r="T489" s="2"/>
      <c r="U489" s="2"/>
      <c r="V489" s="2"/>
      <c r="W489" s="2"/>
      <c r="X489" s="2"/>
      <c r="Y489" s="2"/>
      <c r="Z489" s="2"/>
      <c r="AA489" s="2"/>
    </row>
    <row r="490" spans="1:27" x14ac:dyDescent="0.25">
      <c r="A490" s="2"/>
      <c r="B490" s="18"/>
      <c r="C490" s="18"/>
      <c r="D490" s="18"/>
      <c r="E490" s="18"/>
      <c r="F490" s="18"/>
      <c r="G490" s="18"/>
      <c r="H490" s="18"/>
      <c r="I490" s="18"/>
      <c r="J490" s="18"/>
      <c r="K490" s="18"/>
      <c r="L490" s="18"/>
      <c r="M490" s="18"/>
      <c r="N490" s="18"/>
      <c r="O490" s="18"/>
      <c r="P490" s="2"/>
      <c r="Q490" s="2"/>
      <c r="R490" s="2"/>
      <c r="S490" s="2"/>
      <c r="T490" s="2"/>
      <c r="U490" s="2"/>
      <c r="V490" s="2"/>
      <c r="W490" s="2"/>
      <c r="X490" s="2"/>
      <c r="Y490" s="2"/>
      <c r="Z490" s="2"/>
      <c r="AA490" s="2"/>
    </row>
    <row r="491" spans="1:27" x14ac:dyDescent="0.25">
      <c r="A491" s="2"/>
      <c r="B491" s="18"/>
      <c r="C491" s="18"/>
      <c r="D491" s="18"/>
      <c r="E491" s="18"/>
      <c r="F491" s="18"/>
      <c r="G491" s="18"/>
      <c r="H491" s="18"/>
      <c r="I491" s="18"/>
      <c r="J491" s="18"/>
      <c r="K491" s="18"/>
      <c r="L491" s="18"/>
      <c r="M491" s="18"/>
      <c r="N491" s="18"/>
      <c r="O491" s="18"/>
      <c r="P491" s="2"/>
      <c r="Q491" s="2"/>
      <c r="R491" s="2"/>
      <c r="S491" s="2"/>
      <c r="T491" s="2"/>
      <c r="U491" s="2"/>
      <c r="V491" s="2"/>
      <c r="W491" s="2"/>
      <c r="X491" s="2"/>
      <c r="Y491" s="2"/>
      <c r="Z491" s="2"/>
      <c r="AA491" s="2"/>
    </row>
    <row r="492" spans="1:27" x14ac:dyDescent="0.25">
      <c r="A492" s="2"/>
      <c r="B492" s="18"/>
      <c r="C492" s="18"/>
      <c r="D492" s="18"/>
      <c r="E492" s="18"/>
      <c r="F492" s="18"/>
      <c r="G492" s="18"/>
      <c r="H492" s="18"/>
      <c r="I492" s="18"/>
      <c r="J492" s="18"/>
      <c r="K492" s="18"/>
      <c r="L492" s="18"/>
      <c r="M492" s="18"/>
      <c r="N492" s="18"/>
      <c r="O492" s="18"/>
      <c r="P492" s="2"/>
      <c r="Q492" s="2"/>
      <c r="R492" s="2"/>
      <c r="S492" s="2"/>
      <c r="T492" s="2"/>
      <c r="U492" s="2"/>
      <c r="V492" s="2"/>
      <c r="W492" s="2"/>
      <c r="X492" s="2"/>
      <c r="Y492" s="2"/>
      <c r="Z492" s="2"/>
      <c r="AA492" s="2"/>
    </row>
    <row r="493" spans="1:27" x14ac:dyDescent="0.25">
      <c r="A493" s="2"/>
      <c r="B493" s="18"/>
      <c r="C493" s="18"/>
      <c r="D493" s="18"/>
      <c r="E493" s="18"/>
      <c r="F493" s="18"/>
      <c r="G493" s="18"/>
      <c r="H493" s="18"/>
      <c r="I493" s="18"/>
      <c r="J493" s="18"/>
      <c r="K493" s="18"/>
      <c r="L493" s="18"/>
      <c r="M493" s="18"/>
      <c r="N493" s="18"/>
      <c r="O493" s="18"/>
      <c r="P493" s="2"/>
      <c r="Q493" s="2"/>
      <c r="R493" s="2"/>
      <c r="S493" s="2"/>
      <c r="T493" s="2"/>
      <c r="U493" s="2"/>
      <c r="V493" s="2"/>
      <c r="W493" s="2"/>
      <c r="X493" s="2"/>
      <c r="Y493" s="2"/>
      <c r="Z493" s="2"/>
      <c r="AA493" s="2"/>
    </row>
    <row r="494" spans="1:27" x14ac:dyDescent="0.25">
      <c r="A494" s="2"/>
      <c r="B494" s="18"/>
      <c r="C494" s="18"/>
      <c r="D494" s="18"/>
      <c r="E494" s="18"/>
      <c r="F494" s="18"/>
      <c r="G494" s="18"/>
      <c r="H494" s="18"/>
      <c r="I494" s="18"/>
      <c r="J494" s="18"/>
      <c r="K494" s="18"/>
      <c r="L494" s="18"/>
      <c r="M494" s="18"/>
      <c r="N494" s="18"/>
      <c r="O494" s="18"/>
      <c r="P494" s="2"/>
      <c r="Q494" s="2"/>
      <c r="R494" s="2"/>
      <c r="S494" s="2"/>
      <c r="T494" s="2"/>
      <c r="U494" s="2"/>
      <c r="V494" s="2"/>
      <c r="W494" s="2"/>
      <c r="X494" s="2"/>
      <c r="Y494" s="2"/>
      <c r="Z494" s="2"/>
      <c r="AA494" s="2"/>
    </row>
    <row r="495" spans="1:27" x14ac:dyDescent="0.25">
      <c r="A495" s="2"/>
      <c r="B495" s="18"/>
      <c r="C495" s="18"/>
      <c r="D495" s="18"/>
      <c r="E495" s="18"/>
      <c r="F495" s="18"/>
      <c r="G495" s="18"/>
      <c r="H495" s="18"/>
      <c r="I495" s="18"/>
      <c r="J495" s="18"/>
      <c r="K495" s="18"/>
      <c r="L495" s="18"/>
      <c r="M495" s="18"/>
      <c r="N495" s="18"/>
      <c r="O495" s="18"/>
      <c r="P495" s="2"/>
      <c r="Q495" s="2"/>
      <c r="R495" s="2"/>
      <c r="S495" s="2"/>
      <c r="T495" s="2"/>
      <c r="U495" s="2"/>
      <c r="V495" s="2"/>
      <c r="W495" s="2"/>
      <c r="X495" s="2"/>
      <c r="Y495" s="2"/>
      <c r="Z495" s="2"/>
      <c r="AA495" s="2"/>
    </row>
    <row r="496" spans="1:27" x14ac:dyDescent="0.25">
      <c r="A496" s="2"/>
      <c r="B496" s="18"/>
      <c r="C496" s="18"/>
      <c r="D496" s="18"/>
      <c r="E496" s="18"/>
      <c r="F496" s="18"/>
      <c r="G496" s="18"/>
      <c r="H496" s="18"/>
      <c r="I496" s="18"/>
      <c r="J496" s="18"/>
      <c r="K496" s="18"/>
      <c r="L496" s="18"/>
      <c r="M496" s="18"/>
      <c r="N496" s="18"/>
      <c r="O496" s="18"/>
      <c r="P496" s="2"/>
      <c r="Q496" s="2"/>
      <c r="R496" s="2"/>
      <c r="S496" s="2"/>
      <c r="T496" s="2"/>
      <c r="U496" s="2"/>
      <c r="V496" s="2"/>
      <c r="W496" s="2"/>
      <c r="X496" s="2"/>
      <c r="Y496" s="2"/>
      <c r="Z496" s="2"/>
      <c r="AA496" s="2"/>
    </row>
    <row r="497" spans="1:27" x14ac:dyDescent="0.25">
      <c r="A497" s="2"/>
      <c r="B497" s="18"/>
      <c r="C497" s="18"/>
      <c r="D497" s="18"/>
      <c r="E497" s="18"/>
      <c r="F497" s="18"/>
      <c r="G497" s="18"/>
      <c r="H497" s="18"/>
      <c r="I497" s="18"/>
      <c r="J497" s="18"/>
      <c r="K497" s="18"/>
      <c r="L497" s="18"/>
      <c r="M497" s="18"/>
      <c r="N497" s="18"/>
      <c r="O497" s="18"/>
      <c r="P497" s="2"/>
      <c r="Q497" s="2"/>
      <c r="R497" s="2"/>
      <c r="S497" s="2"/>
      <c r="T497" s="2"/>
      <c r="U497" s="2"/>
      <c r="V497" s="2"/>
      <c r="W497" s="2"/>
      <c r="X497" s="2"/>
      <c r="Y497" s="2"/>
      <c r="Z497" s="2"/>
      <c r="AA497" s="2"/>
    </row>
    <row r="498" spans="1:27" x14ac:dyDescent="0.25">
      <c r="A498" s="2"/>
      <c r="B498" s="18"/>
      <c r="C498" s="18"/>
      <c r="D498" s="18"/>
      <c r="E498" s="18"/>
      <c r="F498" s="18"/>
      <c r="G498" s="18"/>
      <c r="H498" s="18"/>
      <c r="I498" s="18"/>
      <c r="J498" s="18"/>
      <c r="K498" s="18"/>
      <c r="L498" s="18"/>
      <c r="M498" s="18"/>
      <c r="N498" s="18"/>
      <c r="O498" s="18"/>
      <c r="P498" s="2"/>
      <c r="Q498" s="2"/>
      <c r="R498" s="2"/>
      <c r="S498" s="2"/>
      <c r="T498" s="2"/>
      <c r="U498" s="2"/>
      <c r="V498" s="2"/>
      <c r="W498" s="2"/>
      <c r="X498" s="2"/>
      <c r="Y498" s="2"/>
      <c r="Z498" s="2"/>
      <c r="AA498" s="2"/>
    </row>
    <row r="499" spans="1:27" x14ac:dyDescent="0.25">
      <c r="A499" s="2"/>
      <c r="B499" s="18"/>
      <c r="C499" s="18"/>
      <c r="D499" s="18"/>
      <c r="E499" s="18"/>
      <c r="F499" s="18"/>
      <c r="G499" s="18"/>
      <c r="H499" s="18"/>
      <c r="I499" s="18"/>
      <c r="J499" s="18"/>
      <c r="K499" s="18"/>
      <c r="L499" s="18"/>
      <c r="M499" s="18"/>
      <c r="N499" s="18"/>
      <c r="O499" s="18"/>
      <c r="P499" s="2"/>
      <c r="Q499" s="2"/>
      <c r="R499" s="2"/>
      <c r="S499" s="2"/>
      <c r="T499" s="2"/>
      <c r="U499" s="2"/>
      <c r="V499" s="2"/>
      <c r="W499" s="2"/>
      <c r="X499" s="2"/>
      <c r="Y499" s="2"/>
      <c r="Z499" s="2"/>
      <c r="AA499" s="2"/>
    </row>
    <row r="500" spans="1:27" x14ac:dyDescent="0.25">
      <c r="A500" s="2"/>
      <c r="B500" s="18"/>
      <c r="C500" s="18"/>
      <c r="D500" s="18"/>
      <c r="E500" s="18"/>
      <c r="F500" s="18"/>
      <c r="G500" s="18"/>
      <c r="H500" s="18"/>
      <c r="I500" s="18"/>
      <c r="J500" s="18"/>
      <c r="K500" s="18"/>
      <c r="L500" s="18"/>
      <c r="M500" s="18"/>
      <c r="N500" s="18"/>
      <c r="O500" s="18"/>
      <c r="P500" s="2"/>
      <c r="Q500" s="2"/>
      <c r="R500" s="2"/>
      <c r="S500" s="2"/>
      <c r="T500" s="2"/>
      <c r="U500" s="2"/>
      <c r="V500" s="2"/>
      <c r="W500" s="2"/>
      <c r="X500" s="2"/>
      <c r="Y500" s="2"/>
      <c r="Z500" s="2"/>
      <c r="AA500" s="2"/>
    </row>
    <row r="501" spans="1:27" x14ac:dyDescent="0.25">
      <c r="A501" s="2"/>
      <c r="B501" s="18"/>
      <c r="C501" s="18"/>
      <c r="D501" s="18"/>
      <c r="E501" s="18"/>
      <c r="F501" s="18"/>
      <c r="G501" s="18"/>
      <c r="H501" s="18"/>
      <c r="I501" s="18"/>
      <c r="J501" s="18"/>
      <c r="K501" s="18"/>
      <c r="L501" s="18"/>
      <c r="M501" s="18"/>
      <c r="N501" s="18"/>
      <c r="O501" s="18"/>
      <c r="P501" s="2"/>
      <c r="Q501" s="2"/>
      <c r="R501" s="2"/>
      <c r="S501" s="2"/>
      <c r="T501" s="2"/>
      <c r="U501" s="2"/>
      <c r="V501" s="2"/>
      <c r="W501" s="2"/>
      <c r="X501" s="2"/>
      <c r="Y501" s="2"/>
      <c r="Z501" s="2"/>
      <c r="AA501" s="2"/>
    </row>
    <row r="502" spans="1:27" x14ac:dyDescent="0.25">
      <c r="A502" s="2"/>
      <c r="B502" s="18"/>
      <c r="C502" s="18"/>
      <c r="D502" s="18"/>
      <c r="E502" s="18"/>
      <c r="F502" s="18"/>
      <c r="G502" s="18"/>
      <c r="H502" s="18"/>
      <c r="I502" s="18"/>
      <c r="J502" s="18"/>
      <c r="K502" s="18"/>
      <c r="L502" s="18"/>
      <c r="M502" s="18"/>
      <c r="N502" s="18"/>
      <c r="O502" s="18"/>
      <c r="P502" s="2"/>
      <c r="Q502" s="2"/>
      <c r="R502" s="2"/>
      <c r="S502" s="2"/>
      <c r="T502" s="2"/>
      <c r="U502" s="2"/>
      <c r="V502" s="2"/>
      <c r="W502" s="2"/>
      <c r="X502" s="2"/>
      <c r="Y502" s="2"/>
      <c r="Z502" s="2"/>
      <c r="AA502" s="2"/>
    </row>
    <row r="503" spans="1:27" x14ac:dyDescent="0.25">
      <c r="A503" s="2"/>
      <c r="B503" s="18"/>
      <c r="C503" s="18"/>
      <c r="D503" s="18"/>
      <c r="E503" s="18"/>
      <c r="F503" s="18"/>
      <c r="G503" s="18"/>
      <c r="H503" s="18"/>
      <c r="I503" s="18"/>
      <c r="J503" s="18"/>
      <c r="K503" s="18"/>
      <c r="L503" s="18"/>
      <c r="M503" s="18"/>
      <c r="N503" s="18"/>
      <c r="O503" s="18"/>
      <c r="P503" s="2"/>
      <c r="Q503" s="2"/>
      <c r="R503" s="2"/>
      <c r="S503" s="2"/>
      <c r="T503" s="2"/>
      <c r="U503" s="2"/>
      <c r="V503" s="2"/>
      <c r="W503" s="2"/>
      <c r="X503" s="2"/>
      <c r="Y503" s="2"/>
      <c r="Z503" s="2"/>
      <c r="AA503" s="2"/>
    </row>
    <row r="504" spans="1:27" x14ac:dyDescent="0.25">
      <c r="A504" s="2"/>
      <c r="B504" s="18"/>
      <c r="C504" s="18"/>
      <c r="D504" s="18"/>
      <c r="E504" s="18"/>
      <c r="F504" s="18"/>
      <c r="G504" s="18"/>
      <c r="H504" s="18"/>
      <c r="I504" s="18"/>
      <c r="J504" s="18"/>
      <c r="K504" s="18"/>
      <c r="L504" s="18"/>
      <c r="M504" s="18"/>
      <c r="N504" s="18"/>
      <c r="O504" s="18"/>
      <c r="P504" s="2"/>
      <c r="Q504" s="2"/>
      <c r="R504" s="2"/>
      <c r="S504" s="2"/>
      <c r="T504" s="2"/>
      <c r="U504" s="2"/>
      <c r="V504" s="2"/>
      <c r="W504" s="2"/>
      <c r="X504" s="2"/>
      <c r="Y504" s="2"/>
      <c r="Z504" s="2"/>
      <c r="AA504" s="2"/>
    </row>
    <row r="505" spans="1:27" x14ac:dyDescent="0.25">
      <c r="A505" s="2"/>
      <c r="B505" s="18"/>
      <c r="C505" s="18"/>
      <c r="D505" s="18"/>
      <c r="E505" s="18"/>
      <c r="F505" s="18"/>
      <c r="G505" s="18"/>
      <c r="H505" s="18"/>
      <c r="I505" s="18"/>
      <c r="J505" s="18"/>
      <c r="K505" s="18"/>
      <c r="L505" s="18"/>
      <c r="M505" s="18"/>
      <c r="N505" s="18"/>
      <c r="O505" s="18"/>
      <c r="P505" s="2"/>
      <c r="Q505" s="2"/>
      <c r="R505" s="2"/>
      <c r="S505" s="2"/>
      <c r="T505" s="2"/>
      <c r="U505" s="2"/>
      <c r="V505" s="2"/>
      <c r="W505" s="2"/>
      <c r="X505" s="2"/>
      <c r="Y505" s="2"/>
      <c r="Z505" s="2"/>
      <c r="AA505" s="2"/>
    </row>
  </sheetData>
  <mergeCells count="17">
    <mergeCell ref="C25:M25"/>
    <mergeCell ref="C30:M30"/>
    <mergeCell ref="B13:B16"/>
    <mergeCell ref="D13:M13"/>
    <mergeCell ref="D14:M14"/>
    <mergeCell ref="D15:M15"/>
    <mergeCell ref="D16:M16"/>
    <mergeCell ref="A1:N1"/>
    <mergeCell ref="A2:N2"/>
    <mergeCell ref="D4:M4"/>
    <mergeCell ref="D5:M5"/>
    <mergeCell ref="D6:M6"/>
    <mergeCell ref="B9:B12"/>
    <mergeCell ref="D9:M9"/>
    <mergeCell ref="D10:M10"/>
    <mergeCell ref="D11:M11"/>
    <mergeCell ref="D12:M12"/>
  </mergeCells>
  <pageMargins left="0.25" right="0.25" top="0.5" bottom="0.5" header="0.3" footer="0.3"/>
  <pageSetup orientation="landscape" horizontalDpi="1200" verticalDpi="1200" r:id="rId1"/>
  <headerFooter>
    <oddFooter>Page &amp;P&amp;R&amp;F</oddFooter>
  </headerFooter>
  <rowBreaks count="1" manualBreakCount="1">
    <brk id="25"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357"/>
  <sheetViews>
    <sheetView showGridLines="0" tabSelected="1" zoomScaleNormal="100" zoomScalePageLayoutView="40" workbookViewId="0"/>
  </sheetViews>
  <sheetFormatPr defaultColWidth="9.140625" defaultRowHeight="12.75" x14ac:dyDescent="0.2"/>
  <cols>
    <col min="1" max="1" width="1.85546875" style="2" customWidth="1"/>
    <col min="2" max="2" width="3.5703125" style="80" customWidth="1"/>
    <col min="3" max="3" width="29.5703125" style="3" customWidth="1"/>
    <col min="4" max="4" width="54.42578125" style="3" customWidth="1"/>
    <col min="5"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4.5703125" style="3" customWidth="1"/>
    <col min="15" max="15" width="13" style="3" customWidth="1"/>
    <col min="16" max="16" width="49" style="3" customWidth="1"/>
    <col min="17" max="17" width="2.140625" style="2" customWidth="1"/>
    <col min="18" max="25" width="9.140625" style="2"/>
    <col min="26" max="256" width="9.140625" style="3"/>
    <col min="257" max="257" width="1.85546875" style="3" customWidth="1"/>
    <col min="258" max="258" width="3.5703125" style="3" customWidth="1"/>
    <col min="259" max="259" width="29.5703125" style="3" customWidth="1"/>
    <col min="260" max="260" width="54.42578125" style="3" customWidth="1"/>
    <col min="261" max="262" width="12.42578125" style="3" customWidth="1"/>
    <col min="263" max="263" width="12.85546875" style="3" customWidth="1"/>
    <col min="264" max="264" width="13.5703125" style="3" customWidth="1"/>
    <col min="265" max="265" width="12.5703125" style="3" customWidth="1"/>
    <col min="266" max="266" width="14.42578125" style="3" customWidth="1"/>
    <col min="267" max="267" width="12" style="3" customWidth="1"/>
    <col min="268" max="268" width="11.42578125" style="3" customWidth="1"/>
    <col min="269" max="269" width="11.5703125" style="3" bestFit="1" customWidth="1"/>
    <col min="270" max="270" width="14.570312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5703125" style="3" customWidth="1"/>
    <col min="515" max="515" width="29.5703125" style="3" customWidth="1"/>
    <col min="516" max="516" width="54.42578125" style="3" customWidth="1"/>
    <col min="517" max="518" width="12.42578125" style="3" customWidth="1"/>
    <col min="519" max="519" width="12.85546875" style="3" customWidth="1"/>
    <col min="520" max="520" width="13.5703125" style="3" customWidth="1"/>
    <col min="521" max="521" width="12.5703125" style="3" customWidth="1"/>
    <col min="522" max="522" width="14.42578125" style="3" customWidth="1"/>
    <col min="523" max="523" width="12" style="3" customWidth="1"/>
    <col min="524" max="524" width="11.42578125" style="3" customWidth="1"/>
    <col min="525" max="525" width="11.5703125" style="3" bestFit="1" customWidth="1"/>
    <col min="526" max="526" width="14.570312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5703125" style="3" customWidth="1"/>
    <col min="771" max="771" width="29.5703125" style="3" customWidth="1"/>
    <col min="772" max="772" width="54.42578125" style="3" customWidth="1"/>
    <col min="773" max="774" width="12.42578125" style="3" customWidth="1"/>
    <col min="775" max="775" width="12.85546875" style="3" customWidth="1"/>
    <col min="776" max="776" width="13.5703125" style="3" customWidth="1"/>
    <col min="777" max="777" width="12.5703125" style="3" customWidth="1"/>
    <col min="778" max="778" width="14.42578125" style="3" customWidth="1"/>
    <col min="779" max="779" width="12" style="3" customWidth="1"/>
    <col min="780" max="780" width="11.42578125" style="3" customWidth="1"/>
    <col min="781" max="781" width="11.5703125" style="3" bestFit="1" customWidth="1"/>
    <col min="782" max="782" width="14.570312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5703125" style="3" customWidth="1"/>
    <col min="1027" max="1027" width="29.5703125" style="3" customWidth="1"/>
    <col min="1028" max="1028" width="54.42578125" style="3" customWidth="1"/>
    <col min="1029" max="1030" width="12.42578125" style="3" customWidth="1"/>
    <col min="1031" max="1031" width="12.85546875" style="3" customWidth="1"/>
    <col min="1032" max="1032" width="13.5703125" style="3" customWidth="1"/>
    <col min="1033" max="1033" width="12.5703125" style="3" customWidth="1"/>
    <col min="1034" max="1034" width="14.42578125" style="3" customWidth="1"/>
    <col min="1035" max="1035" width="12" style="3" customWidth="1"/>
    <col min="1036" max="1036" width="11.42578125" style="3" customWidth="1"/>
    <col min="1037" max="1037" width="11.5703125" style="3" bestFit="1" customWidth="1"/>
    <col min="1038" max="1038" width="14.570312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5703125" style="3" customWidth="1"/>
    <col min="1283" max="1283" width="29.5703125" style="3" customWidth="1"/>
    <col min="1284" max="1284" width="54.42578125" style="3" customWidth="1"/>
    <col min="1285" max="1286" width="12.42578125" style="3" customWidth="1"/>
    <col min="1287" max="1287" width="12.85546875" style="3" customWidth="1"/>
    <col min="1288" max="1288" width="13.5703125" style="3" customWidth="1"/>
    <col min="1289" max="1289" width="12.5703125" style="3" customWidth="1"/>
    <col min="1290" max="1290" width="14.42578125" style="3" customWidth="1"/>
    <col min="1291" max="1291" width="12" style="3" customWidth="1"/>
    <col min="1292" max="1292" width="11.42578125" style="3" customWidth="1"/>
    <col min="1293" max="1293" width="11.5703125" style="3" bestFit="1" customWidth="1"/>
    <col min="1294" max="1294" width="14.570312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5703125" style="3" customWidth="1"/>
    <col min="1539" max="1539" width="29.5703125" style="3" customWidth="1"/>
    <col min="1540" max="1540" width="54.42578125" style="3" customWidth="1"/>
    <col min="1541" max="1542" width="12.42578125" style="3" customWidth="1"/>
    <col min="1543" max="1543" width="12.85546875" style="3" customWidth="1"/>
    <col min="1544" max="1544" width="13.5703125" style="3" customWidth="1"/>
    <col min="1545" max="1545" width="12.5703125" style="3" customWidth="1"/>
    <col min="1546" max="1546" width="14.42578125" style="3" customWidth="1"/>
    <col min="1547" max="1547" width="12" style="3" customWidth="1"/>
    <col min="1548" max="1548" width="11.42578125" style="3" customWidth="1"/>
    <col min="1549" max="1549" width="11.5703125" style="3" bestFit="1" customWidth="1"/>
    <col min="1550" max="1550" width="14.570312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5703125" style="3" customWidth="1"/>
    <col min="1795" max="1795" width="29.5703125" style="3" customWidth="1"/>
    <col min="1796" max="1796" width="54.42578125" style="3" customWidth="1"/>
    <col min="1797" max="1798" width="12.42578125" style="3" customWidth="1"/>
    <col min="1799" max="1799" width="12.85546875" style="3" customWidth="1"/>
    <col min="1800" max="1800" width="13.5703125" style="3" customWidth="1"/>
    <col min="1801" max="1801" width="12.5703125" style="3" customWidth="1"/>
    <col min="1802" max="1802" width="14.42578125" style="3" customWidth="1"/>
    <col min="1803" max="1803" width="12" style="3" customWidth="1"/>
    <col min="1804" max="1804" width="11.42578125" style="3" customWidth="1"/>
    <col min="1805" max="1805" width="11.5703125" style="3" bestFit="1" customWidth="1"/>
    <col min="1806" max="1806" width="14.570312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5703125" style="3" customWidth="1"/>
    <col min="2051" max="2051" width="29.5703125" style="3" customWidth="1"/>
    <col min="2052" max="2052" width="54.42578125" style="3" customWidth="1"/>
    <col min="2053" max="2054" width="12.42578125" style="3" customWidth="1"/>
    <col min="2055" max="2055" width="12.85546875" style="3" customWidth="1"/>
    <col min="2056" max="2056" width="13.5703125" style="3" customWidth="1"/>
    <col min="2057" max="2057" width="12.5703125" style="3" customWidth="1"/>
    <col min="2058" max="2058" width="14.42578125" style="3" customWidth="1"/>
    <col min="2059" max="2059" width="12" style="3" customWidth="1"/>
    <col min="2060" max="2060" width="11.42578125" style="3" customWidth="1"/>
    <col min="2061" max="2061" width="11.5703125" style="3" bestFit="1" customWidth="1"/>
    <col min="2062" max="2062" width="14.570312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5703125" style="3" customWidth="1"/>
    <col min="2307" max="2307" width="29.5703125" style="3" customWidth="1"/>
    <col min="2308" max="2308" width="54.42578125" style="3" customWidth="1"/>
    <col min="2309" max="2310" width="12.42578125" style="3" customWidth="1"/>
    <col min="2311" max="2311" width="12.85546875" style="3" customWidth="1"/>
    <col min="2312" max="2312" width="13.5703125" style="3" customWidth="1"/>
    <col min="2313" max="2313" width="12.5703125" style="3" customWidth="1"/>
    <col min="2314" max="2314" width="14.42578125" style="3" customWidth="1"/>
    <col min="2315" max="2315" width="12" style="3" customWidth="1"/>
    <col min="2316" max="2316" width="11.42578125" style="3" customWidth="1"/>
    <col min="2317" max="2317" width="11.5703125" style="3" bestFit="1" customWidth="1"/>
    <col min="2318" max="2318" width="14.570312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5703125" style="3" customWidth="1"/>
    <col min="2563" max="2563" width="29.5703125" style="3" customWidth="1"/>
    <col min="2564" max="2564" width="54.42578125" style="3" customWidth="1"/>
    <col min="2565" max="2566" width="12.42578125" style="3" customWidth="1"/>
    <col min="2567" max="2567" width="12.85546875" style="3" customWidth="1"/>
    <col min="2568" max="2568" width="13.5703125" style="3" customWidth="1"/>
    <col min="2569" max="2569" width="12.5703125" style="3" customWidth="1"/>
    <col min="2570" max="2570" width="14.42578125" style="3" customWidth="1"/>
    <col min="2571" max="2571" width="12" style="3" customWidth="1"/>
    <col min="2572" max="2572" width="11.42578125" style="3" customWidth="1"/>
    <col min="2573" max="2573" width="11.5703125" style="3" bestFit="1" customWidth="1"/>
    <col min="2574" max="2574" width="14.570312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5703125" style="3" customWidth="1"/>
    <col min="2819" max="2819" width="29.5703125" style="3" customWidth="1"/>
    <col min="2820" max="2820" width="54.42578125" style="3" customWidth="1"/>
    <col min="2821" max="2822" width="12.42578125" style="3" customWidth="1"/>
    <col min="2823" max="2823" width="12.85546875" style="3" customWidth="1"/>
    <col min="2824" max="2824" width="13.5703125" style="3" customWidth="1"/>
    <col min="2825" max="2825" width="12.5703125" style="3" customWidth="1"/>
    <col min="2826" max="2826" width="14.42578125" style="3" customWidth="1"/>
    <col min="2827" max="2827" width="12" style="3" customWidth="1"/>
    <col min="2828" max="2828" width="11.42578125" style="3" customWidth="1"/>
    <col min="2829" max="2829" width="11.5703125" style="3" bestFit="1" customWidth="1"/>
    <col min="2830" max="2830" width="14.570312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5703125" style="3" customWidth="1"/>
    <col min="3075" max="3075" width="29.5703125" style="3" customWidth="1"/>
    <col min="3076" max="3076" width="54.42578125" style="3" customWidth="1"/>
    <col min="3077" max="3078" width="12.42578125" style="3" customWidth="1"/>
    <col min="3079" max="3079" width="12.85546875" style="3" customWidth="1"/>
    <col min="3080" max="3080" width="13.5703125" style="3" customWidth="1"/>
    <col min="3081" max="3081" width="12.5703125" style="3" customWidth="1"/>
    <col min="3082" max="3082" width="14.42578125" style="3" customWidth="1"/>
    <col min="3083" max="3083" width="12" style="3" customWidth="1"/>
    <col min="3084" max="3084" width="11.42578125" style="3" customWidth="1"/>
    <col min="3085" max="3085" width="11.5703125" style="3" bestFit="1" customWidth="1"/>
    <col min="3086" max="3086" width="14.570312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5703125" style="3" customWidth="1"/>
    <col min="3331" max="3331" width="29.5703125" style="3" customWidth="1"/>
    <col min="3332" max="3332" width="54.42578125" style="3" customWidth="1"/>
    <col min="3333" max="3334" width="12.42578125" style="3" customWidth="1"/>
    <col min="3335" max="3335" width="12.85546875" style="3" customWidth="1"/>
    <col min="3336" max="3336" width="13.5703125" style="3" customWidth="1"/>
    <col min="3337" max="3337" width="12.5703125" style="3" customWidth="1"/>
    <col min="3338" max="3338" width="14.42578125" style="3" customWidth="1"/>
    <col min="3339" max="3339" width="12" style="3" customWidth="1"/>
    <col min="3340" max="3340" width="11.42578125" style="3" customWidth="1"/>
    <col min="3341" max="3341" width="11.5703125" style="3" bestFit="1" customWidth="1"/>
    <col min="3342" max="3342" width="14.570312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5703125" style="3" customWidth="1"/>
    <col min="3587" max="3587" width="29.5703125" style="3" customWidth="1"/>
    <col min="3588" max="3588" width="54.42578125" style="3" customWidth="1"/>
    <col min="3589" max="3590" width="12.42578125" style="3" customWidth="1"/>
    <col min="3591" max="3591" width="12.85546875" style="3" customWidth="1"/>
    <col min="3592" max="3592" width="13.5703125" style="3" customWidth="1"/>
    <col min="3593" max="3593" width="12.5703125" style="3" customWidth="1"/>
    <col min="3594" max="3594" width="14.42578125" style="3" customWidth="1"/>
    <col min="3595" max="3595" width="12" style="3" customWidth="1"/>
    <col min="3596" max="3596" width="11.42578125" style="3" customWidth="1"/>
    <col min="3597" max="3597" width="11.5703125" style="3" bestFit="1" customWidth="1"/>
    <col min="3598" max="3598" width="14.570312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5703125" style="3" customWidth="1"/>
    <col min="3843" max="3843" width="29.5703125" style="3" customWidth="1"/>
    <col min="3844" max="3844" width="54.42578125" style="3" customWidth="1"/>
    <col min="3845" max="3846" width="12.42578125" style="3" customWidth="1"/>
    <col min="3847" max="3847" width="12.85546875" style="3" customWidth="1"/>
    <col min="3848" max="3848" width="13.5703125" style="3" customWidth="1"/>
    <col min="3849" max="3849" width="12.5703125" style="3" customWidth="1"/>
    <col min="3850" max="3850" width="14.42578125" style="3" customWidth="1"/>
    <col min="3851" max="3851" width="12" style="3" customWidth="1"/>
    <col min="3852" max="3852" width="11.42578125" style="3" customWidth="1"/>
    <col min="3853" max="3853" width="11.5703125" style="3" bestFit="1" customWidth="1"/>
    <col min="3854" max="3854" width="14.570312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5703125" style="3" customWidth="1"/>
    <col min="4099" max="4099" width="29.5703125" style="3" customWidth="1"/>
    <col min="4100" max="4100" width="54.42578125" style="3" customWidth="1"/>
    <col min="4101" max="4102" width="12.42578125" style="3" customWidth="1"/>
    <col min="4103" max="4103" width="12.85546875" style="3" customWidth="1"/>
    <col min="4104" max="4104" width="13.5703125" style="3" customWidth="1"/>
    <col min="4105" max="4105" width="12.5703125" style="3" customWidth="1"/>
    <col min="4106" max="4106" width="14.42578125" style="3" customWidth="1"/>
    <col min="4107" max="4107" width="12" style="3" customWidth="1"/>
    <col min="4108" max="4108" width="11.42578125" style="3" customWidth="1"/>
    <col min="4109" max="4109" width="11.5703125" style="3" bestFit="1" customWidth="1"/>
    <col min="4110" max="4110" width="14.570312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5703125" style="3" customWidth="1"/>
    <col min="4355" max="4355" width="29.5703125" style="3" customWidth="1"/>
    <col min="4356" max="4356" width="54.42578125" style="3" customWidth="1"/>
    <col min="4357" max="4358" width="12.42578125" style="3" customWidth="1"/>
    <col min="4359" max="4359" width="12.85546875" style="3" customWidth="1"/>
    <col min="4360" max="4360" width="13.5703125" style="3" customWidth="1"/>
    <col min="4361" max="4361" width="12.5703125" style="3" customWidth="1"/>
    <col min="4362" max="4362" width="14.42578125" style="3" customWidth="1"/>
    <col min="4363" max="4363" width="12" style="3" customWidth="1"/>
    <col min="4364" max="4364" width="11.42578125" style="3" customWidth="1"/>
    <col min="4365" max="4365" width="11.5703125" style="3" bestFit="1" customWidth="1"/>
    <col min="4366" max="4366" width="14.570312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5703125" style="3" customWidth="1"/>
    <col min="4611" max="4611" width="29.5703125" style="3" customWidth="1"/>
    <col min="4612" max="4612" width="54.42578125" style="3" customWidth="1"/>
    <col min="4613" max="4614" width="12.42578125" style="3" customWidth="1"/>
    <col min="4615" max="4615" width="12.85546875" style="3" customWidth="1"/>
    <col min="4616" max="4616" width="13.5703125" style="3" customWidth="1"/>
    <col min="4617" max="4617" width="12.5703125" style="3" customWidth="1"/>
    <col min="4618" max="4618" width="14.42578125" style="3" customWidth="1"/>
    <col min="4619" max="4619" width="12" style="3" customWidth="1"/>
    <col min="4620" max="4620" width="11.42578125" style="3" customWidth="1"/>
    <col min="4621" max="4621" width="11.5703125" style="3" bestFit="1" customWidth="1"/>
    <col min="4622" max="4622" width="14.570312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5703125" style="3" customWidth="1"/>
    <col min="4867" max="4867" width="29.5703125" style="3" customWidth="1"/>
    <col min="4868" max="4868" width="54.42578125" style="3" customWidth="1"/>
    <col min="4869" max="4870" width="12.42578125" style="3" customWidth="1"/>
    <col min="4871" max="4871" width="12.85546875" style="3" customWidth="1"/>
    <col min="4872" max="4872" width="13.5703125" style="3" customWidth="1"/>
    <col min="4873" max="4873" width="12.5703125" style="3" customWidth="1"/>
    <col min="4874" max="4874" width="14.42578125" style="3" customWidth="1"/>
    <col min="4875" max="4875" width="12" style="3" customWidth="1"/>
    <col min="4876" max="4876" width="11.42578125" style="3" customWidth="1"/>
    <col min="4877" max="4877" width="11.5703125" style="3" bestFit="1" customWidth="1"/>
    <col min="4878" max="4878" width="14.570312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5703125" style="3" customWidth="1"/>
    <col min="5123" max="5123" width="29.5703125" style="3" customWidth="1"/>
    <col min="5124" max="5124" width="54.42578125" style="3" customWidth="1"/>
    <col min="5125" max="5126" width="12.42578125" style="3" customWidth="1"/>
    <col min="5127" max="5127" width="12.85546875" style="3" customWidth="1"/>
    <col min="5128" max="5128" width="13.5703125" style="3" customWidth="1"/>
    <col min="5129" max="5129" width="12.5703125" style="3" customWidth="1"/>
    <col min="5130" max="5130" width="14.42578125" style="3" customWidth="1"/>
    <col min="5131" max="5131" width="12" style="3" customWidth="1"/>
    <col min="5132" max="5132" width="11.42578125" style="3" customWidth="1"/>
    <col min="5133" max="5133" width="11.5703125" style="3" bestFit="1" customWidth="1"/>
    <col min="5134" max="5134" width="14.570312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5703125" style="3" customWidth="1"/>
    <col min="5379" max="5379" width="29.5703125" style="3" customWidth="1"/>
    <col min="5380" max="5380" width="54.42578125" style="3" customWidth="1"/>
    <col min="5381" max="5382" width="12.42578125" style="3" customWidth="1"/>
    <col min="5383" max="5383" width="12.85546875" style="3" customWidth="1"/>
    <col min="5384" max="5384" width="13.5703125" style="3" customWidth="1"/>
    <col min="5385" max="5385" width="12.5703125" style="3" customWidth="1"/>
    <col min="5386" max="5386" width="14.42578125" style="3" customWidth="1"/>
    <col min="5387" max="5387" width="12" style="3" customWidth="1"/>
    <col min="5388" max="5388" width="11.42578125" style="3" customWidth="1"/>
    <col min="5389" max="5389" width="11.5703125" style="3" bestFit="1" customWidth="1"/>
    <col min="5390" max="5390" width="14.570312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5703125" style="3" customWidth="1"/>
    <col min="5635" max="5635" width="29.5703125" style="3" customWidth="1"/>
    <col min="5636" max="5636" width="54.42578125" style="3" customWidth="1"/>
    <col min="5637" max="5638" width="12.42578125" style="3" customWidth="1"/>
    <col min="5639" max="5639" width="12.85546875" style="3" customWidth="1"/>
    <col min="5640" max="5640" width="13.5703125" style="3" customWidth="1"/>
    <col min="5641" max="5641" width="12.5703125" style="3" customWidth="1"/>
    <col min="5642" max="5642" width="14.42578125" style="3" customWidth="1"/>
    <col min="5643" max="5643" width="12" style="3" customWidth="1"/>
    <col min="5644" max="5644" width="11.42578125" style="3" customWidth="1"/>
    <col min="5645" max="5645" width="11.5703125" style="3" bestFit="1" customWidth="1"/>
    <col min="5646" max="5646" width="14.570312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5703125" style="3" customWidth="1"/>
    <col min="5891" max="5891" width="29.5703125" style="3" customWidth="1"/>
    <col min="5892" max="5892" width="54.42578125" style="3" customWidth="1"/>
    <col min="5893" max="5894" width="12.42578125" style="3" customWidth="1"/>
    <col min="5895" max="5895" width="12.85546875" style="3" customWidth="1"/>
    <col min="5896" max="5896" width="13.5703125" style="3" customWidth="1"/>
    <col min="5897" max="5897" width="12.5703125" style="3" customWidth="1"/>
    <col min="5898" max="5898" width="14.42578125" style="3" customWidth="1"/>
    <col min="5899" max="5899" width="12" style="3" customWidth="1"/>
    <col min="5900" max="5900" width="11.42578125" style="3" customWidth="1"/>
    <col min="5901" max="5901" width="11.5703125" style="3" bestFit="1" customWidth="1"/>
    <col min="5902" max="5902" width="14.570312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5703125" style="3" customWidth="1"/>
    <col min="6147" max="6147" width="29.5703125" style="3" customWidth="1"/>
    <col min="6148" max="6148" width="54.42578125" style="3" customWidth="1"/>
    <col min="6149" max="6150" width="12.42578125" style="3" customWidth="1"/>
    <col min="6151" max="6151" width="12.85546875" style="3" customWidth="1"/>
    <col min="6152" max="6152" width="13.5703125" style="3" customWidth="1"/>
    <col min="6153" max="6153" width="12.5703125" style="3" customWidth="1"/>
    <col min="6154" max="6154" width="14.42578125" style="3" customWidth="1"/>
    <col min="6155" max="6155" width="12" style="3" customWidth="1"/>
    <col min="6156" max="6156" width="11.42578125" style="3" customWidth="1"/>
    <col min="6157" max="6157" width="11.5703125" style="3" bestFit="1" customWidth="1"/>
    <col min="6158" max="6158" width="14.570312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5703125" style="3" customWidth="1"/>
    <col min="6403" max="6403" width="29.5703125" style="3" customWidth="1"/>
    <col min="6404" max="6404" width="54.42578125" style="3" customWidth="1"/>
    <col min="6405" max="6406" width="12.42578125" style="3" customWidth="1"/>
    <col min="6407" max="6407" width="12.85546875" style="3" customWidth="1"/>
    <col min="6408" max="6408" width="13.5703125" style="3" customWidth="1"/>
    <col min="6409" max="6409" width="12.5703125" style="3" customWidth="1"/>
    <col min="6410" max="6410" width="14.42578125" style="3" customWidth="1"/>
    <col min="6411" max="6411" width="12" style="3" customWidth="1"/>
    <col min="6412" max="6412" width="11.42578125" style="3" customWidth="1"/>
    <col min="6413" max="6413" width="11.5703125" style="3" bestFit="1" customWidth="1"/>
    <col min="6414" max="6414" width="14.570312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5703125" style="3" customWidth="1"/>
    <col min="6659" max="6659" width="29.5703125" style="3" customWidth="1"/>
    <col min="6660" max="6660" width="54.42578125" style="3" customWidth="1"/>
    <col min="6661" max="6662" width="12.42578125" style="3" customWidth="1"/>
    <col min="6663" max="6663" width="12.85546875" style="3" customWidth="1"/>
    <col min="6664" max="6664" width="13.5703125" style="3" customWidth="1"/>
    <col min="6665" max="6665" width="12.5703125" style="3" customWidth="1"/>
    <col min="6666" max="6666" width="14.42578125" style="3" customWidth="1"/>
    <col min="6667" max="6667" width="12" style="3" customWidth="1"/>
    <col min="6668" max="6668" width="11.42578125" style="3" customWidth="1"/>
    <col min="6669" max="6669" width="11.5703125" style="3" bestFit="1" customWidth="1"/>
    <col min="6670" max="6670" width="14.570312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5703125" style="3" customWidth="1"/>
    <col min="6915" max="6915" width="29.5703125" style="3" customWidth="1"/>
    <col min="6916" max="6916" width="54.42578125" style="3" customWidth="1"/>
    <col min="6917" max="6918" width="12.42578125" style="3" customWidth="1"/>
    <col min="6919" max="6919" width="12.85546875" style="3" customWidth="1"/>
    <col min="6920" max="6920" width="13.5703125" style="3" customWidth="1"/>
    <col min="6921" max="6921" width="12.5703125" style="3" customWidth="1"/>
    <col min="6922" max="6922" width="14.42578125" style="3" customWidth="1"/>
    <col min="6923" max="6923" width="12" style="3" customWidth="1"/>
    <col min="6924" max="6924" width="11.42578125" style="3" customWidth="1"/>
    <col min="6925" max="6925" width="11.5703125" style="3" bestFit="1" customWidth="1"/>
    <col min="6926" max="6926" width="14.570312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5703125" style="3" customWidth="1"/>
    <col min="7171" max="7171" width="29.5703125" style="3" customWidth="1"/>
    <col min="7172" max="7172" width="54.42578125" style="3" customWidth="1"/>
    <col min="7173" max="7174" width="12.42578125" style="3" customWidth="1"/>
    <col min="7175" max="7175" width="12.85546875" style="3" customWidth="1"/>
    <col min="7176" max="7176" width="13.5703125" style="3" customWidth="1"/>
    <col min="7177" max="7177" width="12.5703125" style="3" customWidth="1"/>
    <col min="7178" max="7178" width="14.42578125" style="3" customWidth="1"/>
    <col min="7179" max="7179" width="12" style="3" customWidth="1"/>
    <col min="7180" max="7180" width="11.42578125" style="3" customWidth="1"/>
    <col min="7181" max="7181" width="11.5703125" style="3" bestFit="1" customWidth="1"/>
    <col min="7182" max="7182" width="14.570312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5703125" style="3" customWidth="1"/>
    <col min="7427" max="7427" width="29.5703125" style="3" customWidth="1"/>
    <col min="7428" max="7428" width="54.42578125" style="3" customWidth="1"/>
    <col min="7429" max="7430" width="12.42578125" style="3" customWidth="1"/>
    <col min="7431" max="7431" width="12.85546875" style="3" customWidth="1"/>
    <col min="7432" max="7432" width="13.5703125" style="3" customWidth="1"/>
    <col min="7433" max="7433" width="12.5703125" style="3" customWidth="1"/>
    <col min="7434" max="7434" width="14.42578125" style="3" customWidth="1"/>
    <col min="7435" max="7435" width="12" style="3" customWidth="1"/>
    <col min="7436" max="7436" width="11.42578125" style="3" customWidth="1"/>
    <col min="7437" max="7437" width="11.5703125" style="3" bestFit="1" customWidth="1"/>
    <col min="7438" max="7438" width="14.570312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5703125" style="3" customWidth="1"/>
    <col min="7683" max="7683" width="29.5703125" style="3" customWidth="1"/>
    <col min="7684" max="7684" width="54.42578125" style="3" customWidth="1"/>
    <col min="7685" max="7686" width="12.42578125" style="3" customWidth="1"/>
    <col min="7687" max="7687" width="12.85546875" style="3" customWidth="1"/>
    <col min="7688" max="7688" width="13.5703125" style="3" customWidth="1"/>
    <col min="7689" max="7689" width="12.5703125" style="3" customWidth="1"/>
    <col min="7690" max="7690" width="14.42578125" style="3" customWidth="1"/>
    <col min="7691" max="7691" width="12" style="3" customWidth="1"/>
    <col min="7692" max="7692" width="11.42578125" style="3" customWidth="1"/>
    <col min="7693" max="7693" width="11.5703125" style="3" bestFit="1" customWidth="1"/>
    <col min="7694" max="7694" width="14.570312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5703125" style="3" customWidth="1"/>
    <col min="7939" max="7939" width="29.5703125" style="3" customWidth="1"/>
    <col min="7940" max="7940" width="54.42578125" style="3" customWidth="1"/>
    <col min="7941" max="7942" width="12.42578125" style="3" customWidth="1"/>
    <col min="7943" max="7943" width="12.85546875" style="3" customWidth="1"/>
    <col min="7944" max="7944" width="13.5703125" style="3" customWidth="1"/>
    <col min="7945" max="7945" width="12.5703125" style="3" customWidth="1"/>
    <col min="7946" max="7946" width="14.42578125" style="3" customWidth="1"/>
    <col min="7947" max="7947" width="12" style="3" customWidth="1"/>
    <col min="7948" max="7948" width="11.42578125" style="3" customWidth="1"/>
    <col min="7949" max="7949" width="11.5703125" style="3" bestFit="1" customWidth="1"/>
    <col min="7950" max="7950" width="14.570312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5703125" style="3" customWidth="1"/>
    <col min="8195" max="8195" width="29.5703125" style="3" customWidth="1"/>
    <col min="8196" max="8196" width="54.42578125" style="3" customWidth="1"/>
    <col min="8197" max="8198" width="12.42578125" style="3" customWidth="1"/>
    <col min="8199" max="8199" width="12.85546875" style="3" customWidth="1"/>
    <col min="8200" max="8200" width="13.5703125" style="3" customWidth="1"/>
    <col min="8201" max="8201" width="12.5703125" style="3" customWidth="1"/>
    <col min="8202" max="8202" width="14.42578125" style="3" customWidth="1"/>
    <col min="8203" max="8203" width="12" style="3" customWidth="1"/>
    <col min="8204" max="8204" width="11.42578125" style="3" customWidth="1"/>
    <col min="8205" max="8205" width="11.5703125" style="3" bestFit="1" customWidth="1"/>
    <col min="8206" max="8206" width="14.570312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5703125" style="3" customWidth="1"/>
    <col min="8451" max="8451" width="29.5703125" style="3" customWidth="1"/>
    <col min="8452" max="8452" width="54.42578125" style="3" customWidth="1"/>
    <col min="8453" max="8454" width="12.42578125" style="3" customWidth="1"/>
    <col min="8455" max="8455" width="12.85546875" style="3" customWidth="1"/>
    <col min="8456" max="8456" width="13.5703125" style="3" customWidth="1"/>
    <col min="8457" max="8457" width="12.5703125" style="3" customWidth="1"/>
    <col min="8458" max="8458" width="14.42578125" style="3" customWidth="1"/>
    <col min="8459" max="8459" width="12" style="3" customWidth="1"/>
    <col min="8460" max="8460" width="11.42578125" style="3" customWidth="1"/>
    <col min="8461" max="8461" width="11.5703125" style="3" bestFit="1" customWidth="1"/>
    <col min="8462" max="8462" width="14.570312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5703125" style="3" customWidth="1"/>
    <col min="8707" max="8707" width="29.5703125" style="3" customWidth="1"/>
    <col min="8708" max="8708" width="54.42578125" style="3" customWidth="1"/>
    <col min="8709" max="8710" width="12.42578125" style="3" customWidth="1"/>
    <col min="8711" max="8711" width="12.85546875" style="3" customWidth="1"/>
    <col min="8712" max="8712" width="13.5703125" style="3" customWidth="1"/>
    <col min="8713" max="8713" width="12.5703125" style="3" customWidth="1"/>
    <col min="8714" max="8714" width="14.42578125" style="3" customWidth="1"/>
    <col min="8715" max="8715" width="12" style="3" customWidth="1"/>
    <col min="8716" max="8716" width="11.42578125" style="3" customWidth="1"/>
    <col min="8717" max="8717" width="11.5703125" style="3" bestFit="1" customWidth="1"/>
    <col min="8718" max="8718" width="14.570312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5703125" style="3" customWidth="1"/>
    <col min="8963" max="8963" width="29.5703125" style="3" customWidth="1"/>
    <col min="8964" max="8964" width="54.42578125" style="3" customWidth="1"/>
    <col min="8965" max="8966" width="12.42578125" style="3" customWidth="1"/>
    <col min="8967" max="8967" width="12.85546875" style="3" customWidth="1"/>
    <col min="8968" max="8968" width="13.5703125" style="3" customWidth="1"/>
    <col min="8969" max="8969" width="12.5703125" style="3" customWidth="1"/>
    <col min="8970" max="8970" width="14.42578125" style="3" customWidth="1"/>
    <col min="8971" max="8971" width="12" style="3" customWidth="1"/>
    <col min="8972" max="8972" width="11.42578125" style="3" customWidth="1"/>
    <col min="8973" max="8973" width="11.5703125" style="3" bestFit="1" customWidth="1"/>
    <col min="8974" max="8974" width="14.570312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5703125" style="3" customWidth="1"/>
    <col min="9219" max="9219" width="29.5703125" style="3" customWidth="1"/>
    <col min="9220" max="9220" width="54.42578125" style="3" customWidth="1"/>
    <col min="9221" max="9222" width="12.42578125" style="3" customWidth="1"/>
    <col min="9223" max="9223" width="12.85546875" style="3" customWidth="1"/>
    <col min="9224" max="9224" width="13.5703125" style="3" customWidth="1"/>
    <col min="9225" max="9225" width="12.5703125" style="3" customWidth="1"/>
    <col min="9226" max="9226" width="14.42578125" style="3" customWidth="1"/>
    <col min="9227" max="9227" width="12" style="3" customWidth="1"/>
    <col min="9228" max="9228" width="11.42578125" style="3" customWidth="1"/>
    <col min="9229" max="9229" width="11.5703125" style="3" bestFit="1" customWidth="1"/>
    <col min="9230" max="9230" width="14.570312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5703125" style="3" customWidth="1"/>
    <col min="9475" max="9475" width="29.5703125" style="3" customWidth="1"/>
    <col min="9476" max="9476" width="54.42578125" style="3" customWidth="1"/>
    <col min="9477" max="9478" width="12.42578125" style="3" customWidth="1"/>
    <col min="9479" max="9479" width="12.85546875" style="3" customWidth="1"/>
    <col min="9480" max="9480" width="13.5703125" style="3" customWidth="1"/>
    <col min="9481" max="9481" width="12.5703125" style="3" customWidth="1"/>
    <col min="9482" max="9482" width="14.42578125" style="3" customWidth="1"/>
    <col min="9483" max="9483" width="12" style="3" customWidth="1"/>
    <col min="9484" max="9484" width="11.42578125" style="3" customWidth="1"/>
    <col min="9485" max="9485" width="11.5703125" style="3" bestFit="1" customWidth="1"/>
    <col min="9486" max="9486" width="14.570312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5703125" style="3" customWidth="1"/>
    <col min="9731" max="9731" width="29.5703125" style="3" customWidth="1"/>
    <col min="9732" max="9732" width="54.42578125" style="3" customWidth="1"/>
    <col min="9733" max="9734" width="12.42578125" style="3" customWidth="1"/>
    <col min="9735" max="9735" width="12.85546875" style="3" customWidth="1"/>
    <col min="9736" max="9736" width="13.5703125" style="3" customWidth="1"/>
    <col min="9737" max="9737" width="12.5703125" style="3" customWidth="1"/>
    <col min="9738" max="9738" width="14.42578125" style="3" customWidth="1"/>
    <col min="9739" max="9739" width="12" style="3" customWidth="1"/>
    <col min="9740" max="9740" width="11.42578125" style="3" customWidth="1"/>
    <col min="9741" max="9741" width="11.5703125" style="3" bestFit="1" customWidth="1"/>
    <col min="9742" max="9742" width="14.570312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5703125" style="3" customWidth="1"/>
    <col min="9987" max="9987" width="29.5703125" style="3" customWidth="1"/>
    <col min="9988" max="9988" width="54.42578125" style="3" customWidth="1"/>
    <col min="9989" max="9990" width="12.42578125" style="3" customWidth="1"/>
    <col min="9991" max="9991" width="12.85546875" style="3" customWidth="1"/>
    <col min="9992" max="9992" width="13.5703125" style="3" customWidth="1"/>
    <col min="9993" max="9993" width="12.5703125" style="3" customWidth="1"/>
    <col min="9994" max="9994" width="14.42578125" style="3" customWidth="1"/>
    <col min="9995" max="9995" width="12" style="3" customWidth="1"/>
    <col min="9996" max="9996" width="11.42578125" style="3" customWidth="1"/>
    <col min="9997" max="9997" width="11.5703125" style="3" bestFit="1" customWidth="1"/>
    <col min="9998" max="9998" width="14.570312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5703125" style="3" customWidth="1"/>
    <col min="10243" max="10243" width="29.5703125" style="3" customWidth="1"/>
    <col min="10244" max="10244" width="54.42578125" style="3" customWidth="1"/>
    <col min="10245" max="10246" width="12.42578125" style="3" customWidth="1"/>
    <col min="10247" max="10247" width="12.85546875" style="3" customWidth="1"/>
    <col min="10248" max="10248" width="13.5703125" style="3" customWidth="1"/>
    <col min="10249" max="10249" width="12.5703125" style="3" customWidth="1"/>
    <col min="10250" max="10250" width="14.42578125" style="3" customWidth="1"/>
    <col min="10251" max="10251" width="12" style="3" customWidth="1"/>
    <col min="10252" max="10252" width="11.42578125" style="3" customWidth="1"/>
    <col min="10253" max="10253" width="11.5703125" style="3" bestFit="1" customWidth="1"/>
    <col min="10254" max="10254" width="14.570312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5703125" style="3" customWidth="1"/>
    <col min="10499" max="10499" width="29.5703125" style="3" customWidth="1"/>
    <col min="10500" max="10500" width="54.42578125" style="3" customWidth="1"/>
    <col min="10501" max="10502" width="12.42578125" style="3" customWidth="1"/>
    <col min="10503" max="10503" width="12.85546875" style="3" customWidth="1"/>
    <col min="10504" max="10504" width="13.5703125" style="3" customWidth="1"/>
    <col min="10505" max="10505" width="12.5703125" style="3" customWidth="1"/>
    <col min="10506" max="10506" width="14.42578125" style="3" customWidth="1"/>
    <col min="10507" max="10507" width="12" style="3" customWidth="1"/>
    <col min="10508" max="10508" width="11.42578125" style="3" customWidth="1"/>
    <col min="10509" max="10509" width="11.5703125" style="3" bestFit="1" customWidth="1"/>
    <col min="10510" max="10510" width="14.570312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5703125" style="3" customWidth="1"/>
    <col min="10755" max="10755" width="29.5703125" style="3" customWidth="1"/>
    <col min="10756" max="10756" width="54.42578125" style="3" customWidth="1"/>
    <col min="10757" max="10758" width="12.42578125" style="3" customWidth="1"/>
    <col min="10759" max="10759" width="12.85546875" style="3" customWidth="1"/>
    <col min="10760" max="10760" width="13.5703125" style="3" customWidth="1"/>
    <col min="10761" max="10761" width="12.5703125" style="3" customWidth="1"/>
    <col min="10762" max="10762" width="14.42578125" style="3" customWidth="1"/>
    <col min="10763" max="10763" width="12" style="3" customWidth="1"/>
    <col min="10764" max="10764" width="11.42578125" style="3" customWidth="1"/>
    <col min="10765" max="10765" width="11.5703125" style="3" bestFit="1" customWidth="1"/>
    <col min="10766" max="10766" width="14.570312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5703125" style="3" customWidth="1"/>
    <col min="11011" max="11011" width="29.5703125" style="3" customWidth="1"/>
    <col min="11012" max="11012" width="54.42578125" style="3" customWidth="1"/>
    <col min="11013" max="11014" width="12.42578125" style="3" customWidth="1"/>
    <col min="11015" max="11015" width="12.85546875" style="3" customWidth="1"/>
    <col min="11016" max="11016" width="13.5703125" style="3" customWidth="1"/>
    <col min="11017" max="11017" width="12.5703125" style="3" customWidth="1"/>
    <col min="11018" max="11018" width="14.42578125" style="3" customWidth="1"/>
    <col min="11019" max="11019" width="12" style="3" customWidth="1"/>
    <col min="11020" max="11020" width="11.42578125" style="3" customWidth="1"/>
    <col min="11021" max="11021" width="11.5703125" style="3" bestFit="1" customWidth="1"/>
    <col min="11022" max="11022" width="14.570312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5703125" style="3" customWidth="1"/>
    <col min="11267" max="11267" width="29.5703125" style="3" customWidth="1"/>
    <col min="11268" max="11268" width="54.42578125" style="3" customWidth="1"/>
    <col min="11269" max="11270" width="12.42578125" style="3" customWidth="1"/>
    <col min="11271" max="11271" width="12.85546875" style="3" customWidth="1"/>
    <col min="11272" max="11272" width="13.5703125" style="3" customWidth="1"/>
    <col min="11273" max="11273" width="12.5703125" style="3" customWidth="1"/>
    <col min="11274" max="11274" width="14.42578125" style="3" customWidth="1"/>
    <col min="11275" max="11275" width="12" style="3" customWidth="1"/>
    <col min="11276" max="11276" width="11.42578125" style="3" customWidth="1"/>
    <col min="11277" max="11277" width="11.5703125" style="3" bestFit="1" customWidth="1"/>
    <col min="11278" max="11278" width="14.570312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5703125" style="3" customWidth="1"/>
    <col min="11523" max="11523" width="29.5703125" style="3" customWidth="1"/>
    <col min="11524" max="11524" width="54.42578125" style="3" customWidth="1"/>
    <col min="11525" max="11526" width="12.42578125" style="3" customWidth="1"/>
    <col min="11527" max="11527" width="12.85546875" style="3" customWidth="1"/>
    <col min="11528" max="11528" width="13.5703125" style="3" customWidth="1"/>
    <col min="11529" max="11529" width="12.5703125" style="3" customWidth="1"/>
    <col min="11530" max="11530" width="14.42578125" style="3" customWidth="1"/>
    <col min="11531" max="11531" width="12" style="3" customWidth="1"/>
    <col min="11532" max="11532" width="11.42578125" style="3" customWidth="1"/>
    <col min="11533" max="11533" width="11.5703125" style="3" bestFit="1" customWidth="1"/>
    <col min="11534" max="11534" width="14.570312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5703125" style="3" customWidth="1"/>
    <col min="11779" max="11779" width="29.5703125" style="3" customWidth="1"/>
    <col min="11780" max="11780" width="54.42578125" style="3" customWidth="1"/>
    <col min="11781" max="11782" width="12.42578125" style="3" customWidth="1"/>
    <col min="11783" max="11783" width="12.85546875" style="3" customWidth="1"/>
    <col min="11784" max="11784" width="13.5703125" style="3" customWidth="1"/>
    <col min="11785" max="11785" width="12.5703125" style="3" customWidth="1"/>
    <col min="11786" max="11786" width="14.42578125" style="3" customWidth="1"/>
    <col min="11787" max="11787" width="12" style="3" customWidth="1"/>
    <col min="11788" max="11788" width="11.42578125" style="3" customWidth="1"/>
    <col min="11789" max="11789" width="11.5703125" style="3" bestFit="1" customWidth="1"/>
    <col min="11790" max="11790" width="14.570312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5703125" style="3" customWidth="1"/>
    <col min="12035" max="12035" width="29.5703125" style="3" customWidth="1"/>
    <col min="12036" max="12036" width="54.42578125" style="3" customWidth="1"/>
    <col min="12037" max="12038" width="12.42578125" style="3" customWidth="1"/>
    <col min="12039" max="12039" width="12.85546875" style="3" customWidth="1"/>
    <col min="12040" max="12040" width="13.5703125" style="3" customWidth="1"/>
    <col min="12041" max="12041" width="12.5703125" style="3" customWidth="1"/>
    <col min="12042" max="12042" width="14.42578125" style="3" customWidth="1"/>
    <col min="12043" max="12043" width="12" style="3" customWidth="1"/>
    <col min="12044" max="12044" width="11.42578125" style="3" customWidth="1"/>
    <col min="12045" max="12045" width="11.5703125" style="3" bestFit="1" customWidth="1"/>
    <col min="12046" max="12046" width="14.570312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5703125" style="3" customWidth="1"/>
    <col min="12291" max="12291" width="29.5703125" style="3" customWidth="1"/>
    <col min="12292" max="12292" width="54.42578125" style="3" customWidth="1"/>
    <col min="12293" max="12294" width="12.42578125" style="3" customWidth="1"/>
    <col min="12295" max="12295" width="12.85546875" style="3" customWidth="1"/>
    <col min="12296" max="12296" width="13.5703125" style="3" customWidth="1"/>
    <col min="12297" max="12297" width="12.5703125" style="3" customWidth="1"/>
    <col min="12298" max="12298" width="14.42578125" style="3" customWidth="1"/>
    <col min="12299" max="12299" width="12" style="3" customWidth="1"/>
    <col min="12300" max="12300" width="11.42578125" style="3" customWidth="1"/>
    <col min="12301" max="12301" width="11.5703125" style="3" bestFit="1" customWidth="1"/>
    <col min="12302" max="12302" width="14.570312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5703125" style="3" customWidth="1"/>
    <col min="12547" max="12547" width="29.5703125" style="3" customWidth="1"/>
    <col min="12548" max="12548" width="54.42578125" style="3" customWidth="1"/>
    <col min="12549" max="12550" width="12.42578125" style="3" customWidth="1"/>
    <col min="12551" max="12551" width="12.85546875" style="3" customWidth="1"/>
    <col min="12552" max="12552" width="13.5703125" style="3" customWidth="1"/>
    <col min="12553" max="12553" width="12.5703125" style="3" customWidth="1"/>
    <col min="12554" max="12554" width="14.42578125" style="3" customWidth="1"/>
    <col min="12555" max="12555" width="12" style="3" customWidth="1"/>
    <col min="12556" max="12556" width="11.42578125" style="3" customWidth="1"/>
    <col min="12557" max="12557" width="11.5703125" style="3" bestFit="1" customWidth="1"/>
    <col min="12558" max="12558" width="14.570312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5703125" style="3" customWidth="1"/>
    <col min="12803" max="12803" width="29.5703125" style="3" customWidth="1"/>
    <col min="12804" max="12804" width="54.42578125" style="3" customWidth="1"/>
    <col min="12805" max="12806" width="12.42578125" style="3" customWidth="1"/>
    <col min="12807" max="12807" width="12.85546875" style="3" customWidth="1"/>
    <col min="12808" max="12808" width="13.5703125" style="3" customWidth="1"/>
    <col min="12809" max="12809" width="12.5703125" style="3" customWidth="1"/>
    <col min="12810" max="12810" width="14.42578125" style="3" customWidth="1"/>
    <col min="12811" max="12811" width="12" style="3" customWidth="1"/>
    <col min="12812" max="12812" width="11.42578125" style="3" customWidth="1"/>
    <col min="12813" max="12813" width="11.5703125" style="3" bestFit="1" customWidth="1"/>
    <col min="12814" max="12814" width="14.570312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5703125" style="3" customWidth="1"/>
    <col min="13059" max="13059" width="29.5703125" style="3" customWidth="1"/>
    <col min="13060" max="13060" width="54.42578125" style="3" customWidth="1"/>
    <col min="13061" max="13062" width="12.42578125" style="3" customWidth="1"/>
    <col min="13063" max="13063" width="12.85546875" style="3" customWidth="1"/>
    <col min="13064" max="13064" width="13.5703125" style="3" customWidth="1"/>
    <col min="13065" max="13065" width="12.5703125" style="3" customWidth="1"/>
    <col min="13066" max="13066" width="14.42578125" style="3" customWidth="1"/>
    <col min="13067" max="13067" width="12" style="3" customWidth="1"/>
    <col min="13068" max="13068" width="11.42578125" style="3" customWidth="1"/>
    <col min="13069" max="13069" width="11.5703125" style="3" bestFit="1" customWidth="1"/>
    <col min="13070" max="13070" width="14.570312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5703125" style="3" customWidth="1"/>
    <col min="13315" max="13315" width="29.5703125" style="3" customWidth="1"/>
    <col min="13316" max="13316" width="54.42578125" style="3" customWidth="1"/>
    <col min="13317" max="13318" width="12.42578125" style="3" customWidth="1"/>
    <col min="13319" max="13319" width="12.85546875" style="3" customWidth="1"/>
    <col min="13320" max="13320" width="13.5703125" style="3" customWidth="1"/>
    <col min="13321" max="13321" width="12.5703125" style="3" customWidth="1"/>
    <col min="13322" max="13322" width="14.42578125" style="3" customWidth="1"/>
    <col min="13323" max="13323" width="12" style="3" customWidth="1"/>
    <col min="13324" max="13324" width="11.42578125" style="3" customWidth="1"/>
    <col min="13325" max="13325" width="11.5703125" style="3" bestFit="1" customWidth="1"/>
    <col min="13326" max="13326" width="14.570312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5703125" style="3" customWidth="1"/>
    <col min="13571" max="13571" width="29.5703125" style="3" customWidth="1"/>
    <col min="13572" max="13572" width="54.42578125" style="3" customWidth="1"/>
    <col min="13573" max="13574" width="12.42578125" style="3" customWidth="1"/>
    <col min="13575" max="13575" width="12.85546875" style="3" customWidth="1"/>
    <col min="13576" max="13576" width="13.5703125" style="3" customWidth="1"/>
    <col min="13577" max="13577" width="12.5703125" style="3" customWidth="1"/>
    <col min="13578" max="13578" width="14.42578125" style="3" customWidth="1"/>
    <col min="13579" max="13579" width="12" style="3" customWidth="1"/>
    <col min="13580" max="13580" width="11.42578125" style="3" customWidth="1"/>
    <col min="13581" max="13581" width="11.5703125" style="3" bestFit="1" customWidth="1"/>
    <col min="13582" max="13582" width="14.570312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5703125" style="3" customWidth="1"/>
    <col min="13827" max="13827" width="29.5703125" style="3" customWidth="1"/>
    <col min="13828" max="13828" width="54.42578125" style="3" customWidth="1"/>
    <col min="13829" max="13830" width="12.42578125" style="3" customWidth="1"/>
    <col min="13831" max="13831" width="12.85546875" style="3" customWidth="1"/>
    <col min="13832" max="13832" width="13.5703125" style="3" customWidth="1"/>
    <col min="13833" max="13833" width="12.5703125" style="3" customWidth="1"/>
    <col min="13834" max="13834" width="14.42578125" style="3" customWidth="1"/>
    <col min="13835" max="13835" width="12" style="3" customWidth="1"/>
    <col min="13836" max="13836" width="11.42578125" style="3" customWidth="1"/>
    <col min="13837" max="13837" width="11.5703125" style="3" bestFit="1" customWidth="1"/>
    <col min="13838" max="13838" width="14.570312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5703125" style="3" customWidth="1"/>
    <col min="14083" max="14083" width="29.5703125" style="3" customWidth="1"/>
    <col min="14084" max="14084" width="54.42578125" style="3" customWidth="1"/>
    <col min="14085" max="14086" width="12.42578125" style="3" customWidth="1"/>
    <col min="14087" max="14087" width="12.85546875" style="3" customWidth="1"/>
    <col min="14088" max="14088" width="13.5703125" style="3" customWidth="1"/>
    <col min="14089" max="14089" width="12.5703125" style="3" customWidth="1"/>
    <col min="14090" max="14090" width="14.42578125" style="3" customWidth="1"/>
    <col min="14091" max="14091" width="12" style="3" customWidth="1"/>
    <col min="14092" max="14092" width="11.42578125" style="3" customWidth="1"/>
    <col min="14093" max="14093" width="11.5703125" style="3" bestFit="1" customWidth="1"/>
    <col min="14094" max="14094" width="14.570312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5703125" style="3" customWidth="1"/>
    <col min="14339" max="14339" width="29.5703125" style="3" customWidth="1"/>
    <col min="14340" max="14340" width="54.42578125" style="3" customWidth="1"/>
    <col min="14341" max="14342" width="12.42578125" style="3" customWidth="1"/>
    <col min="14343" max="14343" width="12.85546875" style="3" customWidth="1"/>
    <col min="14344" max="14344" width="13.5703125" style="3" customWidth="1"/>
    <col min="14345" max="14345" width="12.5703125" style="3" customWidth="1"/>
    <col min="14346" max="14346" width="14.42578125" style="3" customWidth="1"/>
    <col min="14347" max="14347" width="12" style="3" customWidth="1"/>
    <col min="14348" max="14348" width="11.42578125" style="3" customWidth="1"/>
    <col min="14349" max="14349" width="11.5703125" style="3" bestFit="1" customWidth="1"/>
    <col min="14350" max="14350" width="14.570312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5703125" style="3" customWidth="1"/>
    <col min="14595" max="14595" width="29.5703125" style="3" customWidth="1"/>
    <col min="14596" max="14596" width="54.42578125" style="3" customWidth="1"/>
    <col min="14597" max="14598" width="12.42578125" style="3" customWidth="1"/>
    <col min="14599" max="14599" width="12.85546875" style="3" customWidth="1"/>
    <col min="14600" max="14600" width="13.5703125" style="3" customWidth="1"/>
    <col min="14601" max="14601" width="12.5703125" style="3" customWidth="1"/>
    <col min="14602" max="14602" width="14.42578125" style="3" customWidth="1"/>
    <col min="14603" max="14603" width="12" style="3" customWidth="1"/>
    <col min="14604" max="14604" width="11.42578125" style="3" customWidth="1"/>
    <col min="14605" max="14605" width="11.5703125" style="3" bestFit="1" customWidth="1"/>
    <col min="14606" max="14606" width="14.570312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5703125" style="3" customWidth="1"/>
    <col min="14851" max="14851" width="29.5703125" style="3" customWidth="1"/>
    <col min="14852" max="14852" width="54.42578125" style="3" customWidth="1"/>
    <col min="14853" max="14854" width="12.42578125" style="3" customWidth="1"/>
    <col min="14855" max="14855" width="12.85546875" style="3" customWidth="1"/>
    <col min="14856" max="14856" width="13.5703125" style="3" customWidth="1"/>
    <col min="14857" max="14857" width="12.5703125" style="3" customWidth="1"/>
    <col min="14858" max="14858" width="14.42578125" style="3" customWidth="1"/>
    <col min="14859" max="14859" width="12" style="3" customWidth="1"/>
    <col min="14860" max="14860" width="11.42578125" style="3" customWidth="1"/>
    <col min="14861" max="14861" width="11.5703125" style="3" bestFit="1" customWidth="1"/>
    <col min="14862" max="14862" width="14.570312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5703125" style="3" customWidth="1"/>
    <col min="15107" max="15107" width="29.5703125" style="3" customWidth="1"/>
    <col min="15108" max="15108" width="54.42578125" style="3" customWidth="1"/>
    <col min="15109" max="15110" width="12.42578125" style="3" customWidth="1"/>
    <col min="15111" max="15111" width="12.85546875" style="3" customWidth="1"/>
    <col min="15112" max="15112" width="13.5703125" style="3" customWidth="1"/>
    <col min="15113" max="15113" width="12.5703125" style="3" customWidth="1"/>
    <col min="15114" max="15114" width="14.42578125" style="3" customWidth="1"/>
    <col min="15115" max="15115" width="12" style="3" customWidth="1"/>
    <col min="15116" max="15116" width="11.42578125" style="3" customWidth="1"/>
    <col min="15117" max="15117" width="11.5703125" style="3" bestFit="1" customWidth="1"/>
    <col min="15118" max="15118" width="14.570312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5703125" style="3" customWidth="1"/>
    <col min="15363" max="15363" width="29.5703125" style="3" customWidth="1"/>
    <col min="15364" max="15364" width="54.42578125" style="3" customWidth="1"/>
    <col min="15365" max="15366" width="12.42578125" style="3" customWidth="1"/>
    <col min="15367" max="15367" width="12.85546875" style="3" customWidth="1"/>
    <col min="15368" max="15368" width="13.5703125" style="3" customWidth="1"/>
    <col min="15369" max="15369" width="12.5703125" style="3" customWidth="1"/>
    <col min="15370" max="15370" width="14.42578125" style="3" customWidth="1"/>
    <col min="15371" max="15371" width="12" style="3" customWidth="1"/>
    <col min="15372" max="15372" width="11.42578125" style="3" customWidth="1"/>
    <col min="15373" max="15373" width="11.5703125" style="3" bestFit="1" customWidth="1"/>
    <col min="15374" max="15374" width="14.570312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5703125" style="3" customWidth="1"/>
    <col min="15619" max="15619" width="29.5703125" style="3" customWidth="1"/>
    <col min="15620" max="15620" width="54.42578125" style="3" customWidth="1"/>
    <col min="15621" max="15622" width="12.42578125" style="3" customWidth="1"/>
    <col min="15623" max="15623" width="12.85546875" style="3" customWidth="1"/>
    <col min="15624" max="15624" width="13.5703125" style="3" customWidth="1"/>
    <col min="15625" max="15625" width="12.5703125" style="3" customWidth="1"/>
    <col min="15626" max="15626" width="14.42578125" style="3" customWidth="1"/>
    <col min="15627" max="15627" width="12" style="3" customWidth="1"/>
    <col min="15628" max="15628" width="11.42578125" style="3" customWidth="1"/>
    <col min="15629" max="15629" width="11.5703125" style="3" bestFit="1" customWidth="1"/>
    <col min="15630" max="15630" width="14.570312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5703125" style="3" customWidth="1"/>
    <col min="15875" max="15875" width="29.5703125" style="3" customWidth="1"/>
    <col min="15876" max="15876" width="54.42578125" style="3" customWidth="1"/>
    <col min="15877" max="15878" width="12.42578125" style="3" customWidth="1"/>
    <col min="15879" max="15879" width="12.85546875" style="3" customWidth="1"/>
    <col min="15880" max="15880" width="13.5703125" style="3" customWidth="1"/>
    <col min="15881" max="15881" width="12.5703125" style="3" customWidth="1"/>
    <col min="15882" max="15882" width="14.42578125" style="3" customWidth="1"/>
    <col min="15883" max="15883" width="12" style="3" customWidth="1"/>
    <col min="15884" max="15884" width="11.42578125" style="3" customWidth="1"/>
    <col min="15885" max="15885" width="11.5703125" style="3" bestFit="1" customWidth="1"/>
    <col min="15886" max="15886" width="14.570312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5703125" style="3" customWidth="1"/>
    <col min="16131" max="16131" width="29.5703125" style="3" customWidth="1"/>
    <col min="16132" max="16132" width="54.42578125" style="3" customWidth="1"/>
    <col min="16133" max="16134" width="12.42578125" style="3" customWidth="1"/>
    <col min="16135" max="16135" width="12.85546875" style="3" customWidth="1"/>
    <col min="16136" max="16136" width="13.5703125" style="3" customWidth="1"/>
    <col min="16137" max="16137" width="12.5703125" style="3" customWidth="1"/>
    <col min="16138" max="16138" width="14.42578125" style="3" customWidth="1"/>
    <col min="16139" max="16139" width="12" style="3" customWidth="1"/>
    <col min="16140" max="16140" width="11.42578125" style="3" customWidth="1"/>
    <col min="16141" max="16141" width="11.5703125" style="3" bestFit="1" customWidth="1"/>
    <col min="16142" max="16142" width="14.5703125" style="3" customWidth="1"/>
    <col min="16143" max="16143" width="13" style="3" customWidth="1"/>
    <col min="16144" max="16144" width="49" style="3" customWidth="1"/>
    <col min="16145" max="16145" width="2.140625" style="3" customWidth="1"/>
    <col min="16146" max="16384" width="9.140625" style="3"/>
  </cols>
  <sheetData>
    <row r="1" spans="1:25" ht="20.25" x14ac:dyDescent="0.3">
      <c r="B1" s="273" t="s">
        <v>0</v>
      </c>
      <c r="C1" s="273"/>
      <c r="D1" s="273"/>
      <c r="E1" s="273"/>
      <c r="F1" s="273"/>
      <c r="G1" s="273"/>
      <c r="H1" s="273"/>
      <c r="I1" s="273"/>
      <c r="J1" s="273"/>
      <c r="K1" s="273"/>
      <c r="L1" s="273"/>
      <c r="M1" s="273"/>
      <c r="N1" s="273"/>
      <c r="O1" s="273"/>
      <c r="P1" s="273"/>
      <c r="Q1" s="273"/>
    </row>
    <row r="2" spans="1:25" ht="20.25" x14ac:dyDescent="0.3">
      <c r="B2" s="273" t="s">
        <v>39</v>
      </c>
      <c r="C2" s="273"/>
      <c r="D2" s="273"/>
      <c r="E2" s="273"/>
      <c r="F2" s="273"/>
      <c r="G2" s="273"/>
      <c r="H2" s="273"/>
      <c r="I2" s="273"/>
      <c r="J2" s="273"/>
      <c r="K2" s="273"/>
      <c r="L2" s="273"/>
      <c r="M2" s="273"/>
      <c r="N2" s="273"/>
      <c r="O2" s="273"/>
      <c r="P2" s="273"/>
      <c r="Q2" s="273"/>
    </row>
    <row r="3" spans="1:25" ht="5.25" customHeight="1" x14ac:dyDescent="0.2">
      <c r="B3" s="9"/>
      <c r="C3" s="2"/>
      <c r="D3" s="2"/>
      <c r="E3" s="2"/>
      <c r="F3" s="2"/>
      <c r="G3" s="2"/>
      <c r="H3" s="2"/>
      <c r="J3" s="2"/>
      <c r="K3" s="2"/>
      <c r="L3" s="2"/>
      <c r="M3" s="2"/>
      <c r="N3" s="2"/>
      <c r="O3" s="2"/>
      <c r="P3" s="2"/>
    </row>
    <row r="4" spans="1:25" ht="13.5" thickBot="1" x14ac:dyDescent="0.25">
      <c r="B4" s="290" t="s">
        <v>40</v>
      </c>
      <c r="C4" s="290"/>
      <c r="D4" s="22" t="s">
        <v>259</v>
      </c>
      <c r="E4" s="23"/>
      <c r="F4" s="2"/>
      <c r="G4" s="2"/>
      <c r="H4" s="2"/>
      <c r="J4" s="2"/>
      <c r="K4" s="2"/>
      <c r="L4" s="2"/>
      <c r="M4" s="2"/>
      <c r="N4" s="2"/>
      <c r="O4" s="2"/>
      <c r="P4" s="2"/>
    </row>
    <row r="5" spans="1:25" ht="13.5" thickBot="1" x14ac:dyDescent="0.25">
      <c r="B5" s="290" t="s">
        <v>41</v>
      </c>
      <c r="C5" s="290"/>
      <c r="D5" s="24">
        <v>1</v>
      </c>
      <c r="E5" s="25" t="s">
        <v>42</v>
      </c>
      <c r="F5" s="26" t="s">
        <v>43</v>
      </c>
      <c r="G5" s="292" t="s">
        <v>260</v>
      </c>
      <c r="H5" s="292"/>
      <c r="I5" s="292"/>
      <c r="J5" s="292"/>
      <c r="K5" s="27"/>
      <c r="L5" s="27"/>
      <c r="M5" s="28" t="s">
        <v>17</v>
      </c>
      <c r="N5" s="29" t="str">
        <f>DQI!I8</f>
        <v>3,1,1,3,3</v>
      </c>
      <c r="O5" s="30"/>
      <c r="P5" s="18" t="s">
        <v>44</v>
      </c>
    </row>
    <row r="6" spans="1:25" ht="27.75" customHeight="1" x14ac:dyDescent="0.2">
      <c r="B6" s="293" t="s">
        <v>45</v>
      </c>
      <c r="C6" s="294"/>
      <c r="D6" s="295" t="s">
        <v>241</v>
      </c>
      <c r="E6" s="296"/>
      <c r="F6" s="296"/>
      <c r="G6" s="296"/>
      <c r="H6" s="296"/>
      <c r="I6" s="296"/>
      <c r="J6" s="296"/>
      <c r="K6" s="296"/>
      <c r="L6" s="296"/>
      <c r="M6" s="296"/>
      <c r="N6" s="296"/>
      <c r="O6" s="297"/>
      <c r="P6" s="31"/>
    </row>
    <row r="7" spans="1:25" ht="13.5" thickBot="1" x14ac:dyDescent="0.25">
      <c r="B7" s="9"/>
      <c r="C7" s="2"/>
      <c r="D7" s="2"/>
      <c r="E7" s="2"/>
      <c r="F7" s="2"/>
      <c r="G7" s="2"/>
      <c r="H7" s="2"/>
      <c r="J7" s="2"/>
      <c r="K7" s="2"/>
      <c r="L7" s="2"/>
      <c r="M7" s="2"/>
      <c r="N7" s="2"/>
      <c r="O7" s="2"/>
      <c r="P7" s="2"/>
    </row>
    <row r="8" spans="1:25" s="33" customFormat="1" ht="13.5" thickBot="1" x14ac:dyDescent="0.25">
      <c r="A8" s="32"/>
      <c r="B8" s="298" t="s">
        <v>46</v>
      </c>
      <c r="C8" s="299"/>
      <c r="D8" s="299"/>
      <c r="E8" s="299"/>
      <c r="F8" s="299"/>
      <c r="G8" s="299"/>
      <c r="H8" s="299"/>
      <c r="I8" s="299"/>
      <c r="J8" s="299"/>
      <c r="K8" s="299"/>
      <c r="L8" s="299"/>
      <c r="M8" s="299"/>
      <c r="N8" s="299"/>
      <c r="O8" s="299"/>
      <c r="P8" s="300"/>
      <c r="Q8" s="32"/>
      <c r="R8" s="32"/>
      <c r="S8" s="32"/>
      <c r="T8" s="32"/>
      <c r="U8" s="32"/>
      <c r="V8" s="32"/>
      <c r="W8" s="32"/>
      <c r="X8" s="32"/>
      <c r="Y8" s="32"/>
    </row>
    <row r="9" spans="1:25" x14ac:dyDescent="0.2">
      <c r="B9" s="9"/>
      <c r="C9" s="2"/>
      <c r="D9" s="2"/>
      <c r="E9" s="2"/>
      <c r="F9" s="2"/>
      <c r="G9" s="2"/>
      <c r="H9" s="2"/>
      <c r="J9" s="2"/>
      <c r="K9" s="2"/>
      <c r="L9" s="2"/>
      <c r="M9" s="2"/>
      <c r="N9" s="2"/>
      <c r="O9" s="2"/>
      <c r="P9" s="2"/>
    </row>
    <row r="10" spans="1:25" x14ac:dyDescent="0.2">
      <c r="B10" s="290" t="s">
        <v>47</v>
      </c>
      <c r="C10" s="290"/>
      <c r="D10" s="301" t="s">
        <v>242</v>
      </c>
      <c r="E10" s="302"/>
      <c r="F10" s="2"/>
      <c r="G10" s="34" t="s">
        <v>48</v>
      </c>
      <c r="H10" s="35"/>
      <c r="I10" s="35"/>
      <c r="J10" s="35"/>
      <c r="K10" s="35"/>
      <c r="L10" s="35"/>
      <c r="M10" s="35"/>
      <c r="N10" s="35"/>
      <c r="O10" s="36"/>
      <c r="P10" s="2"/>
    </row>
    <row r="11" spans="1:25" x14ac:dyDescent="0.2">
      <c r="B11" s="303" t="s">
        <v>49</v>
      </c>
      <c r="C11" s="304"/>
      <c r="D11" s="305" t="s">
        <v>294</v>
      </c>
      <c r="E11" s="302"/>
      <c r="F11" s="2"/>
      <c r="G11" s="37" t="str">
        <f>CONCATENATE("Reference Flow: ",D5," ",E5," of ",G5)</f>
        <v>Reference Flow: 1 kg of Residue, 50% moisture, decomposed, on forest floor</v>
      </c>
      <c r="H11" s="38"/>
      <c r="I11" s="38"/>
      <c r="J11" s="38"/>
      <c r="K11" s="38"/>
      <c r="L11" s="38"/>
      <c r="M11" s="38"/>
      <c r="N11" s="38"/>
      <c r="O11" s="39"/>
      <c r="P11" s="2"/>
    </row>
    <row r="12" spans="1:25" x14ac:dyDescent="0.2">
      <c r="B12" s="290" t="s">
        <v>50</v>
      </c>
      <c r="C12" s="290"/>
      <c r="D12" s="291" t="s">
        <v>294</v>
      </c>
      <c r="E12" s="291"/>
      <c r="F12" s="2"/>
      <c r="G12" s="37"/>
      <c r="H12" s="38"/>
      <c r="I12" s="38"/>
      <c r="J12" s="38"/>
      <c r="K12" s="38"/>
      <c r="L12" s="38"/>
      <c r="M12" s="38"/>
      <c r="N12" s="38"/>
      <c r="O12" s="39"/>
      <c r="P12" s="2"/>
    </row>
    <row r="13" spans="1:25" ht="12.75" customHeight="1" x14ac:dyDescent="0.2">
      <c r="B13" s="290" t="s">
        <v>51</v>
      </c>
      <c r="C13" s="290"/>
      <c r="D13" s="291" t="s">
        <v>113</v>
      </c>
      <c r="E13" s="291"/>
      <c r="F13" s="2"/>
      <c r="G13" s="306" t="s">
        <v>293</v>
      </c>
      <c r="H13" s="307"/>
      <c r="I13" s="307"/>
      <c r="J13" s="307"/>
      <c r="K13" s="307"/>
      <c r="L13" s="307"/>
      <c r="M13" s="307"/>
      <c r="N13" s="307"/>
      <c r="O13" s="308"/>
      <c r="P13" s="2"/>
    </row>
    <row r="14" spans="1:25" x14ac:dyDescent="0.2">
      <c r="B14" s="290" t="s">
        <v>52</v>
      </c>
      <c r="C14" s="290"/>
      <c r="D14" s="291" t="s">
        <v>105</v>
      </c>
      <c r="E14" s="291"/>
      <c r="F14" s="2"/>
      <c r="G14" s="306"/>
      <c r="H14" s="307"/>
      <c r="I14" s="307"/>
      <c r="J14" s="307"/>
      <c r="K14" s="307"/>
      <c r="L14" s="307"/>
      <c r="M14" s="307"/>
      <c r="N14" s="307"/>
      <c r="O14" s="308"/>
      <c r="P14" s="2"/>
    </row>
    <row r="15" spans="1:25" x14ac:dyDescent="0.2">
      <c r="B15" s="290" t="s">
        <v>53</v>
      </c>
      <c r="C15" s="290"/>
      <c r="D15" s="291" t="s">
        <v>243</v>
      </c>
      <c r="E15" s="291"/>
      <c r="F15" s="2"/>
      <c r="G15" s="306"/>
      <c r="H15" s="307"/>
      <c r="I15" s="307"/>
      <c r="J15" s="307"/>
      <c r="K15" s="307"/>
      <c r="L15" s="307"/>
      <c r="M15" s="307"/>
      <c r="N15" s="307"/>
      <c r="O15" s="308"/>
      <c r="P15" s="2"/>
    </row>
    <row r="16" spans="1:25" x14ac:dyDescent="0.2">
      <c r="B16" s="290" t="s">
        <v>54</v>
      </c>
      <c r="C16" s="290"/>
      <c r="D16" s="291" t="s">
        <v>102</v>
      </c>
      <c r="E16" s="291"/>
      <c r="F16" s="2"/>
      <c r="G16" s="306"/>
      <c r="H16" s="307"/>
      <c r="I16" s="307"/>
      <c r="J16" s="307"/>
      <c r="K16" s="307"/>
      <c r="L16" s="307"/>
      <c r="M16" s="307"/>
      <c r="N16" s="307"/>
      <c r="O16" s="308"/>
      <c r="P16" s="2"/>
    </row>
    <row r="17" spans="1:25" ht="23.45" customHeight="1" x14ac:dyDescent="0.2">
      <c r="B17" s="310" t="s">
        <v>55</v>
      </c>
      <c r="C17" s="311"/>
      <c r="D17" s="312"/>
      <c r="E17" s="312"/>
      <c r="F17" s="2"/>
      <c r="G17" s="40" t="s">
        <v>298</v>
      </c>
      <c r="H17" s="41"/>
      <c r="I17" s="41"/>
      <c r="J17" s="41"/>
      <c r="K17" s="41"/>
      <c r="L17" s="41"/>
      <c r="M17" s="41"/>
      <c r="N17" s="41"/>
      <c r="O17" s="42"/>
      <c r="P17" s="2"/>
    </row>
    <row r="18" spans="1:25" x14ac:dyDescent="0.2">
      <c r="B18" s="9"/>
      <c r="C18" s="2"/>
      <c r="D18" s="2"/>
      <c r="E18" s="2"/>
      <c r="F18" s="2"/>
      <c r="G18" s="2"/>
      <c r="H18" s="2"/>
      <c r="J18" s="2"/>
      <c r="K18" s="2"/>
      <c r="L18" s="2"/>
      <c r="M18" s="2"/>
      <c r="N18" s="2"/>
      <c r="O18" s="2"/>
      <c r="P18" s="2"/>
    </row>
    <row r="19" spans="1:25" ht="13.5" thickBot="1" x14ac:dyDescent="0.25">
      <c r="B19" s="9"/>
      <c r="C19" s="2"/>
      <c r="D19" s="2"/>
      <c r="E19" s="2"/>
      <c r="F19" s="2"/>
      <c r="G19" s="2"/>
      <c r="H19" s="2"/>
      <c r="J19" s="2"/>
      <c r="K19" s="2"/>
      <c r="L19" s="2"/>
      <c r="M19" s="2"/>
      <c r="N19" s="2"/>
      <c r="O19" s="2"/>
      <c r="P19" s="2"/>
    </row>
    <row r="20" spans="1:25" s="33" customFormat="1" ht="13.5" thickBot="1" x14ac:dyDescent="0.25">
      <c r="A20" s="32"/>
      <c r="B20" s="298" t="s">
        <v>56</v>
      </c>
      <c r="C20" s="299"/>
      <c r="D20" s="299"/>
      <c r="E20" s="299"/>
      <c r="F20" s="299"/>
      <c r="G20" s="299"/>
      <c r="H20" s="299"/>
      <c r="I20" s="299"/>
      <c r="J20" s="299"/>
      <c r="K20" s="299"/>
      <c r="L20" s="299"/>
      <c r="M20" s="299"/>
      <c r="N20" s="299"/>
      <c r="O20" s="299"/>
      <c r="P20" s="300"/>
      <c r="Q20" s="32"/>
      <c r="R20" s="32"/>
      <c r="S20" s="32"/>
      <c r="T20" s="32"/>
      <c r="U20" s="32"/>
      <c r="V20" s="32"/>
      <c r="W20" s="32"/>
      <c r="X20" s="32"/>
      <c r="Y20" s="32"/>
    </row>
    <row r="21" spans="1:25" x14ac:dyDescent="0.2">
      <c r="B21" s="9"/>
      <c r="C21" s="2"/>
      <c r="D21" s="2"/>
      <c r="E21" s="2"/>
      <c r="F21" s="2"/>
      <c r="G21" s="43" t="s">
        <v>57</v>
      </c>
      <c r="H21" s="2"/>
      <c r="J21" s="2"/>
      <c r="K21" s="2"/>
      <c r="L21" s="2"/>
      <c r="M21" s="2"/>
      <c r="N21" s="2"/>
      <c r="O21" s="2"/>
      <c r="P21" s="2"/>
    </row>
    <row r="22" spans="1:25" x14ac:dyDescent="0.2">
      <c r="B22" s="9"/>
      <c r="C22" s="44" t="s">
        <v>58</v>
      </c>
      <c r="D22" s="44" t="s">
        <v>59</v>
      </c>
      <c r="E22" s="44" t="s">
        <v>60</v>
      </c>
      <c r="F22" s="44" t="s">
        <v>61</v>
      </c>
      <c r="G22" s="44" t="s">
        <v>62</v>
      </c>
      <c r="H22" s="44" t="s">
        <v>63</v>
      </c>
      <c r="I22" s="44" t="s">
        <v>64</v>
      </c>
      <c r="J22" s="313" t="s">
        <v>65</v>
      </c>
      <c r="K22" s="314"/>
      <c r="L22" s="314"/>
      <c r="M22" s="314"/>
      <c r="N22" s="314"/>
      <c r="O22" s="314"/>
      <c r="P22" s="315"/>
    </row>
    <row r="23" spans="1:25" x14ac:dyDescent="0.2">
      <c r="B23" s="18">
        <f t="shared" ref="B23:B33" si="0">LEN(C23)</f>
        <v>8</v>
      </c>
      <c r="C23" s="45" t="s">
        <v>257</v>
      </c>
      <c r="D23" s="46"/>
      <c r="E23" s="264">
        <f>'Calculations Sheet'!B5</f>
        <v>0.5</v>
      </c>
      <c r="F23" s="48"/>
      <c r="G23" s="49"/>
      <c r="H23" s="50"/>
      <c r="I23" s="48"/>
      <c r="J23" s="305" t="s">
        <v>289</v>
      </c>
      <c r="K23" s="316"/>
      <c r="L23" s="316"/>
      <c r="M23" s="316"/>
      <c r="N23" s="316"/>
      <c r="O23" s="316"/>
      <c r="P23" s="317"/>
    </row>
    <row r="24" spans="1:25" x14ac:dyDescent="0.2">
      <c r="B24" s="18">
        <f t="shared" si="0"/>
        <v>11</v>
      </c>
      <c r="C24" s="45" t="s">
        <v>258</v>
      </c>
      <c r="D24" s="46"/>
      <c r="E24" s="112">
        <f>'Calculations Sheet'!B6</f>
        <v>0.5</v>
      </c>
      <c r="F24" s="48"/>
      <c r="G24" s="49"/>
      <c r="H24" s="50"/>
      <c r="I24" s="48">
        <v>1</v>
      </c>
      <c r="J24" s="305" t="s">
        <v>290</v>
      </c>
      <c r="K24" s="316"/>
      <c r="L24" s="316"/>
      <c r="M24" s="316"/>
      <c r="N24" s="316"/>
      <c r="O24" s="316"/>
      <c r="P24" s="317"/>
    </row>
    <row r="25" spans="1:25" x14ac:dyDescent="0.2">
      <c r="B25" s="18">
        <f t="shared" si="0"/>
        <v>9</v>
      </c>
      <c r="C25" s="45" t="s">
        <v>261</v>
      </c>
      <c r="D25" s="46"/>
      <c r="E25" s="102">
        <f>'Calculations Sheet'!B8</f>
        <v>0.09</v>
      </c>
      <c r="F25" s="48">
        <v>0</v>
      </c>
      <c r="G25" s="49">
        <v>0.2</v>
      </c>
      <c r="H25" s="50"/>
      <c r="I25" s="48">
        <v>2</v>
      </c>
      <c r="J25" s="305" t="s">
        <v>274</v>
      </c>
      <c r="K25" s="316"/>
      <c r="L25" s="316"/>
      <c r="M25" s="316"/>
      <c r="N25" s="316"/>
      <c r="O25" s="316"/>
      <c r="P25" s="317"/>
    </row>
    <row r="26" spans="1:25" x14ac:dyDescent="0.2">
      <c r="B26" s="18">
        <f t="shared" si="0"/>
        <v>8</v>
      </c>
      <c r="C26" s="45" t="s">
        <v>263</v>
      </c>
      <c r="D26" s="46"/>
      <c r="E26" s="112">
        <f>'Calculations Sheet'!B9</f>
        <v>5.0000000000000001E-3</v>
      </c>
      <c r="F26" s="48">
        <v>0</v>
      </c>
      <c r="G26" s="49">
        <v>0.1</v>
      </c>
      <c r="H26" s="50"/>
      <c r="I26" s="48"/>
      <c r="J26" s="305" t="s">
        <v>288</v>
      </c>
      <c r="K26" s="316"/>
      <c r="L26" s="316"/>
      <c r="M26" s="316"/>
      <c r="N26" s="316"/>
      <c r="O26" s="316"/>
      <c r="P26" s="317"/>
    </row>
    <row r="27" spans="1:25" x14ac:dyDescent="0.2">
      <c r="B27" s="18">
        <f t="shared" si="0"/>
        <v>8</v>
      </c>
      <c r="C27" s="45" t="s">
        <v>262</v>
      </c>
      <c r="D27" s="46" t="s">
        <v>264</v>
      </c>
      <c r="E27" s="112">
        <f>1-E25-E26</f>
        <v>0.90500000000000003</v>
      </c>
      <c r="F27" s="48"/>
      <c r="G27" s="49"/>
      <c r="H27" s="50"/>
      <c r="I27" s="48"/>
      <c r="J27" s="305" t="s">
        <v>265</v>
      </c>
      <c r="K27" s="316"/>
      <c r="L27" s="316"/>
      <c r="M27" s="316"/>
      <c r="N27" s="316"/>
      <c r="O27" s="316"/>
      <c r="P27" s="317"/>
    </row>
    <row r="28" spans="1:25" x14ac:dyDescent="0.2">
      <c r="B28" s="18">
        <f t="shared" si="0"/>
        <v>6</v>
      </c>
      <c r="C28" s="45" t="s">
        <v>275</v>
      </c>
      <c r="D28" s="46" t="s">
        <v>276</v>
      </c>
      <c r="E28" s="102">
        <f>E23*E24*44/12</f>
        <v>0.91666666666666663</v>
      </c>
      <c r="F28" s="48"/>
      <c r="G28" s="49"/>
      <c r="H28" s="50" t="s">
        <v>277</v>
      </c>
      <c r="I28" s="48"/>
      <c r="J28" s="305" t="s">
        <v>278</v>
      </c>
      <c r="K28" s="316"/>
      <c r="L28" s="316"/>
      <c r="M28" s="316"/>
      <c r="N28" s="316"/>
      <c r="O28" s="316"/>
      <c r="P28" s="317"/>
    </row>
    <row r="29" spans="1:25" x14ac:dyDescent="0.2">
      <c r="B29" s="18">
        <f t="shared" si="0"/>
        <v>3</v>
      </c>
      <c r="C29" s="45" t="s">
        <v>279</v>
      </c>
      <c r="D29" s="46" t="s">
        <v>280</v>
      </c>
      <c r="E29" s="108">
        <f>E23*E24*E26*16/12</f>
        <v>1.6666666666666668E-3</v>
      </c>
      <c r="F29" s="48"/>
      <c r="G29" s="49"/>
      <c r="H29" s="50" t="s">
        <v>277</v>
      </c>
      <c r="I29" s="48"/>
      <c r="J29" s="305" t="s">
        <v>281</v>
      </c>
      <c r="K29" s="316"/>
      <c r="L29" s="316"/>
      <c r="M29" s="316"/>
      <c r="N29" s="316"/>
      <c r="O29" s="316"/>
      <c r="P29" s="317"/>
    </row>
    <row r="30" spans="1:25" x14ac:dyDescent="0.2">
      <c r="B30" s="18">
        <f t="shared" si="0"/>
        <v>3</v>
      </c>
      <c r="C30" s="45" t="s">
        <v>282</v>
      </c>
      <c r="D30" s="46" t="s">
        <v>283</v>
      </c>
      <c r="E30" s="102">
        <f>E23*E24*E27*44/12</f>
        <v>0.82958333333333334</v>
      </c>
      <c r="F30" s="48"/>
      <c r="G30" s="49"/>
      <c r="H30" s="50" t="s">
        <v>277</v>
      </c>
      <c r="I30" s="48"/>
      <c r="J30" s="305" t="s">
        <v>284</v>
      </c>
      <c r="K30" s="316"/>
      <c r="L30" s="316"/>
      <c r="M30" s="316"/>
      <c r="N30" s="316"/>
      <c r="O30" s="316"/>
      <c r="P30" s="317"/>
    </row>
    <row r="31" spans="1:25" x14ac:dyDescent="0.2">
      <c r="B31" s="18">
        <f t="shared" si="0"/>
        <v>0</v>
      </c>
      <c r="C31" s="45"/>
      <c r="D31" s="46"/>
      <c r="E31" s="47"/>
      <c r="F31" s="48"/>
      <c r="G31" s="49"/>
      <c r="H31" s="50"/>
      <c r="I31" s="48"/>
      <c r="J31" s="305"/>
      <c r="K31" s="316"/>
      <c r="L31" s="316"/>
      <c r="M31" s="316"/>
      <c r="N31" s="316"/>
      <c r="O31" s="316"/>
      <c r="P31" s="317"/>
    </row>
    <row r="32" spans="1:25" x14ac:dyDescent="0.2">
      <c r="B32" s="18">
        <f t="shared" si="0"/>
        <v>0</v>
      </c>
      <c r="C32" s="45"/>
      <c r="D32" s="46"/>
      <c r="E32" s="47"/>
      <c r="F32" s="48"/>
      <c r="G32" s="49"/>
      <c r="H32" s="50"/>
      <c r="I32" s="48"/>
      <c r="J32" s="305"/>
      <c r="K32" s="316"/>
      <c r="L32" s="316"/>
      <c r="M32" s="316"/>
      <c r="N32" s="316"/>
      <c r="O32" s="316"/>
      <c r="P32" s="317"/>
    </row>
    <row r="33" spans="1:25" x14ac:dyDescent="0.2">
      <c r="B33" s="18">
        <f t="shared" si="0"/>
        <v>0</v>
      </c>
      <c r="C33" s="45"/>
      <c r="D33" s="46"/>
      <c r="E33" s="47"/>
      <c r="F33" s="48"/>
      <c r="G33" s="49"/>
      <c r="H33" s="50"/>
      <c r="I33" s="48"/>
      <c r="J33" s="305"/>
      <c r="K33" s="316"/>
      <c r="L33" s="316"/>
      <c r="M33" s="316"/>
      <c r="N33" s="316"/>
      <c r="O33" s="316"/>
      <c r="P33" s="317"/>
    </row>
    <row r="34" spans="1:25" x14ac:dyDescent="0.2">
      <c r="B34" s="9"/>
      <c r="C34" s="51" t="s">
        <v>66</v>
      </c>
      <c r="D34" s="52" t="s">
        <v>67</v>
      </c>
      <c r="E34" s="53"/>
      <c r="F34" s="53"/>
      <c r="G34" s="53"/>
      <c r="H34" s="54"/>
      <c r="I34" s="55"/>
      <c r="J34" s="56"/>
      <c r="K34" s="56"/>
      <c r="L34" s="56"/>
      <c r="M34" s="56"/>
      <c r="N34" s="56"/>
      <c r="O34" s="56"/>
      <c r="P34" s="57"/>
    </row>
    <row r="35" spans="1:25" ht="13.5" thickBot="1" x14ac:dyDescent="0.25">
      <c r="B35" s="9"/>
      <c r="C35" s="2"/>
      <c r="D35" s="2"/>
      <c r="E35" s="2"/>
      <c r="F35" s="2"/>
      <c r="G35" s="2"/>
      <c r="H35" s="2"/>
      <c r="J35" s="2"/>
      <c r="K35" s="2"/>
      <c r="L35" s="2"/>
      <c r="M35" s="2"/>
      <c r="N35" s="2"/>
      <c r="O35" s="2"/>
      <c r="P35" s="2"/>
    </row>
    <row r="36" spans="1:25" s="33" customFormat="1" ht="13.5" thickBot="1" x14ac:dyDescent="0.25">
      <c r="A36" s="32"/>
      <c r="B36" s="298" t="s">
        <v>68</v>
      </c>
      <c r="C36" s="299"/>
      <c r="D36" s="299"/>
      <c r="E36" s="299"/>
      <c r="F36" s="299"/>
      <c r="G36" s="299"/>
      <c r="H36" s="299"/>
      <c r="I36" s="299"/>
      <c r="J36" s="299"/>
      <c r="K36" s="299"/>
      <c r="L36" s="299"/>
      <c r="M36" s="299"/>
      <c r="N36" s="299"/>
      <c r="O36" s="299"/>
      <c r="P36" s="300"/>
      <c r="Q36" s="32"/>
      <c r="R36" s="32"/>
      <c r="S36" s="32"/>
      <c r="T36" s="32"/>
      <c r="U36" s="32"/>
      <c r="V36" s="32"/>
      <c r="W36" s="32"/>
      <c r="X36" s="32"/>
      <c r="Y36" s="32"/>
    </row>
    <row r="37" spans="1:25" x14ac:dyDescent="0.2">
      <c r="B37" s="9"/>
      <c r="C37" s="2"/>
      <c r="D37" s="2"/>
      <c r="E37" s="2"/>
      <c r="F37" s="2"/>
      <c r="G37" s="2"/>
      <c r="H37" s="43" t="s">
        <v>69</v>
      </c>
      <c r="J37" s="2"/>
      <c r="K37" s="2"/>
      <c r="L37" s="2"/>
      <c r="M37" s="2"/>
      <c r="N37" s="2"/>
      <c r="O37" s="2"/>
      <c r="P37" s="2"/>
    </row>
    <row r="38" spans="1:25" x14ac:dyDescent="0.2">
      <c r="B38" s="9"/>
      <c r="C38" s="44" t="s">
        <v>70</v>
      </c>
      <c r="D38" s="44" t="s">
        <v>71</v>
      </c>
      <c r="E38" s="44" t="s">
        <v>60</v>
      </c>
      <c r="F38" s="44" t="s">
        <v>72</v>
      </c>
      <c r="G38" s="44" t="s">
        <v>70</v>
      </c>
      <c r="H38" s="44" t="s">
        <v>63</v>
      </c>
      <c r="I38" s="44" t="s">
        <v>73</v>
      </c>
      <c r="J38" s="44" t="s">
        <v>74</v>
      </c>
      <c r="K38" s="44" t="s">
        <v>75</v>
      </c>
      <c r="L38" s="44" t="s">
        <v>76</v>
      </c>
      <c r="M38" s="44" t="s">
        <v>64</v>
      </c>
      <c r="N38" s="309" t="s">
        <v>65</v>
      </c>
      <c r="O38" s="309"/>
      <c r="P38" s="309"/>
      <c r="X38" s="32"/>
      <c r="Y38" s="32"/>
    </row>
    <row r="39" spans="1:25" ht="14.25" customHeight="1" x14ac:dyDescent="0.2">
      <c r="B39" s="9"/>
      <c r="C39" s="58" t="s">
        <v>275</v>
      </c>
      <c r="D39" s="75" t="s">
        <v>295</v>
      </c>
      <c r="E39" s="59">
        <v>1</v>
      </c>
      <c r="F39" s="59" t="s">
        <v>42</v>
      </c>
      <c r="G39" s="60">
        <f>IF($C39="",1,VLOOKUP($C39,$C$22:$H$33,3,FALSE))</f>
        <v>0.91666666666666663</v>
      </c>
      <c r="H39" s="61" t="str">
        <f>IF($C39="","",VLOOKUP($C39,$C$22:$H$33,6,FALSE))</f>
        <v>kg/kg</v>
      </c>
      <c r="I39" s="62">
        <f>IF(D39="","",E39*G39*$D$5)</f>
        <v>0.91666666666666663</v>
      </c>
      <c r="J39" s="59" t="s">
        <v>42</v>
      </c>
      <c r="K39" s="63"/>
      <c r="L39" s="59"/>
      <c r="M39" s="64"/>
      <c r="N39" s="321" t="s">
        <v>285</v>
      </c>
      <c r="O39" s="321"/>
      <c r="P39" s="321"/>
      <c r="X39" s="32"/>
      <c r="Y39" s="32"/>
    </row>
    <row r="40" spans="1:25" x14ac:dyDescent="0.2">
      <c r="B40" s="9"/>
      <c r="C40" s="45"/>
      <c r="D40" s="65"/>
      <c r="E40" s="59"/>
      <c r="F40" s="59"/>
      <c r="G40" s="60">
        <f t="shared" ref="G40:G42" si="1">IF($C40="",1,VLOOKUP($C40,$C$22:$H$33,3,FALSE))</f>
        <v>1</v>
      </c>
      <c r="H40" s="61" t="str">
        <f t="shared" ref="H40:H42" si="2">IF($C40="","",VLOOKUP($C40,$C$22:$H$33,6,FALSE))</f>
        <v/>
      </c>
      <c r="I40" s="62" t="str">
        <f t="shared" ref="I40:I42" si="3">IF(D40="","",E40*G40*$D$5)</f>
        <v/>
      </c>
      <c r="J40" s="59"/>
      <c r="K40" s="63"/>
      <c r="L40" s="59"/>
      <c r="M40" s="64"/>
      <c r="N40" s="320"/>
      <c r="O40" s="320"/>
      <c r="P40" s="320"/>
      <c r="X40" s="32"/>
      <c r="Y40" s="32"/>
    </row>
    <row r="41" spans="1:25" x14ac:dyDescent="0.2">
      <c r="B41" s="9"/>
      <c r="C41" s="66"/>
      <c r="D41" s="67"/>
      <c r="E41" s="59"/>
      <c r="F41" s="59"/>
      <c r="G41" s="60">
        <f t="shared" si="1"/>
        <v>1</v>
      </c>
      <c r="H41" s="61" t="str">
        <f t="shared" si="2"/>
        <v/>
      </c>
      <c r="I41" s="62" t="str">
        <f t="shared" si="3"/>
        <v/>
      </c>
      <c r="J41" s="59"/>
      <c r="K41" s="63"/>
      <c r="L41" s="59"/>
      <c r="M41" s="64"/>
      <c r="N41" s="320"/>
      <c r="O41" s="320"/>
      <c r="P41" s="320"/>
      <c r="X41" s="32"/>
      <c r="Y41" s="32"/>
    </row>
    <row r="42" spans="1:25" x14ac:dyDescent="0.2">
      <c r="B42" s="9"/>
      <c r="C42" s="59"/>
      <c r="D42" s="66"/>
      <c r="E42" s="59"/>
      <c r="F42" s="59"/>
      <c r="G42" s="60">
        <f t="shared" si="1"/>
        <v>1</v>
      </c>
      <c r="H42" s="61" t="str">
        <f t="shared" si="2"/>
        <v/>
      </c>
      <c r="I42" s="62" t="str">
        <f t="shared" si="3"/>
        <v/>
      </c>
      <c r="J42" s="59"/>
      <c r="K42" s="63"/>
      <c r="L42" s="59"/>
      <c r="M42" s="64"/>
      <c r="N42" s="320"/>
      <c r="O42" s="320"/>
      <c r="P42" s="320"/>
      <c r="X42" s="32"/>
      <c r="Y42" s="32"/>
    </row>
    <row r="43" spans="1:25" x14ac:dyDescent="0.2">
      <c r="B43" s="9"/>
      <c r="C43" s="68" t="s">
        <v>66</v>
      </c>
      <c r="D43" s="52" t="s">
        <v>67</v>
      </c>
      <c r="E43" s="69" t="s">
        <v>77</v>
      </c>
      <c r="F43" s="52"/>
      <c r="G43" s="52"/>
      <c r="H43" s="52"/>
      <c r="I43" s="69" t="s">
        <v>78</v>
      </c>
      <c r="J43" s="52"/>
      <c r="K43" s="69"/>
      <c r="L43" s="52" t="s">
        <v>79</v>
      </c>
      <c r="M43" s="70"/>
      <c r="N43" s="318"/>
      <c r="O43" s="318"/>
      <c r="P43" s="318"/>
      <c r="X43" s="32"/>
      <c r="Y43" s="32"/>
    </row>
    <row r="44" spans="1:25" s="2" customFormat="1" ht="13.5" thickBot="1" x14ac:dyDescent="0.25">
      <c r="B44" s="9"/>
      <c r="X44" s="32"/>
      <c r="Y44" s="32"/>
    </row>
    <row r="45" spans="1:25" s="33" customFormat="1" ht="13.5" thickBot="1" x14ac:dyDescent="0.25">
      <c r="A45" s="32"/>
      <c r="B45" s="298" t="s">
        <v>80</v>
      </c>
      <c r="C45" s="299"/>
      <c r="D45" s="299"/>
      <c r="E45" s="299"/>
      <c r="F45" s="299"/>
      <c r="G45" s="299"/>
      <c r="H45" s="299"/>
      <c r="I45" s="299"/>
      <c r="J45" s="299"/>
      <c r="K45" s="299"/>
      <c r="L45" s="299"/>
      <c r="M45" s="299"/>
      <c r="N45" s="299"/>
      <c r="O45" s="299"/>
      <c r="P45" s="300"/>
      <c r="Q45" s="32"/>
      <c r="R45" s="32"/>
      <c r="S45" s="32"/>
      <c r="T45" s="32"/>
      <c r="U45" s="32"/>
      <c r="V45" s="32"/>
      <c r="W45" s="32"/>
      <c r="X45" s="32"/>
      <c r="Y45" s="32"/>
    </row>
    <row r="46" spans="1:25" x14ac:dyDescent="0.2">
      <c r="B46" s="9"/>
      <c r="C46" s="2"/>
      <c r="D46" s="2"/>
      <c r="E46" s="2"/>
      <c r="F46" s="2"/>
      <c r="G46" s="2"/>
      <c r="H46" s="43" t="s">
        <v>81</v>
      </c>
      <c r="J46" s="2"/>
      <c r="K46" s="2"/>
      <c r="L46" s="2"/>
      <c r="M46" s="2"/>
      <c r="N46" s="2"/>
      <c r="O46" s="2"/>
      <c r="P46" s="2"/>
      <c r="X46" s="32"/>
      <c r="Y46" s="32"/>
    </row>
    <row r="47" spans="1:25" x14ac:dyDescent="0.2">
      <c r="B47" s="9"/>
      <c r="C47" s="44" t="s">
        <v>70</v>
      </c>
      <c r="D47" s="44" t="s">
        <v>71</v>
      </c>
      <c r="E47" s="44" t="s">
        <v>60</v>
      </c>
      <c r="F47" s="44" t="s">
        <v>72</v>
      </c>
      <c r="G47" s="44" t="s">
        <v>70</v>
      </c>
      <c r="H47" s="44" t="s">
        <v>63</v>
      </c>
      <c r="I47" s="44" t="s">
        <v>73</v>
      </c>
      <c r="J47" s="44" t="s">
        <v>74</v>
      </c>
      <c r="K47" s="44" t="s">
        <v>75</v>
      </c>
      <c r="L47" s="44" t="s">
        <v>76</v>
      </c>
      <c r="M47" s="44" t="s">
        <v>64</v>
      </c>
      <c r="N47" s="309" t="s">
        <v>65</v>
      </c>
      <c r="O47" s="309"/>
      <c r="P47" s="309"/>
      <c r="X47" s="32"/>
      <c r="Y47" s="32"/>
    </row>
    <row r="48" spans="1:25" x14ac:dyDescent="0.2">
      <c r="B48" s="9"/>
      <c r="C48" s="71"/>
      <c r="D48" s="72" t="str">
        <f>CONCATENATE(G5," [Waste]")</f>
        <v>Residue, 50% moisture, decomposed, on forest floor [Waste]</v>
      </c>
      <c r="E48" s="73">
        <v>1</v>
      </c>
      <c r="F48" s="73"/>
      <c r="G48" s="60">
        <f>IF($C48="",1,VLOOKUP($C48,$C$22:$H$33,3,FALSE))</f>
        <v>1</v>
      </c>
      <c r="H48" s="61" t="str">
        <f>IF($C48="","",VLOOKUP($C48,$C$22:$H$33,6,FALSE))</f>
        <v/>
      </c>
      <c r="I48" s="62">
        <f>IF(D48="","",E48*G48*$D$5)</f>
        <v>1</v>
      </c>
      <c r="J48" s="73" t="s">
        <v>42</v>
      </c>
      <c r="K48" s="63" t="s">
        <v>94</v>
      </c>
      <c r="L48" s="59"/>
      <c r="M48" s="74"/>
      <c r="N48" s="319" t="s">
        <v>82</v>
      </c>
      <c r="O48" s="319"/>
      <c r="P48" s="319"/>
      <c r="X48" s="32"/>
      <c r="Y48" s="32"/>
    </row>
    <row r="49" spans="2:16145" x14ac:dyDescent="0.2">
      <c r="B49" s="9"/>
      <c r="C49" s="66" t="s">
        <v>282</v>
      </c>
      <c r="D49" s="75" t="s">
        <v>83</v>
      </c>
      <c r="E49" s="66">
        <v>1</v>
      </c>
      <c r="F49" s="73" t="s">
        <v>42</v>
      </c>
      <c r="G49" s="60">
        <f t="shared" ref="G49:G50" si="4">IF($C49="",1,VLOOKUP($C49,$C$22:$H$33,3,FALSE))</f>
        <v>0.82958333333333334</v>
      </c>
      <c r="H49" s="61" t="str">
        <f t="shared" ref="H49:H50" si="5">IF($C49="","",VLOOKUP($C49,$C$22:$H$33,6,FALSE))</f>
        <v>kg/kg</v>
      </c>
      <c r="I49" s="62">
        <f t="shared" ref="I49:I50" si="6">IF(D49="","",E49*G49*$D$5)</f>
        <v>0.82958333333333334</v>
      </c>
      <c r="J49" s="66" t="s">
        <v>42</v>
      </c>
      <c r="K49" s="63"/>
      <c r="L49" s="59"/>
      <c r="M49" s="64"/>
      <c r="N49" s="319" t="s">
        <v>84</v>
      </c>
      <c r="O49" s="319"/>
      <c r="P49" s="319"/>
      <c r="X49" s="32"/>
      <c r="Y49" s="32"/>
    </row>
    <row r="50" spans="2:16145" x14ac:dyDescent="0.2">
      <c r="B50" s="9"/>
      <c r="C50" s="66" t="s">
        <v>279</v>
      </c>
      <c r="D50" s="75" t="s">
        <v>85</v>
      </c>
      <c r="E50" s="66">
        <v>1</v>
      </c>
      <c r="F50" s="73" t="s">
        <v>42</v>
      </c>
      <c r="G50" s="60">
        <f t="shared" si="4"/>
        <v>1.6666666666666668E-3</v>
      </c>
      <c r="H50" s="61" t="str">
        <f t="shared" si="5"/>
        <v>kg/kg</v>
      </c>
      <c r="I50" s="62">
        <f t="shared" si="6"/>
        <v>1.6666666666666668E-3</v>
      </c>
      <c r="J50" s="66" t="s">
        <v>42</v>
      </c>
      <c r="K50" s="63"/>
      <c r="L50" s="59"/>
      <c r="M50" s="64"/>
      <c r="N50" s="319" t="s">
        <v>84</v>
      </c>
      <c r="O50" s="319"/>
      <c r="P50" s="319"/>
      <c r="X50" s="32"/>
      <c r="Y50" s="32"/>
    </row>
    <row r="51" spans="2:16145" x14ac:dyDescent="0.2">
      <c r="B51" s="9"/>
      <c r="C51" s="68" t="s">
        <v>66</v>
      </c>
      <c r="D51" s="76" t="s">
        <v>67</v>
      </c>
      <c r="E51" s="69" t="s">
        <v>77</v>
      </c>
      <c r="F51" s="52"/>
      <c r="G51" s="77"/>
      <c r="H51" s="78"/>
      <c r="I51" s="78"/>
      <c r="J51" s="52"/>
      <c r="K51" s="69"/>
      <c r="L51" s="52" t="s">
        <v>79</v>
      </c>
      <c r="M51" s="70"/>
      <c r="N51" s="318"/>
      <c r="O51" s="318"/>
      <c r="P51" s="318"/>
      <c r="X51" s="32"/>
      <c r="Y51" s="32"/>
    </row>
    <row r="52" spans="2:16145" x14ac:dyDescent="0.2">
      <c r="B52" s="9"/>
      <c r="C52" s="2"/>
      <c r="D52" s="2"/>
      <c r="E52" s="2"/>
      <c r="F52" s="2"/>
      <c r="G52" s="2"/>
      <c r="H52" s="2"/>
      <c r="J52" s="2"/>
      <c r="K52" s="2"/>
      <c r="L52" s="2"/>
      <c r="M52" s="2"/>
      <c r="N52" s="2"/>
      <c r="O52" s="2"/>
      <c r="P52" s="2"/>
      <c r="X52" s="32"/>
      <c r="Y52" s="32"/>
    </row>
    <row r="53" spans="2:16145" x14ac:dyDescent="0.2">
      <c r="B53" s="9"/>
      <c r="C53" s="2"/>
      <c r="D53" s="2"/>
      <c r="E53" s="2"/>
      <c r="F53" s="2"/>
      <c r="G53" s="2"/>
      <c r="H53" s="2"/>
      <c r="J53" s="2"/>
      <c r="K53" s="2"/>
      <c r="L53" s="2"/>
      <c r="M53" s="2"/>
      <c r="N53" s="2"/>
      <c r="O53" s="2"/>
      <c r="P53" s="2"/>
    </row>
    <row r="54" spans="2:16145" x14ac:dyDescent="0.2">
      <c r="B54" s="9"/>
      <c r="C54" s="2"/>
      <c r="D54" s="2"/>
      <c r="E54" s="2"/>
      <c r="F54" s="2"/>
      <c r="G54" s="2"/>
      <c r="H54" s="2"/>
      <c r="J54" s="2"/>
      <c r="K54" s="2"/>
      <c r="L54" s="2"/>
      <c r="M54" s="2"/>
      <c r="N54" s="2"/>
      <c r="O54" s="2"/>
      <c r="P54" s="2"/>
    </row>
    <row r="55" spans="2:16145" x14ac:dyDescent="0.2">
      <c r="B55" s="9"/>
      <c r="C55" s="2"/>
      <c r="D55" s="2"/>
      <c r="E55" s="2"/>
      <c r="F55" s="2"/>
      <c r="G55" s="2"/>
      <c r="H55" s="2"/>
      <c r="J55" s="2"/>
      <c r="K55" s="2"/>
      <c r="L55" s="2"/>
      <c r="M55" s="2"/>
      <c r="N55" s="2"/>
      <c r="O55" s="2"/>
      <c r="P55" s="2"/>
    </row>
    <row r="56" spans="2:16145" x14ac:dyDescent="0.2">
      <c r="B56" s="9"/>
      <c r="C56" s="2"/>
      <c r="D56" s="2"/>
      <c r="E56" s="2"/>
      <c r="F56" s="2"/>
      <c r="G56" s="2"/>
      <c r="H56" s="2"/>
      <c r="J56" s="2"/>
      <c r="K56" s="2"/>
      <c r="L56" s="2"/>
      <c r="M56" s="2"/>
      <c r="N56" s="2"/>
      <c r="O56" s="2"/>
      <c r="P56" s="2"/>
    </row>
    <row r="57" spans="2:16145" x14ac:dyDescent="0.2">
      <c r="B57" s="9"/>
      <c r="C57" s="2"/>
      <c r="D57" s="2"/>
      <c r="E57" s="2"/>
      <c r="F57" s="2"/>
      <c r="G57" s="2"/>
      <c r="H57" s="2"/>
      <c r="J57" s="2"/>
      <c r="K57" s="2"/>
      <c r="L57" s="2"/>
      <c r="M57" s="2"/>
      <c r="N57" s="2"/>
      <c r="O57" s="2"/>
      <c r="P57" s="2"/>
    </row>
    <row r="58" spans="2:16145" x14ac:dyDescent="0.2">
      <c r="B58" s="9"/>
      <c r="C58" s="2"/>
      <c r="D58" s="2"/>
      <c r="E58" s="2"/>
      <c r="F58" s="2"/>
      <c r="G58" s="2"/>
      <c r="H58" s="2"/>
      <c r="J58" s="2"/>
      <c r="K58" s="2"/>
      <c r="L58" s="2"/>
      <c r="M58" s="2"/>
      <c r="N58" s="2"/>
      <c r="O58" s="2"/>
      <c r="P58" s="2"/>
    </row>
    <row r="59" spans="2:16145" x14ac:dyDescent="0.2">
      <c r="B59" s="9"/>
      <c r="C59" s="2"/>
      <c r="D59" s="2"/>
      <c r="E59" s="2"/>
      <c r="F59" s="2"/>
      <c r="G59" s="2"/>
      <c r="H59" s="2"/>
      <c r="J59" s="2"/>
      <c r="K59" s="2"/>
      <c r="L59" s="2"/>
      <c r="M59" s="2"/>
      <c r="N59" s="2"/>
      <c r="O59" s="2"/>
      <c r="P59" s="2"/>
    </row>
    <row r="60" spans="2:16145" s="2" customFormat="1" x14ac:dyDescent="0.2">
      <c r="B60" s="9"/>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row>
    <row r="61" spans="2:16145" s="2" customFormat="1" x14ac:dyDescent="0.2">
      <c r="B61" s="9"/>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row>
    <row r="62" spans="2:16145" s="2" customFormat="1" x14ac:dyDescent="0.2">
      <c r="B62" s="9"/>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row>
    <row r="63" spans="2:16145" s="2" customFormat="1" x14ac:dyDescent="0.2">
      <c r="B63" s="9"/>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row>
    <row r="64" spans="2:16145" s="2" customFormat="1" x14ac:dyDescent="0.2">
      <c r="B64" s="9"/>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row>
    <row r="65" spans="2:16145" s="2" customFormat="1" x14ac:dyDescent="0.2">
      <c r="B65" s="9"/>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row>
    <row r="66" spans="2:16145" s="2" customFormat="1" x14ac:dyDescent="0.2">
      <c r="B66" s="9"/>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row>
    <row r="67" spans="2:16145" s="2" customFormat="1" x14ac:dyDescent="0.2">
      <c r="B67" s="9"/>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row>
    <row r="68" spans="2:16145" s="2" customFormat="1" x14ac:dyDescent="0.2">
      <c r="B68" s="9"/>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c r="WUN68" s="3"/>
      <c r="WUO68" s="3"/>
      <c r="WUP68" s="3"/>
      <c r="WUQ68" s="3"/>
      <c r="WUR68" s="3"/>
      <c r="WUS68" s="3"/>
      <c r="WUT68" s="3"/>
      <c r="WUU68" s="3"/>
      <c r="WUV68" s="3"/>
      <c r="WUW68" s="3"/>
      <c r="WUX68" s="3"/>
      <c r="WUY68" s="3"/>
      <c r="WUZ68" s="3"/>
      <c r="WVA68" s="3"/>
      <c r="WVB68" s="3"/>
      <c r="WVC68" s="3"/>
      <c r="WVD68" s="3"/>
      <c r="WVE68" s="3"/>
      <c r="WVF68" s="3"/>
      <c r="WVG68" s="3"/>
      <c r="WVH68" s="3"/>
      <c r="WVI68" s="3"/>
      <c r="WVJ68" s="3"/>
      <c r="WVK68" s="3"/>
      <c r="WVL68" s="3"/>
      <c r="WVM68" s="3"/>
      <c r="WVN68" s="3"/>
      <c r="WVO68" s="3"/>
      <c r="WVP68" s="3"/>
      <c r="WVQ68" s="3"/>
      <c r="WVR68" s="3"/>
      <c r="WVS68" s="3"/>
      <c r="WVT68" s="3"/>
      <c r="WVU68" s="3"/>
      <c r="WVV68" s="3"/>
      <c r="WVW68" s="3"/>
      <c r="WVX68" s="3"/>
      <c r="WVY68" s="3"/>
    </row>
    <row r="69" spans="2:16145" s="2" customFormat="1" x14ac:dyDescent="0.2">
      <c r="B69" s="9"/>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row>
    <row r="70" spans="2:16145" s="2" customFormat="1" x14ac:dyDescent="0.2">
      <c r="B70" s="9"/>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row>
    <row r="71" spans="2:16145" s="2" customFormat="1" x14ac:dyDescent="0.2">
      <c r="B71" s="9"/>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row>
    <row r="72" spans="2:16145" s="2" customFormat="1" x14ac:dyDescent="0.2">
      <c r="B72" s="9"/>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row>
    <row r="73" spans="2:16145" s="2" customFormat="1" x14ac:dyDescent="0.2">
      <c r="B73" s="9"/>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c r="WUN73" s="3"/>
      <c r="WUO73" s="3"/>
      <c r="WUP73" s="3"/>
      <c r="WUQ73" s="3"/>
      <c r="WUR73" s="3"/>
      <c r="WUS73" s="3"/>
      <c r="WUT73" s="3"/>
      <c r="WUU73" s="3"/>
      <c r="WUV73" s="3"/>
      <c r="WUW73" s="3"/>
      <c r="WUX73" s="3"/>
      <c r="WUY73" s="3"/>
      <c r="WUZ73" s="3"/>
      <c r="WVA73" s="3"/>
      <c r="WVB73" s="3"/>
      <c r="WVC73" s="3"/>
      <c r="WVD73" s="3"/>
      <c r="WVE73" s="3"/>
      <c r="WVF73" s="3"/>
      <c r="WVG73" s="3"/>
      <c r="WVH73" s="3"/>
      <c r="WVI73" s="3"/>
      <c r="WVJ73" s="3"/>
      <c r="WVK73" s="3"/>
      <c r="WVL73" s="3"/>
      <c r="WVM73" s="3"/>
      <c r="WVN73" s="3"/>
      <c r="WVO73" s="3"/>
      <c r="WVP73" s="3"/>
      <c r="WVQ73" s="3"/>
      <c r="WVR73" s="3"/>
      <c r="WVS73" s="3"/>
      <c r="WVT73" s="3"/>
      <c r="WVU73" s="3"/>
      <c r="WVV73" s="3"/>
      <c r="WVW73" s="3"/>
      <c r="WVX73" s="3"/>
      <c r="WVY73" s="3"/>
    </row>
    <row r="74" spans="2:16145" s="2" customFormat="1" x14ac:dyDescent="0.2">
      <c r="B74" s="9"/>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c r="WUN74" s="3"/>
      <c r="WUO74" s="3"/>
      <c r="WUP74" s="3"/>
      <c r="WUQ74" s="3"/>
      <c r="WUR74" s="3"/>
      <c r="WUS74" s="3"/>
      <c r="WUT74" s="3"/>
      <c r="WUU74" s="3"/>
      <c r="WUV74" s="3"/>
      <c r="WUW74" s="3"/>
      <c r="WUX74" s="3"/>
      <c r="WUY74" s="3"/>
      <c r="WUZ74" s="3"/>
      <c r="WVA74" s="3"/>
      <c r="WVB74" s="3"/>
      <c r="WVC74" s="3"/>
      <c r="WVD74" s="3"/>
      <c r="WVE74" s="3"/>
      <c r="WVF74" s="3"/>
      <c r="WVG74" s="3"/>
      <c r="WVH74" s="3"/>
      <c r="WVI74" s="3"/>
      <c r="WVJ74" s="3"/>
      <c r="WVK74" s="3"/>
      <c r="WVL74" s="3"/>
      <c r="WVM74" s="3"/>
      <c r="WVN74" s="3"/>
      <c r="WVO74" s="3"/>
      <c r="WVP74" s="3"/>
      <c r="WVQ74" s="3"/>
      <c r="WVR74" s="3"/>
      <c r="WVS74" s="3"/>
      <c r="WVT74" s="3"/>
      <c r="WVU74" s="3"/>
      <c r="WVV74" s="3"/>
      <c r="WVW74" s="3"/>
      <c r="WVX74" s="3"/>
      <c r="WVY74" s="3"/>
    </row>
    <row r="75" spans="2:16145" s="2" customFormat="1" x14ac:dyDescent="0.2">
      <c r="B75" s="9"/>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row>
    <row r="76" spans="2:16145" s="2" customFormat="1" x14ac:dyDescent="0.2">
      <c r="B76" s="9"/>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row>
    <row r="77" spans="2:16145" s="2" customFormat="1" x14ac:dyDescent="0.2">
      <c r="B77" s="9"/>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c r="WUN77" s="3"/>
      <c r="WUO77" s="3"/>
      <c r="WUP77" s="3"/>
      <c r="WUQ77" s="3"/>
      <c r="WUR77" s="3"/>
      <c r="WUS77" s="3"/>
      <c r="WUT77" s="3"/>
      <c r="WUU77" s="3"/>
      <c r="WUV77" s="3"/>
      <c r="WUW77" s="3"/>
      <c r="WUX77" s="3"/>
      <c r="WUY77" s="3"/>
      <c r="WUZ77" s="3"/>
      <c r="WVA77" s="3"/>
      <c r="WVB77" s="3"/>
      <c r="WVC77" s="3"/>
      <c r="WVD77" s="3"/>
      <c r="WVE77" s="3"/>
      <c r="WVF77" s="3"/>
      <c r="WVG77" s="3"/>
      <c r="WVH77" s="3"/>
      <c r="WVI77" s="3"/>
      <c r="WVJ77" s="3"/>
      <c r="WVK77" s="3"/>
      <c r="WVL77" s="3"/>
      <c r="WVM77" s="3"/>
      <c r="WVN77" s="3"/>
      <c r="WVO77" s="3"/>
      <c r="WVP77" s="3"/>
      <c r="WVQ77" s="3"/>
      <c r="WVR77" s="3"/>
      <c r="WVS77" s="3"/>
      <c r="WVT77" s="3"/>
      <c r="WVU77" s="3"/>
      <c r="WVV77" s="3"/>
      <c r="WVW77" s="3"/>
      <c r="WVX77" s="3"/>
      <c r="WVY77" s="3"/>
    </row>
    <row r="78" spans="2:16145" s="2" customFormat="1" x14ac:dyDescent="0.2">
      <c r="B78" s="9"/>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row>
    <row r="79" spans="2:16145" s="2" customFormat="1" x14ac:dyDescent="0.2">
      <c r="B79" s="9"/>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c r="WUN79" s="3"/>
      <c r="WUO79" s="3"/>
      <c r="WUP79" s="3"/>
      <c r="WUQ79" s="3"/>
      <c r="WUR79" s="3"/>
      <c r="WUS79" s="3"/>
      <c r="WUT79" s="3"/>
      <c r="WUU79" s="3"/>
      <c r="WUV79" s="3"/>
      <c r="WUW79" s="3"/>
      <c r="WUX79" s="3"/>
      <c r="WUY79" s="3"/>
      <c r="WUZ79" s="3"/>
      <c r="WVA79" s="3"/>
      <c r="WVB79" s="3"/>
      <c r="WVC79" s="3"/>
      <c r="WVD79" s="3"/>
      <c r="WVE79" s="3"/>
      <c r="WVF79" s="3"/>
      <c r="WVG79" s="3"/>
      <c r="WVH79" s="3"/>
      <c r="WVI79" s="3"/>
      <c r="WVJ79" s="3"/>
      <c r="WVK79" s="3"/>
      <c r="WVL79" s="3"/>
      <c r="WVM79" s="3"/>
      <c r="WVN79" s="3"/>
      <c r="WVO79" s="3"/>
      <c r="WVP79" s="3"/>
      <c r="WVQ79" s="3"/>
      <c r="WVR79" s="3"/>
      <c r="WVS79" s="3"/>
      <c r="WVT79" s="3"/>
      <c r="WVU79" s="3"/>
      <c r="WVV79" s="3"/>
      <c r="WVW79" s="3"/>
      <c r="WVX79" s="3"/>
      <c r="WVY79" s="3"/>
    </row>
    <row r="80" spans="2:16145" s="2" customFormat="1" x14ac:dyDescent="0.2">
      <c r="B80" s="9"/>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c r="WUN80" s="3"/>
      <c r="WUO80" s="3"/>
      <c r="WUP80" s="3"/>
      <c r="WUQ80" s="3"/>
      <c r="WUR80" s="3"/>
      <c r="WUS80" s="3"/>
      <c r="WUT80" s="3"/>
      <c r="WUU80" s="3"/>
      <c r="WUV80" s="3"/>
      <c r="WUW80" s="3"/>
      <c r="WUX80" s="3"/>
      <c r="WUY80" s="3"/>
      <c r="WUZ80" s="3"/>
      <c r="WVA80" s="3"/>
      <c r="WVB80" s="3"/>
      <c r="WVC80" s="3"/>
      <c r="WVD80" s="3"/>
      <c r="WVE80" s="3"/>
      <c r="WVF80" s="3"/>
      <c r="WVG80" s="3"/>
      <c r="WVH80" s="3"/>
      <c r="WVI80" s="3"/>
      <c r="WVJ80" s="3"/>
      <c r="WVK80" s="3"/>
      <c r="WVL80" s="3"/>
      <c r="WVM80" s="3"/>
      <c r="WVN80" s="3"/>
      <c r="WVO80" s="3"/>
      <c r="WVP80" s="3"/>
      <c r="WVQ80" s="3"/>
      <c r="WVR80" s="3"/>
      <c r="WVS80" s="3"/>
      <c r="WVT80" s="3"/>
      <c r="WVU80" s="3"/>
      <c r="WVV80" s="3"/>
      <c r="WVW80" s="3"/>
      <c r="WVX80" s="3"/>
      <c r="WVY80" s="3"/>
    </row>
    <row r="81" spans="2:16145" s="2" customFormat="1" x14ac:dyDescent="0.2">
      <c r="B81" s="9"/>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c r="WUN81" s="3"/>
      <c r="WUO81" s="3"/>
      <c r="WUP81" s="3"/>
      <c r="WUQ81" s="3"/>
      <c r="WUR81" s="3"/>
      <c r="WUS81" s="3"/>
      <c r="WUT81" s="3"/>
      <c r="WUU81" s="3"/>
      <c r="WUV81" s="3"/>
      <c r="WUW81" s="3"/>
      <c r="WUX81" s="3"/>
      <c r="WUY81" s="3"/>
      <c r="WUZ81" s="3"/>
      <c r="WVA81" s="3"/>
      <c r="WVB81" s="3"/>
      <c r="WVC81" s="3"/>
      <c r="WVD81" s="3"/>
      <c r="WVE81" s="3"/>
      <c r="WVF81" s="3"/>
      <c r="WVG81" s="3"/>
      <c r="WVH81" s="3"/>
      <c r="WVI81" s="3"/>
      <c r="WVJ81" s="3"/>
      <c r="WVK81" s="3"/>
      <c r="WVL81" s="3"/>
      <c r="WVM81" s="3"/>
      <c r="WVN81" s="3"/>
      <c r="WVO81" s="3"/>
      <c r="WVP81" s="3"/>
      <c r="WVQ81" s="3"/>
      <c r="WVR81" s="3"/>
      <c r="WVS81" s="3"/>
      <c r="WVT81" s="3"/>
      <c r="WVU81" s="3"/>
      <c r="WVV81" s="3"/>
      <c r="WVW81" s="3"/>
      <c r="WVX81" s="3"/>
      <c r="WVY81" s="3"/>
    </row>
    <row r="82" spans="2:16145" s="2" customFormat="1" x14ac:dyDescent="0.2">
      <c r="B82" s="9"/>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row>
    <row r="83" spans="2:16145" s="2" customFormat="1" x14ac:dyDescent="0.2">
      <c r="B83" s="9"/>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row>
    <row r="84" spans="2:16145" s="2" customFormat="1" x14ac:dyDescent="0.2">
      <c r="B84" s="9"/>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c r="WUN84" s="3"/>
      <c r="WUO84" s="3"/>
      <c r="WUP84" s="3"/>
      <c r="WUQ84" s="3"/>
      <c r="WUR84" s="3"/>
      <c r="WUS84" s="3"/>
      <c r="WUT84" s="3"/>
      <c r="WUU84" s="3"/>
      <c r="WUV84" s="3"/>
      <c r="WUW84" s="3"/>
      <c r="WUX84" s="3"/>
      <c r="WUY84" s="3"/>
      <c r="WUZ84" s="3"/>
      <c r="WVA84" s="3"/>
      <c r="WVB84" s="3"/>
      <c r="WVC84" s="3"/>
      <c r="WVD84" s="3"/>
      <c r="WVE84" s="3"/>
      <c r="WVF84" s="3"/>
      <c r="WVG84" s="3"/>
      <c r="WVH84" s="3"/>
      <c r="WVI84" s="3"/>
      <c r="WVJ84" s="3"/>
      <c r="WVK84" s="3"/>
      <c r="WVL84" s="3"/>
      <c r="WVM84" s="3"/>
      <c r="WVN84" s="3"/>
      <c r="WVO84" s="3"/>
      <c r="WVP84" s="3"/>
      <c r="WVQ84" s="3"/>
      <c r="WVR84" s="3"/>
      <c r="WVS84" s="3"/>
      <c r="WVT84" s="3"/>
      <c r="WVU84" s="3"/>
      <c r="WVV84" s="3"/>
      <c r="WVW84" s="3"/>
      <c r="WVX84" s="3"/>
      <c r="WVY84" s="3"/>
    </row>
    <row r="85" spans="2:16145" s="2" customFormat="1" x14ac:dyDescent="0.2">
      <c r="B85" s="9"/>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row>
    <row r="86" spans="2:16145" s="2" customFormat="1" x14ac:dyDescent="0.2">
      <c r="B86" s="9"/>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row>
    <row r="87" spans="2:16145" s="2" customFormat="1" x14ac:dyDescent="0.2">
      <c r="B87" s="9"/>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row>
    <row r="88" spans="2:16145" s="2" customFormat="1" x14ac:dyDescent="0.2">
      <c r="B88" s="9"/>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row>
    <row r="89" spans="2:16145" s="2" customFormat="1" x14ac:dyDescent="0.2">
      <c r="B89" s="9"/>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row>
    <row r="90" spans="2:16145" s="2" customFormat="1" x14ac:dyDescent="0.2">
      <c r="B90" s="9"/>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row>
    <row r="91" spans="2:16145" s="2" customFormat="1" x14ac:dyDescent="0.2">
      <c r="B91" s="9"/>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row>
    <row r="92" spans="2:16145" s="2" customFormat="1" x14ac:dyDescent="0.2">
      <c r="B92" s="9"/>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c r="WUN92" s="3"/>
      <c r="WUO92" s="3"/>
      <c r="WUP92" s="3"/>
      <c r="WUQ92" s="3"/>
      <c r="WUR92" s="3"/>
      <c r="WUS92" s="3"/>
      <c r="WUT92" s="3"/>
      <c r="WUU92" s="3"/>
      <c r="WUV92" s="3"/>
      <c r="WUW92" s="3"/>
      <c r="WUX92" s="3"/>
      <c r="WUY92" s="3"/>
      <c r="WUZ92" s="3"/>
      <c r="WVA92" s="3"/>
      <c r="WVB92" s="3"/>
      <c r="WVC92" s="3"/>
      <c r="WVD92" s="3"/>
      <c r="WVE92" s="3"/>
      <c r="WVF92" s="3"/>
      <c r="WVG92" s="3"/>
      <c r="WVH92" s="3"/>
      <c r="WVI92" s="3"/>
      <c r="WVJ92" s="3"/>
      <c r="WVK92" s="3"/>
      <c r="WVL92" s="3"/>
      <c r="WVM92" s="3"/>
      <c r="WVN92" s="3"/>
      <c r="WVO92" s="3"/>
      <c r="WVP92" s="3"/>
      <c r="WVQ92" s="3"/>
      <c r="WVR92" s="3"/>
      <c r="WVS92" s="3"/>
      <c r="WVT92" s="3"/>
      <c r="WVU92" s="3"/>
      <c r="WVV92" s="3"/>
      <c r="WVW92" s="3"/>
      <c r="WVX92" s="3"/>
      <c r="WVY92" s="3"/>
    </row>
    <row r="93" spans="2:16145" s="2" customFormat="1" x14ac:dyDescent="0.2">
      <c r="B93" s="9"/>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c r="WUN93" s="3"/>
      <c r="WUO93" s="3"/>
      <c r="WUP93" s="3"/>
      <c r="WUQ93" s="3"/>
      <c r="WUR93" s="3"/>
      <c r="WUS93" s="3"/>
      <c r="WUT93" s="3"/>
      <c r="WUU93" s="3"/>
      <c r="WUV93" s="3"/>
      <c r="WUW93" s="3"/>
      <c r="WUX93" s="3"/>
      <c r="WUY93" s="3"/>
      <c r="WUZ93" s="3"/>
      <c r="WVA93" s="3"/>
      <c r="WVB93" s="3"/>
      <c r="WVC93" s="3"/>
      <c r="WVD93" s="3"/>
      <c r="WVE93" s="3"/>
      <c r="WVF93" s="3"/>
      <c r="WVG93" s="3"/>
      <c r="WVH93" s="3"/>
      <c r="WVI93" s="3"/>
      <c r="WVJ93" s="3"/>
      <c r="WVK93" s="3"/>
      <c r="WVL93" s="3"/>
      <c r="WVM93" s="3"/>
      <c r="WVN93" s="3"/>
      <c r="WVO93" s="3"/>
      <c r="WVP93" s="3"/>
      <c r="WVQ93" s="3"/>
      <c r="WVR93" s="3"/>
      <c r="WVS93" s="3"/>
      <c r="WVT93" s="3"/>
      <c r="WVU93" s="3"/>
      <c r="WVV93" s="3"/>
      <c r="WVW93" s="3"/>
      <c r="WVX93" s="3"/>
      <c r="WVY93" s="3"/>
    </row>
    <row r="94" spans="2:16145" s="2" customFormat="1" x14ac:dyDescent="0.2">
      <c r="B94" s="9"/>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c r="WUN94" s="3"/>
      <c r="WUO94" s="3"/>
      <c r="WUP94" s="3"/>
      <c r="WUQ94" s="3"/>
      <c r="WUR94" s="3"/>
      <c r="WUS94" s="3"/>
      <c r="WUT94" s="3"/>
      <c r="WUU94" s="3"/>
      <c r="WUV94" s="3"/>
      <c r="WUW94" s="3"/>
      <c r="WUX94" s="3"/>
      <c r="WUY94" s="3"/>
      <c r="WUZ94" s="3"/>
      <c r="WVA94" s="3"/>
      <c r="WVB94" s="3"/>
      <c r="WVC94" s="3"/>
      <c r="WVD94" s="3"/>
      <c r="WVE94" s="3"/>
      <c r="WVF94" s="3"/>
      <c r="WVG94" s="3"/>
      <c r="WVH94" s="3"/>
      <c r="WVI94" s="3"/>
      <c r="WVJ94" s="3"/>
      <c r="WVK94" s="3"/>
      <c r="WVL94" s="3"/>
      <c r="WVM94" s="3"/>
      <c r="WVN94" s="3"/>
      <c r="WVO94" s="3"/>
      <c r="WVP94" s="3"/>
      <c r="WVQ94" s="3"/>
      <c r="WVR94" s="3"/>
      <c r="WVS94" s="3"/>
      <c r="WVT94" s="3"/>
      <c r="WVU94" s="3"/>
      <c r="WVV94" s="3"/>
      <c r="WVW94" s="3"/>
      <c r="WVX94" s="3"/>
      <c r="WVY94" s="3"/>
    </row>
    <row r="95" spans="2:16145" s="2" customFormat="1" x14ac:dyDescent="0.2">
      <c r="B95" s="9"/>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c r="WUN95" s="3"/>
      <c r="WUO95" s="3"/>
      <c r="WUP95" s="3"/>
      <c r="WUQ95" s="3"/>
      <c r="WUR95" s="3"/>
      <c r="WUS95" s="3"/>
      <c r="WUT95" s="3"/>
      <c r="WUU95" s="3"/>
      <c r="WUV95" s="3"/>
      <c r="WUW95" s="3"/>
      <c r="WUX95" s="3"/>
      <c r="WUY95" s="3"/>
      <c r="WUZ95" s="3"/>
      <c r="WVA95" s="3"/>
      <c r="WVB95" s="3"/>
      <c r="WVC95" s="3"/>
      <c r="WVD95" s="3"/>
      <c r="WVE95" s="3"/>
      <c r="WVF95" s="3"/>
      <c r="WVG95" s="3"/>
      <c r="WVH95" s="3"/>
      <c r="WVI95" s="3"/>
      <c r="WVJ95" s="3"/>
      <c r="WVK95" s="3"/>
      <c r="WVL95" s="3"/>
      <c r="WVM95" s="3"/>
      <c r="WVN95" s="3"/>
      <c r="WVO95" s="3"/>
      <c r="WVP95" s="3"/>
      <c r="WVQ95" s="3"/>
      <c r="WVR95" s="3"/>
      <c r="WVS95" s="3"/>
      <c r="WVT95" s="3"/>
      <c r="WVU95" s="3"/>
      <c r="WVV95" s="3"/>
      <c r="WVW95" s="3"/>
      <c r="WVX95" s="3"/>
      <c r="WVY95" s="3"/>
    </row>
    <row r="96" spans="2:16145" s="2" customFormat="1" x14ac:dyDescent="0.2">
      <c r="B96" s="9"/>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c r="WUN96" s="3"/>
      <c r="WUO96" s="3"/>
      <c r="WUP96" s="3"/>
      <c r="WUQ96" s="3"/>
      <c r="WUR96" s="3"/>
      <c r="WUS96" s="3"/>
      <c r="WUT96" s="3"/>
      <c r="WUU96" s="3"/>
      <c r="WUV96" s="3"/>
      <c r="WUW96" s="3"/>
      <c r="WUX96" s="3"/>
      <c r="WUY96" s="3"/>
      <c r="WUZ96" s="3"/>
      <c r="WVA96" s="3"/>
      <c r="WVB96" s="3"/>
      <c r="WVC96" s="3"/>
      <c r="WVD96" s="3"/>
      <c r="WVE96" s="3"/>
      <c r="WVF96" s="3"/>
      <c r="WVG96" s="3"/>
      <c r="WVH96" s="3"/>
      <c r="WVI96" s="3"/>
      <c r="WVJ96" s="3"/>
      <c r="WVK96" s="3"/>
      <c r="WVL96" s="3"/>
      <c r="WVM96" s="3"/>
      <c r="WVN96" s="3"/>
      <c r="WVO96" s="3"/>
      <c r="WVP96" s="3"/>
      <c r="WVQ96" s="3"/>
      <c r="WVR96" s="3"/>
      <c r="WVS96" s="3"/>
      <c r="WVT96" s="3"/>
      <c r="WVU96" s="3"/>
      <c r="WVV96" s="3"/>
      <c r="WVW96" s="3"/>
      <c r="WVX96" s="3"/>
      <c r="WVY96" s="3"/>
    </row>
    <row r="97" spans="1:16145" s="2" customFormat="1" x14ac:dyDescent="0.2">
      <c r="B97" s="9"/>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c r="WUN97" s="3"/>
      <c r="WUO97" s="3"/>
      <c r="WUP97" s="3"/>
      <c r="WUQ97" s="3"/>
      <c r="WUR97" s="3"/>
      <c r="WUS97" s="3"/>
      <c r="WUT97" s="3"/>
      <c r="WUU97" s="3"/>
      <c r="WUV97" s="3"/>
      <c r="WUW97" s="3"/>
      <c r="WUX97" s="3"/>
      <c r="WUY97" s="3"/>
      <c r="WUZ97" s="3"/>
      <c r="WVA97" s="3"/>
      <c r="WVB97" s="3"/>
      <c r="WVC97" s="3"/>
      <c r="WVD97" s="3"/>
      <c r="WVE97" s="3"/>
      <c r="WVF97" s="3"/>
      <c r="WVG97" s="3"/>
      <c r="WVH97" s="3"/>
      <c r="WVI97" s="3"/>
      <c r="WVJ97" s="3"/>
      <c r="WVK97" s="3"/>
      <c r="WVL97" s="3"/>
      <c r="WVM97" s="3"/>
      <c r="WVN97" s="3"/>
      <c r="WVO97" s="3"/>
      <c r="WVP97" s="3"/>
      <c r="WVQ97" s="3"/>
      <c r="WVR97" s="3"/>
      <c r="WVS97" s="3"/>
      <c r="WVT97" s="3"/>
      <c r="WVU97" s="3"/>
      <c r="WVV97" s="3"/>
      <c r="WVW97" s="3"/>
      <c r="WVX97" s="3"/>
      <c r="WVY97" s="3"/>
    </row>
    <row r="98" spans="1:16145" s="2" customFormat="1" x14ac:dyDescent="0.2">
      <c r="B98" s="9"/>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c r="WUN98" s="3"/>
      <c r="WUO98" s="3"/>
      <c r="WUP98" s="3"/>
      <c r="WUQ98" s="3"/>
      <c r="WUR98" s="3"/>
      <c r="WUS98" s="3"/>
      <c r="WUT98" s="3"/>
      <c r="WUU98" s="3"/>
      <c r="WUV98" s="3"/>
      <c r="WUW98" s="3"/>
      <c r="WUX98" s="3"/>
      <c r="WUY98" s="3"/>
      <c r="WUZ98" s="3"/>
      <c r="WVA98" s="3"/>
      <c r="WVB98" s="3"/>
      <c r="WVC98" s="3"/>
      <c r="WVD98" s="3"/>
      <c r="WVE98" s="3"/>
      <c r="WVF98" s="3"/>
      <c r="WVG98" s="3"/>
      <c r="WVH98" s="3"/>
      <c r="WVI98" s="3"/>
      <c r="WVJ98" s="3"/>
      <c r="WVK98" s="3"/>
      <c r="WVL98" s="3"/>
      <c r="WVM98" s="3"/>
      <c r="WVN98" s="3"/>
      <c r="WVO98" s="3"/>
      <c r="WVP98" s="3"/>
      <c r="WVQ98" s="3"/>
      <c r="WVR98" s="3"/>
      <c r="WVS98" s="3"/>
      <c r="WVT98" s="3"/>
      <c r="WVU98" s="3"/>
      <c r="WVV98" s="3"/>
      <c r="WVW98" s="3"/>
      <c r="WVX98" s="3"/>
      <c r="WVY98" s="3"/>
    </row>
    <row r="99" spans="1:16145" s="2" customFormat="1" x14ac:dyDescent="0.2">
      <c r="B99" s="9"/>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c r="WUN99" s="3"/>
      <c r="WUO99" s="3"/>
      <c r="WUP99" s="3"/>
      <c r="WUQ99" s="3"/>
      <c r="WUR99" s="3"/>
      <c r="WUS99" s="3"/>
      <c r="WUT99" s="3"/>
      <c r="WUU99" s="3"/>
      <c r="WUV99" s="3"/>
      <c r="WUW99" s="3"/>
      <c r="WUX99" s="3"/>
      <c r="WUY99" s="3"/>
      <c r="WUZ99" s="3"/>
      <c r="WVA99" s="3"/>
      <c r="WVB99" s="3"/>
      <c r="WVC99" s="3"/>
      <c r="WVD99" s="3"/>
      <c r="WVE99" s="3"/>
      <c r="WVF99" s="3"/>
      <c r="WVG99" s="3"/>
      <c r="WVH99" s="3"/>
      <c r="WVI99" s="3"/>
      <c r="WVJ99" s="3"/>
      <c r="WVK99" s="3"/>
      <c r="WVL99" s="3"/>
      <c r="WVM99" s="3"/>
      <c r="WVN99" s="3"/>
      <c r="WVO99" s="3"/>
      <c r="WVP99" s="3"/>
      <c r="WVQ99" s="3"/>
      <c r="WVR99" s="3"/>
      <c r="WVS99" s="3"/>
      <c r="WVT99" s="3"/>
      <c r="WVU99" s="3"/>
      <c r="WVV99" s="3"/>
      <c r="WVW99" s="3"/>
      <c r="WVX99" s="3"/>
      <c r="WVY99" s="3"/>
    </row>
    <row r="100" spans="1:16145" s="2" customFormat="1" x14ac:dyDescent="0.2">
      <c r="B100" s="9"/>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c r="WUN100" s="3"/>
      <c r="WUO100" s="3"/>
      <c r="WUP100" s="3"/>
      <c r="WUQ100" s="3"/>
      <c r="WUR100" s="3"/>
      <c r="WUS100" s="3"/>
      <c r="WUT100" s="3"/>
      <c r="WUU100" s="3"/>
      <c r="WUV100" s="3"/>
      <c r="WUW100" s="3"/>
      <c r="WUX100" s="3"/>
      <c r="WUY100" s="3"/>
      <c r="WUZ100" s="3"/>
      <c r="WVA100" s="3"/>
      <c r="WVB100" s="3"/>
      <c r="WVC100" s="3"/>
      <c r="WVD100" s="3"/>
      <c r="WVE100" s="3"/>
      <c r="WVF100" s="3"/>
      <c r="WVG100" s="3"/>
      <c r="WVH100" s="3"/>
      <c r="WVI100" s="3"/>
      <c r="WVJ100" s="3"/>
      <c r="WVK100" s="3"/>
      <c r="WVL100" s="3"/>
      <c r="WVM100" s="3"/>
      <c r="WVN100" s="3"/>
      <c r="WVO100" s="3"/>
      <c r="WVP100" s="3"/>
      <c r="WVQ100" s="3"/>
      <c r="WVR100" s="3"/>
      <c r="WVS100" s="3"/>
      <c r="WVT100" s="3"/>
      <c r="WVU100" s="3"/>
      <c r="WVV100" s="3"/>
      <c r="WVW100" s="3"/>
      <c r="WVX100" s="3"/>
      <c r="WVY100" s="3"/>
    </row>
    <row r="101" spans="1:16145" s="2" customFormat="1" x14ac:dyDescent="0.2">
      <c r="B101" s="9"/>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c r="WUN101" s="3"/>
      <c r="WUO101" s="3"/>
      <c r="WUP101" s="3"/>
      <c r="WUQ101" s="3"/>
      <c r="WUR101" s="3"/>
      <c r="WUS101" s="3"/>
      <c r="WUT101" s="3"/>
      <c r="WUU101" s="3"/>
      <c r="WUV101" s="3"/>
      <c r="WUW101" s="3"/>
      <c r="WUX101" s="3"/>
      <c r="WUY101" s="3"/>
      <c r="WUZ101" s="3"/>
      <c r="WVA101" s="3"/>
      <c r="WVB101" s="3"/>
      <c r="WVC101" s="3"/>
      <c r="WVD101" s="3"/>
      <c r="WVE101" s="3"/>
      <c r="WVF101" s="3"/>
      <c r="WVG101" s="3"/>
      <c r="WVH101" s="3"/>
      <c r="WVI101" s="3"/>
      <c r="WVJ101" s="3"/>
      <c r="WVK101" s="3"/>
      <c r="WVL101" s="3"/>
      <c r="WVM101" s="3"/>
      <c r="WVN101" s="3"/>
      <c r="WVO101" s="3"/>
      <c r="WVP101" s="3"/>
      <c r="WVQ101" s="3"/>
      <c r="WVR101" s="3"/>
      <c r="WVS101" s="3"/>
      <c r="WVT101" s="3"/>
      <c r="WVU101" s="3"/>
      <c r="WVV101" s="3"/>
      <c r="WVW101" s="3"/>
      <c r="WVX101" s="3"/>
      <c r="WVY101" s="3"/>
    </row>
    <row r="102" spans="1:16145" s="2" customFormat="1" x14ac:dyDescent="0.2">
      <c r="B102" s="9"/>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c r="WUN102" s="3"/>
      <c r="WUO102" s="3"/>
      <c r="WUP102" s="3"/>
      <c r="WUQ102" s="3"/>
      <c r="WUR102" s="3"/>
      <c r="WUS102" s="3"/>
      <c r="WUT102" s="3"/>
      <c r="WUU102" s="3"/>
      <c r="WUV102" s="3"/>
      <c r="WUW102" s="3"/>
      <c r="WUX102" s="3"/>
      <c r="WUY102" s="3"/>
      <c r="WUZ102" s="3"/>
      <c r="WVA102" s="3"/>
      <c r="WVB102" s="3"/>
      <c r="WVC102" s="3"/>
      <c r="WVD102" s="3"/>
      <c r="WVE102" s="3"/>
      <c r="WVF102" s="3"/>
      <c r="WVG102" s="3"/>
      <c r="WVH102" s="3"/>
      <c r="WVI102" s="3"/>
      <c r="WVJ102" s="3"/>
      <c r="WVK102" s="3"/>
      <c r="WVL102" s="3"/>
      <c r="WVM102" s="3"/>
      <c r="WVN102" s="3"/>
      <c r="WVO102" s="3"/>
      <c r="WVP102" s="3"/>
      <c r="WVQ102" s="3"/>
      <c r="WVR102" s="3"/>
      <c r="WVS102" s="3"/>
      <c r="WVT102" s="3"/>
      <c r="WVU102" s="3"/>
      <c r="WVV102" s="3"/>
      <c r="WVW102" s="3"/>
      <c r="WVX102" s="3"/>
      <c r="WVY102" s="3"/>
    </row>
    <row r="103" spans="1:16145" s="2" customFormat="1" x14ac:dyDescent="0.2">
      <c r="B103" s="9"/>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c r="WUN103" s="3"/>
      <c r="WUO103" s="3"/>
      <c r="WUP103" s="3"/>
      <c r="WUQ103" s="3"/>
      <c r="WUR103" s="3"/>
      <c r="WUS103" s="3"/>
      <c r="WUT103" s="3"/>
      <c r="WUU103" s="3"/>
      <c r="WUV103" s="3"/>
      <c r="WUW103" s="3"/>
      <c r="WUX103" s="3"/>
      <c r="WUY103" s="3"/>
      <c r="WUZ103" s="3"/>
      <c r="WVA103" s="3"/>
      <c r="WVB103" s="3"/>
      <c r="WVC103" s="3"/>
      <c r="WVD103" s="3"/>
      <c r="WVE103" s="3"/>
      <c r="WVF103" s="3"/>
      <c r="WVG103" s="3"/>
      <c r="WVH103" s="3"/>
      <c r="WVI103" s="3"/>
      <c r="WVJ103" s="3"/>
      <c r="WVK103" s="3"/>
      <c r="WVL103" s="3"/>
      <c r="WVM103" s="3"/>
      <c r="WVN103" s="3"/>
      <c r="WVO103" s="3"/>
      <c r="WVP103" s="3"/>
      <c r="WVQ103" s="3"/>
      <c r="WVR103" s="3"/>
      <c r="WVS103" s="3"/>
      <c r="WVT103" s="3"/>
      <c r="WVU103" s="3"/>
      <c r="WVV103" s="3"/>
      <c r="WVW103" s="3"/>
      <c r="WVX103" s="3"/>
      <c r="WVY103" s="3"/>
    </row>
    <row r="104" spans="1:16145" s="2" customFormat="1" x14ac:dyDescent="0.2">
      <c r="B104" s="9"/>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c r="WUN104" s="3"/>
      <c r="WUO104" s="3"/>
      <c r="WUP104" s="3"/>
      <c r="WUQ104" s="3"/>
      <c r="WUR104" s="3"/>
      <c r="WUS104" s="3"/>
      <c r="WUT104" s="3"/>
      <c r="WUU104" s="3"/>
      <c r="WUV104" s="3"/>
      <c r="WUW104" s="3"/>
      <c r="WUX104" s="3"/>
      <c r="WUY104" s="3"/>
      <c r="WUZ104" s="3"/>
      <c r="WVA104" s="3"/>
      <c r="WVB104" s="3"/>
      <c r="WVC104" s="3"/>
      <c r="WVD104" s="3"/>
      <c r="WVE104" s="3"/>
      <c r="WVF104" s="3"/>
      <c r="WVG104" s="3"/>
      <c r="WVH104" s="3"/>
      <c r="WVI104" s="3"/>
      <c r="WVJ104" s="3"/>
      <c r="WVK104" s="3"/>
      <c r="WVL104" s="3"/>
      <c r="WVM104" s="3"/>
      <c r="WVN104" s="3"/>
      <c r="WVO104" s="3"/>
      <c r="WVP104" s="3"/>
      <c r="WVQ104" s="3"/>
      <c r="WVR104" s="3"/>
      <c r="WVS104" s="3"/>
      <c r="WVT104" s="3"/>
      <c r="WVU104" s="3"/>
      <c r="WVV104" s="3"/>
      <c r="WVW104" s="3"/>
      <c r="WVX104" s="3"/>
      <c r="WVY104" s="3"/>
    </row>
    <row r="105" spans="1:16145" s="2" customFormat="1" x14ac:dyDescent="0.2">
      <c r="B105" s="9"/>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c r="WUN105" s="3"/>
      <c r="WUO105" s="3"/>
      <c r="WUP105" s="3"/>
      <c r="WUQ105" s="3"/>
      <c r="WUR105" s="3"/>
      <c r="WUS105" s="3"/>
      <c r="WUT105" s="3"/>
      <c r="WUU105" s="3"/>
      <c r="WUV105" s="3"/>
      <c r="WUW105" s="3"/>
      <c r="WUX105" s="3"/>
      <c r="WUY105" s="3"/>
      <c r="WUZ105" s="3"/>
      <c r="WVA105" s="3"/>
      <c r="WVB105" s="3"/>
      <c r="WVC105" s="3"/>
      <c r="WVD105" s="3"/>
      <c r="WVE105" s="3"/>
      <c r="WVF105" s="3"/>
      <c r="WVG105" s="3"/>
      <c r="WVH105" s="3"/>
      <c r="WVI105" s="3"/>
      <c r="WVJ105" s="3"/>
      <c r="WVK105" s="3"/>
      <c r="WVL105" s="3"/>
      <c r="WVM105" s="3"/>
      <c r="WVN105" s="3"/>
      <c r="WVO105" s="3"/>
      <c r="WVP105" s="3"/>
      <c r="WVQ105" s="3"/>
      <c r="WVR105" s="3"/>
      <c r="WVS105" s="3"/>
      <c r="WVT105" s="3"/>
      <c r="WVU105" s="3"/>
      <c r="WVV105" s="3"/>
      <c r="WVW105" s="3"/>
      <c r="WVX105" s="3"/>
      <c r="WVY105" s="3"/>
    </row>
    <row r="106" spans="1:16145" s="2" customFormat="1" x14ac:dyDescent="0.2">
      <c r="B106" s="9"/>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c r="WUN106" s="3"/>
      <c r="WUO106" s="3"/>
      <c r="WUP106" s="3"/>
      <c r="WUQ106" s="3"/>
      <c r="WUR106" s="3"/>
      <c r="WUS106" s="3"/>
      <c r="WUT106" s="3"/>
      <c r="WUU106" s="3"/>
      <c r="WUV106" s="3"/>
      <c r="WUW106" s="3"/>
      <c r="WUX106" s="3"/>
      <c r="WUY106" s="3"/>
      <c r="WUZ106" s="3"/>
      <c r="WVA106" s="3"/>
      <c r="WVB106" s="3"/>
      <c r="WVC106" s="3"/>
      <c r="WVD106" s="3"/>
      <c r="WVE106" s="3"/>
      <c r="WVF106" s="3"/>
      <c r="WVG106" s="3"/>
      <c r="WVH106" s="3"/>
      <c r="WVI106" s="3"/>
      <c r="WVJ106" s="3"/>
      <c r="WVK106" s="3"/>
      <c r="WVL106" s="3"/>
      <c r="WVM106" s="3"/>
      <c r="WVN106" s="3"/>
      <c r="WVO106" s="3"/>
      <c r="WVP106" s="3"/>
      <c r="WVQ106" s="3"/>
      <c r="WVR106" s="3"/>
      <c r="WVS106" s="3"/>
      <c r="WVT106" s="3"/>
      <c r="WVU106" s="3"/>
      <c r="WVV106" s="3"/>
      <c r="WVW106" s="3"/>
      <c r="WVX106" s="3"/>
      <c r="WVY106" s="3"/>
    </row>
    <row r="107" spans="1:16145" s="2" customFormat="1" x14ac:dyDescent="0.2">
      <c r="B107" s="79" t="s">
        <v>86</v>
      </c>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c r="WUN107" s="3"/>
      <c r="WUO107" s="3"/>
      <c r="WUP107" s="3"/>
      <c r="WUQ107" s="3"/>
      <c r="WUR107" s="3"/>
      <c r="WUS107" s="3"/>
      <c r="WUT107" s="3"/>
      <c r="WUU107" s="3"/>
      <c r="WUV107" s="3"/>
      <c r="WUW107" s="3"/>
      <c r="WUX107" s="3"/>
      <c r="WUY107" s="3"/>
      <c r="WUZ107" s="3"/>
      <c r="WVA107" s="3"/>
      <c r="WVB107" s="3"/>
      <c r="WVC107" s="3"/>
      <c r="WVD107" s="3"/>
      <c r="WVE107" s="3"/>
      <c r="WVF107" s="3"/>
      <c r="WVG107" s="3"/>
      <c r="WVH107" s="3"/>
      <c r="WVI107" s="3"/>
      <c r="WVJ107" s="3"/>
      <c r="WVK107" s="3"/>
      <c r="WVL107" s="3"/>
      <c r="WVM107" s="3"/>
      <c r="WVN107" s="3"/>
      <c r="WVO107" s="3"/>
      <c r="WVP107" s="3"/>
      <c r="WVQ107" s="3"/>
      <c r="WVR107" s="3"/>
      <c r="WVS107" s="3"/>
      <c r="WVT107" s="3"/>
      <c r="WVU107" s="3"/>
      <c r="WVV107" s="3"/>
      <c r="WVW107" s="3"/>
      <c r="WVX107" s="3"/>
      <c r="WVY107" s="3"/>
    </row>
    <row r="108" spans="1:16145" s="80" customFormat="1" x14ac:dyDescent="0.2">
      <c r="A108" s="9"/>
      <c r="B108" s="9"/>
      <c r="C108" s="9" t="s">
        <v>87</v>
      </c>
      <c r="D108" s="9" t="s">
        <v>88</v>
      </c>
      <c r="E108" s="9" t="s">
        <v>89</v>
      </c>
      <c r="F108" s="9"/>
      <c r="G108" s="9"/>
      <c r="H108" s="9" t="s">
        <v>76</v>
      </c>
      <c r="I108" s="9"/>
      <c r="J108" s="9" t="s">
        <v>75</v>
      </c>
      <c r="K108" s="9"/>
      <c r="L108" s="9"/>
      <c r="M108" s="9"/>
      <c r="N108" s="9"/>
      <c r="O108" s="9"/>
      <c r="P108" s="9"/>
      <c r="Q108" s="9"/>
      <c r="R108" s="9"/>
      <c r="S108" s="9"/>
      <c r="T108" s="9"/>
      <c r="U108" s="9"/>
      <c r="V108" s="9"/>
      <c r="W108" s="9"/>
      <c r="X108" s="9"/>
      <c r="Y108" s="9"/>
    </row>
    <row r="109" spans="1:16145" x14ac:dyDescent="0.2">
      <c r="B109" s="9"/>
      <c r="C109" s="81" t="s">
        <v>79</v>
      </c>
      <c r="D109" s="81" t="s">
        <v>79</v>
      </c>
      <c r="E109" s="81" t="s">
        <v>79</v>
      </c>
      <c r="F109" s="2"/>
      <c r="G109" s="2"/>
      <c r="H109" s="81" t="s">
        <v>79</v>
      </c>
      <c r="J109" s="2"/>
      <c r="K109" s="2"/>
      <c r="L109" s="2"/>
      <c r="M109" s="2"/>
      <c r="N109" s="2"/>
      <c r="O109" s="2"/>
      <c r="P109" s="2"/>
    </row>
    <row r="110" spans="1:16145" x14ac:dyDescent="0.2">
      <c r="B110" s="9"/>
      <c r="C110" s="18" t="s">
        <v>90</v>
      </c>
      <c r="D110" s="2" t="s">
        <v>91</v>
      </c>
      <c r="E110" s="2" t="s">
        <v>92</v>
      </c>
      <c r="F110" s="2"/>
      <c r="G110" s="2"/>
      <c r="H110" s="2" t="s">
        <v>93</v>
      </c>
      <c r="J110" s="2" t="s">
        <v>94</v>
      </c>
      <c r="K110" s="2"/>
      <c r="L110" s="2"/>
      <c r="M110" s="2"/>
      <c r="N110" s="2"/>
      <c r="O110" s="2"/>
      <c r="P110" s="2"/>
    </row>
    <row r="111" spans="1:16145" x14ac:dyDescent="0.2">
      <c r="B111" s="9"/>
      <c r="C111" s="2" t="s">
        <v>95</v>
      </c>
      <c r="D111" s="2" t="s">
        <v>96</v>
      </c>
      <c r="E111" s="2" t="s">
        <v>97</v>
      </c>
      <c r="F111" s="2"/>
      <c r="G111" s="2"/>
      <c r="H111" s="2" t="s">
        <v>98</v>
      </c>
      <c r="J111" s="2" t="s">
        <v>99</v>
      </c>
      <c r="K111" s="2"/>
      <c r="L111" s="2"/>
      <c r="M111" s="2"/>
      <c r="N111" s="2"/>
      <c r="O111" s="2"/>
      <c r="P111" s="2"/>
    </row>
    <row r="112" spans="1:16145" x14ac:dyDescent="0.2">
      <c r="B112" s="9"/>
      <c r="C112" s="2" t="s">
        <v>100</v>
      </c>
      <c r="D112" s="2" t="s">
        <v>101</v>
      </c>
      <c r="E112" s="2" t="s">
        <v>102</v>
      </c>
      <c r="F112" s="2"/>
      <c r="G112" s="2"/>
      <c r="H112" s="2" t="s">
        <v>103</v>
      </c>
      <c r="J112" s="2"/>
      <c r="K112" s="2"/>
      <c r="L112" s="2"/>
      <c r="M112" s="2"/>
      <c r="N112" s="2"/>
      <c r="O112" s="2"/>
      <c r="P112" s="2"/>
    </row>
    <row r="113" spans="2:16" x14ac:dyDescent="0.2">
      <c r="B113" s="9"/>
      <c r="C113" s="2" t="s">
        <v>104</v>
      </c>
      <c r="D113" s="2" t="s">
        <v>105</v>
      </c>
      <c r="E113" s="2" t="s">
        <v>106</v>
      </c>
      <c r="F113" s="2"/>
      <c r="G113" s="2"/>
      <c r="H113" s="2" t="s">
        <v>107</v>
      </c>
      <c r="J113" s="2"/>
      <c r="K113" s="2"/>
      <c r="L113" s="2"/>
      <c r="M113" s="2"/>
      <c r="N113" s="2"/>
      <c r="O113" s="2"/>
      <c r="P113" s="2"/>
    </row>
    <row r="114" spans="2:16" x14ac:dyDescent="0.2">
      <c r="B114" s="9"/>
      <c r="C114" s="2" t="s">
        <v>108</v>
      </c>
      <c r="D114" s="2"/>
      <c r="E114" s="2" t="s">
        <v>109</v>
      </c>
      <c r="F114" s="2"/>
      <c r="G114" s="2"/>
      <c r="H114" s="2" t="s">
        <v>109</v>
      </c>
      <c r="J114" s="2"/>
      <c r="K114" s="2"/>
      <c r="L114" s="2"/>
      <c r="M114" s="2"/>
      <c r="N114" s="2"/>
      <c r="O114" s="2"/>
      <c r="P114" s="2"/>
    </row>
    <row r="115" spans="2:16" x14ac:dyDescent="0.2">
      <c r="B115" s="9"/>
      <c r="C115" s="2" t="s">
        <v>110</v>
      </c>
      <c r="D115" s="2"/>
      <c r="E115" s="2"/>
      <c r="F115" s="2"/>
      <c r="G115" s="2"/>
      <c r="H115" s="2"/>
      <c r="J115" s="2"/>
      <c r="K115" s="2"/>
      <c r="L115" s="2"/>
      <c r="M115" s="2"/>
      <c r="N115" s="2"/>
      <c r="O115" s="2"/>
      <c r="P115" s="2"/>
    </row>
    <row r="116" spans="2:16" x14ac:dyDescent="0.2">
      <c r="B116" s="9"/>
      <c r="C116" s="2" t="s">
        <v>111</v>
      </c>
      <c r="D116" s="2"/>
      <c r="E116" s="2"/>
      <c r="F116" s="2"/>
      <c r="G116" s="2"/>
      <c r="H116" s="2"/>
      <c r="J116" s="2"/>
      <c r="K116" s="2"/>
      <c r="L116" s="2"/>
      <c r="M116" s="2"/>
      <c r="N116" s="2"/>
      <c r="O116" s="2"/>
      <c r="P116" s="2"/>
    </row>
    <row r="117" spans="2:16" x14ac:dyDescent="0.2">
      <c r="B117" s="9"/>
      <c r="C117" s="2" t="s">
        <v>112</v>
      </c>
      <c r="D117" s="2"/>
      <c r="E117" s="2"/>
      <c r="F117" s="2"/>
      <c r="G117" s="2"/>
      <c r="H117" s="2"/>
      <c r="J117" s="2"/>
      <c r="K117" s="2"/>
      <c r="L117" s="2"/>
      <c r="M117" s="2"/>
      <c r="N117" s="2"/>
      <c r="O117" s="2"/>
      <c r="P117" s="2"/>
    </row>
    <row r="118" spans="2:16" x14ac:dyDescent="0.2">
      <c r="B118" s="9"/>
      <c r="C118" s="18" t="s">
        <v>113</v>
      </c>
      <c r="D118" s="2"/>
      <c r="E118" s="2"/>
      <c r="F118" s="2"/>
      <c r="G118" s="2"/>
      <c r="H118" s="2"/>
      <c r="J118" s="2"/>
      <c r="K118" s="2"/>
      <c r="L118" s="2"/>
      <c r="M118" s="2"/>
      <c r="N118" s="2"/>
      <c r="O118" s="2"/>
      <c r="P118" s="2"/>
    </row>
    <row r="119" spans="2:16" x14ac:dyDescent="0.2">
      <c r="B119" s="9"/>
    </row>
    <row r="120" spans="2:16" x14ac:dyDescent="0.2">
      <c r="B120" s="9"/>
    </row>
    <row r="121" spans="2:16" x14ac:dyDescent="0.2">
      <c r="B121" s="9"/>
    </row>
    <row r="122" spans="2:16" x14ac:dyDescent="0.2">
      <c r="B122" s="9"/>
    </row>
    <row r="123" spans="2:16" x14ac:dyDescent="0.2">
      <c r="B123" s="9"/>
    </row>
    <row r="124" spans="2:16" x14ac:dyDescent="0.2">
      <c r="B124" s="9"/>
    </row>
    <row r="125" spans="2:16" x14ac:dyDescent="0.2">
      <c r="B125" s="9"/>
    </row>
    <row r="126" spans="2:16" x14ac:dyDescent="0.2">
      <c r="B126" s="9"/>
    </row>
    <row r="127" spans="2:16" x14ac:dyDescent="0.2">
      <c r="B127" s="9"/>
    </row>
    <row r="128" spans="2:16" x14ac:dyDescent="0.2">
      <c r="B128" s="9"/>
    </row>
    <row r="129" spans="2:2" x14ac:dyDescent="0.2">
      <c r="B129" s="9"/>
    </row>
    <row r="130" spans="2:2" x14ac:dyDescent="0.2">
      <c r="B130" s="9"/>
    </row>
    <row r="131" spans="2:2" x14ac:dyDescent="0.2">
      <c r="B131" s="9"/>
    </row>
    <row r="132" spans="2:2" x14ac:dyDescent="0.2">
      <c r="B132" s="9"/>
    </row>
    <row r="133" spans="2:2" x14ac:dyDescent="0.2">
      <c r="B133" s="9"/>
    </row>
    <row r="134" spans="2:2" x14ac:dyDescent="0.2">
      <c r="B134" s="9"/>
    </row>
    <row r="135" spans="2:2" x14ac:dyDescent="0.2">
      <c r="B135" s="9"/>
    </row>
    <row r="136" spans="2:2" x14ac:dyDescent="0.2">
      <c r="B136" s="9"/>
    </row>
    <row r="137" spans="2:2" x14ac:dyDescent="0.2">
      <c r="B137" s="9"/>
    </row>
    <row r="138" spans="2:2" x14ac:dyDescent="0.2">
      <c r="B138" s="9"/>
    </row>
    <row r="139" spans="2:2" x14ac:dyDescent="0.2">
      <c r="B139" s="9"/>
    </row>
    <row r="140" spans="2:2" x14ac:dyDescent="0.2">
      <c r="B140" s="9"/>
    </row>
    <row r="141" spans="2:2" x14ac:dyDescent="0.2">
      <c r="B141" s="9"/>
    </row>
    <row r="142" spans="2:2" x14ac:dyDescent="0.2">
      <c r="B142" s="9"/>
    </row>
    <row r="143" spans="2:2" x14ac:dyDescent="0.2">
      <c r="B143" s="9"/>
    </row>
    <row r="144" spans="2:2" x14ac:dyDescent="0.2">
      <c r="B144" s="9"/>
    </row>
    <row r="145" spans="2:2" x14ac:dyDescent="0.2">
      <c r="B145" s="9"/>
    </row>
    <row r="146" spans="2:2" x14ac:dyDescent="0.2">
      <c r="B146" s="9"/>
    </row>
    <row r="147" spans="2:2" x14ac:dyDescent="0.2">
      <c r="B147" s="9"/>
    </row>
    <row r="148" spans="2:2" x14ac:dyDescent="0.2">
      <c r="B148" s="9"/>
    </row>
    <row r="149" spans="2:2" x14ac:dyDescent="0.2">
      <c r="B149" s="9"/>
    </row>
    <row r="150" spans="2:2" x14ac:dyDescent="0.2">
      <c r="B150" s="9"/>
    </row>
    <row r="151" spans="2:2" x14ac:dyDescent="0.2">
      <c r="B151" s="9"/>
    </row>
    <row r="152" spans="2:2" x14ac:dyDescent="0.2">
      <c r="B152" s="9"/>
    </row>
    <row r="153" spans="2:2" x14ac:dyDescent="0.2">
      <c r="B153" s="9"/>
    </row>
    <row r="154" spans="2:2" x14ac:dyDescent="0.2">
      <c r="B154" s="9"/>
    </row>
    <row r="155" spans="2:2" x14ac:dyDescent="0.2">
      <c r="B155" s="9"/>
    </row>
    <row r="156" spans="2:2" x14ac:dyDescent="0.2">
      <c r="B156" s="9"/>
    </row>
    <row r="157" spans="2:2" x14ac:dyDescent="0.2">
      <c r="B157" s="9"/>
    </row>
    <row r="158" spans="2:2" x14ac:dyDescent="0.2">
      <c r="B158" s="9"/>
    </row>
    <row r="159" spans="2:2" x14ac:dyDescent="0.2">
      <c r="B159" s="9"/>
    </row>
    <row r="160" spans="2:2" x14ac:dyDescent="0.2">
      <c r="B160" s="9"/>
    </row>
    <row r="161" spans="2:2" x14ac:dyDescent="0.2">
      <c r="B161" s="9"/>
    </row>
    <row r="162" spans="2:2" x14ac:dyDescent="0.2">
      <c r="B162" s="9"/>
    </row>
    <row r="163" spans="2:2" x14ac:dyDescent="0.2">
      <c r="B163" s="9"/>
    </row>
    <row r="164" spans="2:2" x14ac:dyDescent="0.2">
      <c r="B164" s="9"/>
    </row>
    <row r="165" spans="2:2" x14ac:dyDescent="0.2">
      <c r="B165" s="9"/>
    </row>
    <row r="166" spans="2:2" x14ac:dyDescent="0.2">
      <c r="B166" s="9"/>
    </row>
    <row r="167" spans="2:2" x14ac:dyDescent="0.2">
      <c r="B167" s="9"/>
    </row>
    <row r="168" spans="2:2" x14ac:dyDescent="0.2">
      <c r="B168" s="9"/>
    </row>
    <row r="169" spans="2:2" x14ac:dyDescent="0.2">
      <c r="B169" s="9"/>
    </row>
    <row r="170" spans="2:2" x14ac:dyDescent="0.2">
      <c r="B170" s="9"/>
    </row>
    <row r="171" spans="2:2" x14ac:dyDescent="0.2">
      <c r="B171" s="9"/>
    </row>
    <row r="172" spans="2:2" x14ac:dyDescent="0.2">
      <c r="B172" s="9"/>
    </row>
    <row r="173" spans="2:2" x14ac:dyDescent="0.2">
      <c r="B173" s="9"/>
    </row>
    <row r="174" spans="2:2" x14ac:dyDescent="0.2">
      <c r="B174" s="9"/>
    </row>
    <row r="175" spans="2:2" x14ac:dyDescent="0.2">
      <c r="B175" s="9"/>
    </row>
    <row r="176" spans="2:2" x14ac:dyDescent="0.2">
      <c r="B176" s="9"/>
    </row>
    <row r="177" spans="2:2" x14ac:dyDescent="0.2">
      <c r="B177" s="9"/>
    </row>
    <row r="178" spans="2:2" x14ac:dyDescent="0.2">
      <c r="B178" s="9"/>
    </row>
    <row r="179" spans="2:2" x14ac:dyDescent="0.2">
      <c r="B179" s="9"/>
    </row>
    <row r="180" spans="2:2" x14ac:dyDescent="0.2">
      <c r="B180" s="9"/>
    </row>
    <row r="181" spans="2:2" x14ac:dyDescent="0.2">
      <c r="B181" s="9"/>
    </row>
    <row r="182" spans="2:2" x14ac:dyDescent="0.2">
      <c r="B182" s="9"/>
    </row>
    <row r="183" spans="2:2" x14ac:dyDescent="0.2">
      <c r="B183" s="9"/>
    </row>
    <row r="184" spans="2:2" x14ac:dyDescent="0.2">
      <c r="B184" s="9"/>
    </row>
    <row r="185" spans="2:2" x14ac:dyDescent="0.2">
      <c r="B185" s="9"/>
    </row>
    <row r="186" spans="2:2" x14ac:dyDescent="0.2">
      <c r="B186" s="9"/>
    </row>
    <row r="187" spans="2:2" x14ac:dyDescent="0.2">
      <c r="B187" s="9"/>
    </row>
    <row r="188" spans="2:2" x14ac:dyDescent="0.2">
      <c r="B188" s="9"/>
    </row>
    <row r="189" spans="2:2" x14ac:dyDescent="0.2">
      <c r="B189" s="9"/>
    </row>
    <row r="190" spans="2:2" x14ac:dyDescent="0.2">
      <c r="B190" s="9"/>
    </row>
    <row r="191" spans="2:2" x14ac:dyDescent="0.2">
      <c r="B191" s="9"/>
    </row>
    <row r="192" spans="2:2" x14ac:dyDescent="0.2">
      <c r="B192" s="9"/>
    </row>
    <row r="193" spans="2:2" x14ac:dyDescent="0.2">
      <c r="B193" s="9"/>
    </row>
    <row r="194" spans="2:2" x14ac:dyDescent="0.2">
      <c r="B194" s="9"/>
    </row>
    <row r="195" spans="2:2" x14ac:dyDescent="0.2">
      <c r="B195" s="9"/>
    </row>
    <row r="196" spans="2:2" x14ac:dyDescent="0.2">
      <c r="B196" s="9"/>
    </row>
    <row r="197" spans="2:2" x14ac:dyDescent="0.2">
      <c r="B197" s="9"/>
    </row>
    <row r="198" spans="2:2" x14ac:dyDescent="0.2">
      <c r="B198" s="9"/>
    </row>
    <row r="199" spans="2:2" x14ac:dyDescent="0.2">
      <c r="B199" s="9"/>
    </row>
    <row r="200" spans="2:2" x14ac:dyDescent="0.2">
      <c r="B200" s="9"/>
    </row>
    <row r="201" spans="2:2" x14ac:dyDescent="0.2">
      <c r="B201" s="9"/>
    </row>
    <row r="202" spans="2:2" x14ac:dyDescent="0.2">
      <c r="B202" s="9"/>
    </row>
    <row r="203" spans="2:2" x14ac:dyDescent="0.2">
      <c r="B203" s="9"/>
    </row>
    <row r="204" spans="2:2" x14ac:dyDescent="0.2">
      <c r="B204" s="9"/>
    </row>
    <row r="205" spans="2:2" x14ac:dyDescent="0.2">
      <c r="B205" s="9"/>
    </row>
    <row r="206" spans="2:2" x14ac:dyDescent="0.2">
      <c r="B206" s="9"/>
    </row>
    <row r="207" spans="2:2" x14ac:dyDescent="0.2">
      <c r="B207" s="9"/>
    </row>
    <row r="208" spans="2:2" x14ac:dyDescent="0.2">
      <c r="B208" s="9"/>
    </row>
    <row r="209" spans="2:2" x14ac:dyDescent="0.2">
      <c r="B209" s="9"/>
    </row>
    <row r="210" spans="2:2" x14ac:dyDescent="0.2">
      <c r="B210" s="9"/>
    </row>
    <row r="211" spans="2:2" x14ac:dyDescent="0.2">
      <c r="B211" s="9"/>
    </row>
    <row r="212" spans="2:2" x14ac:dyDescent="0.2">
      <c r="B212" s="9"/>
    </row>
    <row r="213" spans="2:2" x14ac:dyDescent="0.2">
      <c r="B213" s="9"/>
    </row>
    <row r="214" spans="2:2" x14ac:dyDescent="0.2">
      <c r="B214" s="9"/>
    </row>
    <row r="215" spans="2:2" x14ac:dyDescent="0.2">
      <c r="B215" s="9"/>
    </row>
    <row r="216" spans="2:2" x14ac:dyDescent="0.2">
      <c r="B216" s="9"/>
    </row>
    <row r="217" spans="2:2" x14ac:dyDescent="0.2">
      <c r="B217" s="9"/>
    </row>
    <row r="218" spans="2:2" x14ac:dyDescent="0.2">
      <c r="B218" s="9"/>
    </row>
    <row r="219" spans="2:2" x14ac:dyDescent="0.2">
      <c r="B219" s="9"/>
    </row>
    <row r="220" spans="2:2" x14ac:dyDescent="0.2">
      <c r="B220" s="9"/>
    </row>
    <row r="221" spans="2:2" x14ac:dyDescent="0.2">
      <c r="B221" s="9"/>
    </row>
    <row r="222" spans="2:2" x14ac:dyDescent="0.2">
      <c r="B222" s="9"/>
    </row>
    <row r="223" spans="2:2" x14ac:dyDescent="0.2">
      <c r="B223" s="9"/>
    </row>
    <row r="224" spans="2:2" x14ac:dyDescent="0.2">
      <c r="B224" s="9"/>
    </row>
    <row r="225" spans="2:2" x14ac:dyDescent="0.2">
      <c r="B225" s="9"/>
    </row>
    <row r="226" spans="2:2" x14ac:dyDescent="0.2">
      <c r="B226" s="9"/>
    </row>
    <row r="227" spans="2:2" x14ac:dyDescent="0.2">
      <c r="B227" s="9"/>
    </row>
    <row r="228" spans="2:2" x14ac:dyDescent="0.2">
      <c r="B228" s="9"/>
    </row>
    <row r="229" spans="2:2" x14ac:dyDescent="0.2">
      <c r="B229" s="9"/>
    </row>
    <row r="230" spans="2:2" x14ac:dyDescent="0.2">
      <c r="B230" s="9"/>
    </row>
    <row r="231" spans="2:2" x14ac:dyDescent="0.2">
      <c r="B231" s="9"/>
    </row>
    <row r="232" spans="2:2" x14ac:dyDescent="0.2">
      <c r="B232" s="9"/>
    </row>
    <row r="233" spans="2:2" x14ac:dyDescent="0.2">
      <c r="B233" s="9"/>
    </row>
    <row r="234" spans="2:2" x14ac:dyDescent="0.2">
      <c r="B234" s="9"/>
    </row>
    <row r="235" spans="2:2" x14ac:dyDescent="0.2">
      <c r="B235" s="9"/>
    </row>
    <row r="236" spans="2:2" x14ac:dyDescent="0.2">
      <c r="B236" s="9"/>
    </row>
    <row r="237" spans="2:2" x14ac:dyDescent="0.2">
      <c r="B237" s="9"/>
    </row>
    <row r="238" spans="2:2" x14ac:dyDescent="0.2">
      <c r="B238" s="9"/>
    </row>
    <row r="239" spans="2:2" x14ac:dyDescent="0.2">
      <c r="B239" s="9"/>
    </row>
    <row r="240" spans="2:2" x14ac:dyDescent="0.2">
      <c r="B240" s="9"/>
    </row>
    <row r="241" spans="2:2" x14ac:dyDescent="0.2">
      <c r="B241" s="9"/>
    </row>
    <row r="242" spans="2:2" x14ac:dyDescent="0.2">
      <c r="B242" s="9"/>
    </row>
    <row r="243" spans="2:2" x14ac:dyDescent="0.2">
      <c r="B243" s="9"/>
    </row>
    <row r="244" spans="2:2" x14ac:dyDescent="0.2">
      <c r="B244" s="9"/>
    </row>
    <row r="245" spans="2:2" x14ac:dyDescent="0.2">
      <c r="B245" s="9"/>
    </row>
    <row r="246" spans="2:2" x14ac:dyDescent="0.2">
      <c r="B246" s="9"/>
    </row>
    <row r="247" spans="2:2" x14ac:dyDescent="0.2">
      <c r="B247" s="9"/>
    </row>
    <row r="248" spans="2:2" x14ac:dyDescent="0.2">
      <c r="B248" s="9"/>
    </row>
    <row r="249" spans="2:2" x14ac:dyDescent="0.2">
      <c r="B249" s="9"/>
    </row>
    <row r="250" spans="2:2" x14ac:dyDescent="0.2">
      <c r="B250" s="9"/>
    </row>
    <row r="251" spans="2:2" x14ac:dyDescent="0.2">
      <c r="B251" s="9"/>
    </row>
    <row r="252" spans="2:2" x14ac:dyDescent="0.2">
      <c r="B252" s="9"/>
    </row>
    <row r="253" spans="2:2" x14ac:dyDescent="0.2">
      <c r="B253" s="9"/>
    </row>
    <row r="254" spans="2:2" x14ac:dyDescent="0.2">
      <c r="B254" s="9"/>
    </row>
    <row r="255" spans="2:2" x14ac:dyDescent="0.2">
      <c r="B255" s="9"/>
    </row>
    <row r="256" spans="2:2" x14ac:dyDescent="0.2">
      <c r="B256" s="9"/>
    </row>
    <row r="257" spans="2:2" x14ac:dyDescent="0.2">
      <c r="B257" s="9"/>
    </row>
    <row r="258" spans="2:2" x14ac:dyDescent="0.2">
      <c r="B258" s="9"/>
    </row>
    <row r="259" spans="2:2" x14ac:dyDescent="0.2">
      <c r="B259" s="9"/>
    </row>
    <row r="260" spans="2:2" x14ac:dyDescent="0.2">
      <c r="B260" s="9"/>
    </row>
    <row r="261" spans="2:2" x14ac:dyDescent="0.2">
      <c r="B261" s="9"/>
    </row>
    <row r="262" spans="2:2" x14ac:dyDescent="0.2">
      <c r="B262" s="9"/>
    </row>
    <row r="263" spans="2:2" x14ac:dyDescent="0.2">
      <c r="B263" s="9"/>
    </row>
    <row r="264" spans="2:2" x14ac:dyDescent="0.2">
      <c r="B264" s="9"/>
    </row>
    <row r="265" spans="2:2" x14ac:dyDescent="0.2">
      <c r="B265" s="9"/>
    </row>
    <row r="266" spans="2:2" x14ac:dyDescent="0.2">
      <c r="B266" s="9"/>
    </row>
    <row r="267" spans="2:2" x14ac:dyDescent="0.2">
      <c r="B267" s="9"/>
    </row>
    <row r="268" spans="2:2" x14ac:dyDescent="0.2">
      <c r="B268" s="9"/>
    </row>
    <row r="269" spans="2:2" x14ac:dyDescent="0.2">
      <c r="B269" s="9"/>
    </row>
    <row r="270" spans="2:2" x14ac:dyDescent="0.2">
      <c r="B270" s="9"/>
    </row>
    <row r="271" spans="2:2" x14ac:dyDescent="0.2">
      <c r="B271" s="9"/>
    </row>
    <row r="272" spans="2:2" x14ac:dyDescent="0.2">
      <c r="B272" s="9"/>
    </row>
    <row r="273" spans="2:2" x14ac:dyDescent="0.2">
      <c r="B273" s="9"/>
    </row>
    <row r="274" spans="2:2" x14ac:dyDescent="0.2">
      <c r="B274" s="9"/>
    </row>
    <row r="275" spans="2:2" x14ac:dyDescent="0.2">
      <c r="B275" s="9"/>
    </row>
    <row r="276" spans="2:2" x14ac:dyDescent="0.2">
      <c r="B276" s="9"/>
    </row>
    <row r="277" spans="2:2" x14ac:dyDescent="0.2">
      <c r="B277" s="9"/>
    </row>
    <row r="278" spans="2:2" x14ac:dyDescent="0.2">
      <c r="B278" s="9"/>
    </row>
    <row r="279" spans="2:2" x14ac:dyDescent="0.2">
      <c r="B279" s="9"/>
    </row>
    <row r="280" spans="2:2" x14ac:dyDescent="0.2">
      <c r="B280" s="9"/>
    </row>
    <row r="281" spans="2:2" x14ac:dyDescent="0.2">
      <c r="B281" s="9"/>
    </row>
    <row r="282" spans="2:2" x14ac:dyDescent="0.2">
      <c r="B282" s="9"/>
    </row>
    <row r="283" spans="2:2" x14ac:dyDescent="0.2">
      <c r="B283" s="9"/>
    </row>
    <row r="284" spans="2:2" x14ac:dyDescent="0.2">
      <c r="B284" s="9"/>
    </row>
    <row r="285" spans="2:2" x14ac:dyDescent="0.2">
      <c r="B285" s="9"/>
    </row>
    <row r="286" spans="2:2" x14ac:dyDescent="0.2">
      <c r="B286" s="9"/>
    </row>
    <row r="287" spans="2:2" x14ac:dyDescent="0.2">
      <c r="B287" s="9"/>
    </row>
    <row r="288" spans="2:2" x14ac:dyDescent="0.2">
      <c r="B288" s="9"/>
    </row>
    <row r="289" spans="2:2" x14ac:dyDescent="0.2">
      <c r="B289" s="9"/>
    </row>
    <row r="290" spans="2:2" x14ac:dyDescent="0.2">
      <c r="B290" s="9"/>
    </row>
    <row r="291" spans="2:2" x14ac:dyDescent="0.2">
      <c r="B291" s="9"/>
    </row>
    <row r="292" spans="2:2" x14ac:dyDescent="0.2">
      <c r="B292" s="9"/>
    </row>
    <row r="293" spans="2:2" x14ac:dyDescent="0.2">
      <c r="B293" s="9"/>
    </row>
    <row r="294" spans="2:2" x14ac:dyDescent="0.2">
      <c r="B294" s="9"/>
    </row>
    <row r="295" spans="2:2" x14ac:dyDescent="0.2">
      <c r="B295" s="9"/>
    </row>
    <row r="296" spans="2:2" x14ac:dyDescent="0.2">
      <c r="B296" s="9"/>
    </row>
    <row r="297" spans="2:2" x14ac:dyDescent="0.2">
      <c r="B297" s="9"/>
    </row>
    <row r="298" spans="2:2" x14ac:dyDescent="0.2">
      <c r="B298" s="9"/>
    </row>
    <row r="299" spans="2:2" x14ac:dyDescent="0.2">
      <c r="B299" s="9"/>
    </row>
    <row r="300" spans="2:2" x14ac:dyDescent="0.2">
      <c r="B300" s="9"/>
    </row>
    <row r="301" spans="2:2" x14ac:dyDescent="0.2">
      <c r="B301" s="9"/>
    </row>
    <row r="302" spans="2:2" x14ac:dyDescent="0.2">
      <c r="B302" s="9"/>
    </row>
    <row r="303" spans="2:2" x14ac:dyDescent="0.2">
      <c r="B303" s="9"/>
    </row>
    <row r="304" spans="2:2" x14ac:dyDescent="0.2">
      <c r="B304" s="9"/>
    </row>
    <row r="305" spans="2:2" x14ac:dyDescent="0.2">
      <c r="B305" s="9"/>
    </row>
    <row r="306" spans="2:2" x14ac:dyDescent="0.2">
      <c r="B306" s="9"/>
    </row>
    <row r="307" spans="2:2" x14ac:dyDescent="0.2">
      <c r="B307" s="9"/>
    </row>
    <row r="308" spans="2:2" x14ac:dyDescent="0.2">
      <c r="B308" s="9"/>
    </row>
    <row r="309" spans="2:2" x14ac:dyDescent="0.2">
      <c r="B309" s="9"/>
    </row>
    <row r="310" spans="2:2" x14ac:dyDescent="0.2">
      <c r="B310" s="9"/>
    </row>
    <row r="311" spans="2:2" x14ac:dyDescent="0.2">
      <c r="B311" s="9"/>
    </row>
    <row r="312" spans="2:2" x14ac:dyDescent="0.2">
      <c r="B312" s="9"/>
    </row>
    <row r="313" spans="2:2" x14ac:dyDescent="0.2">
      <c r="B313" s="9"/>
    </row>
    <row r="314" spans="2:2" x14ac:dyDescent="0.2">
      <c r="B314" s="9"/>
    </row>
    <row r="315" spans="2:2" x14ac:dyDescent="0.2">
      <c r="B315" s="9"/>
    </row>
    <row r="316" spans="2:2" x14ac:dyDescent="0.2">
      <c r="B316" s="9"/>
    </row>
    <row r="317" spans="2:2" x14ac:dyDescent="0.2">
      <c r="B317" s="9"/>
    </row>
    <row r="318" spans="2:2" x14ac:dyDescent="0.2">
      <c r="B318" s="9"/>
    </row>
    <row r="319" spans="2:2" x14ac:dyDescent="0.2">
      <c r="B319" s="9"/>
    </row>
    <row r="320" spans="2:2" x14ac:dyDescent="0.2">
      <c r="B320" s="9"/>
    </row>
    <row r="321" spans="2:2" x14ac:dyDescent="0.2">
      <c r="B321" s="9"/>
    </row>
    <row r="322" spans="2:2" x14ac:dyDescent="0.2">
      <c r="B322" s="9"/>
    </row>
    <row r="323" spans="2:2" x14ac:dyDescent="0.2">
      <c r="B323" s="9"/>
    </row>
    <row r="324" spans="2:2" x14ac:dyDescent="0.2">
      <c r="B324" s="9"/>
    </row>
    <row r="325" spans="2:2" x14ac:dyDescent="0.2">
      <c r="B325" s="9"/>
    </row>
    <row r="326" spans="2:2" x14ac:dyDescent="0.2">
      <c r="B326" s="9"/>
    </row>
    <row r="327" spans="2:2" x14ac:dyDescent="0.2">
      <c r="B327" s="9"/>
    </row>
    <row r="328" spans="2:2" x14ac:dyDescent="0.2">
      <c r="B328" s="9"/>
    </row>
    <row r="329" spans="2:2" x14ac:dyDescent="0.2">
      <c r="B329" s="9"/>
    </row>
    <row r="330" spans="2:2" x14ac:dyDescent="0.2">
      <c r="B330" s="9"/>
    </row>
    <row r="331" spans="2:2" x14ac:dyDescent="0.2">
      <c r="B331" s="9"/>
    </row>
    <row r="332" spans="2:2" x14ac:dyDescent="0.2">
      <c r="B332" s="9"/>
    </row>
    <row r="333" spans="2:2" x14ac:dyDescent="0.2">
      <c r="B333" s="9"/>
    </row>
    <row r="334" spans="2:2" x14ac:dyDescent="0.2">
      <c r="B334" s="9"/>
    </row>
    <row r="335" spans="2:2" x14ac:dyDescent="0.2">
      <c r="B335" s="9"/>
    </row>
    <row r="336" spans="2:2" x14ac:dyDescent="0.2">
      <c r="B336" s="9"/>
    </row>
    <row r="337" spans="2:2" x14ac:dyDescent="0.2">
      <c r="B337" s="9"/>
    </row>
    <row r="338" spans="2:2" x14ac:dyDescent="0.2">
      <c r="B338" s="9"/>
    </row>
    <row r="339" spans="2:2" x14ac:dyDescent="0.2">
      <c r="B339" s="9"/>
    </row>
    <row r="340" spans="2:2" x14ac:dyDescent="0.2">
      <c r="B340" s="9"/>
    </row>
    <row r="341" spans="2:2" x14ac:dyDescent="0.2">
      <c r="B341" s="9"/>
    </row>
    <row r="342" spans="2:2" x14ac:dyDescent="0.2">
      <c r="B342" s="9"/>
    </row>
    <row r="343" spans="2:2" x14ac:dyDescent="0.2">
      <c r="B343" s="9"/>
    </row>
    <row r="344" spans="2:2" x14ac:dyDescent="0.2">
      <c r="B344" s="9"/>
    </row>
    <row r="345" spans="2:2" x14ac:dyDescent="0.2">
      <c r="B345" s="9"/>
    </row>
    <row r="346" spans="2:2" x14ac:dyDescent="0.2">
      <c r="B346" s="9"/>
    </row>
    <row r="347" spans="2:2" x14ac:dyDescent="0.2">
      <c r="B347" s="9"/>
    </row>
    <row r="348" spans="2:2" x14ac:dyDescent="0.2">
      <c r="B348" s="9"/>
    </row>
    <row r="349" spans="2:2" x14ac:dyDescent="0.2">
      <c r="B349" s="9"/>
    </row>
    <row r="350" spans="2:2" x14ac:dyDescent="0.2">
      <c r="B350" s="9"/>
    </row>
    <row r="351" spans="2:2" x14ac:dyDescent="0.2">
      <c r="B351" s="9"/>
    </row>
    <row r="352" spans="2:2" x14ac:dyDescent="0.2">
      <c r="B352" s="9"/>
    </row>
    <row r="353" spans="2:2" x14ac:dyDescent="0.2">
      <c r="B353" s="9"/>
    </row>
    <row r="354" spans="2:2" x14ac:dyDescent="0.2">
      <c r="B354" s="9"/>
    </row>
    <row r="355" spans="2:2" x14ac:dyDescent="0.2">
      <c r="B355" s="9"/>
    </row>
    <row r="356" spans="2:2" x14ac:dyDescent="0.2">
      <c r="B356" s="9"/>
    </row>
    <row r="357" spans="2:2" x14ac:dyDescent="0.2">
      <c r="B357" s="9"/>
    </row>
  </sheetData>
  <sheetProtection formatCells="0" formatRows="0" insertRows="0" insertHyperlinks="0" deleteRows="0" selectLockedCells="1"/>
  <mergeCells count="51">
    <mergeCell ref="N51:P51"/>
    <mergeCell ref="J29:P29"/>
    <mergeCell ref="J30:P30"/>
    <mergeCell ref="J31:P31"/>
    <mergeCell ref="J32:P32"/>
    <mergeCell ref="J33:P33"/>
    <mergeCell ref="N48:P48"/>
    <mergeCell ref="N49:P49"/>
    <mergeCell ref="N50:P50"/>
    <mergeCell ref="N41:P41"/>
    <mergeCell ref="N42:P42"/>
    <mergeCell ref="N43:P43"/>
    <mergeCell ref="B45:P45"/>
    <mergeCell ref="N47:P47"/>
    <mergeCell ref="N39:P39"/>
    <mergeCell ref="N40:P40"/>
    <mergeCell ref="N38:P38"/>
    <mergeCell ref="B17:C17"/>
    <mergeCell ref="D17:E17"/>
    <mergeCell ref="B20:P20"/>
    <mergeCell ref="J22:P22"/>
    <mergeCell ref="J23:P23"/>
    <mergeCell ref="J24:P24"/>
    <mergeCell ref="J25:P25"/>
    <mergeCell ref="J26:P26"/>
    <mergeCell ref="J27:P27"/>
    <mergeCell ref="J28:P28"/>
    <mergeCell ref="B36:P36"/>
    <mergeCell ref="B13:C13"/>
    <mergeCell ref="D13:E13"/>
    <mergeCell ref="G13:O16"/>
    <mergeCell ref="B14:C14"/>
    <mergeCell ref="D14:E14"/>
    <mergeCell ref="B15:C15"/>
    <mergeCell ref="D15:E15"/>
    <mergeCell ref="B16:C16"/>
    <mergeCell ref="D16:E16"/>
    <mergeCell ref="B12:C12"/>
    <mergeCell ref="D12:E12"/>
    <mergeCell ref="B1:Q1"/>
    <mergeCell ref="B2:Q2"/>
    <mergeCell ref="B4:C4"/>
    <mergeCell ref="B5:C5"/>
    <mergeCell ref="G5:J5"/>
    <mergeCell ref="B6:C6"/>
    <mergeCell ref="D6:O6"/>
    <mergeCell ref="B8:P8"/>
    <mergeCell ref="B10:C10"/>
    <mergeCell ref="D10:E10"/>
    <mergeCell ref="B11:C11"/>
    <mergeCell ref="D11:E11"/>
  </mergeCells>
  <conditionalFormatting sqref="H48:H51 H39:H42">
    <cfRule type="cellIs" dxfId="1" priority="2" stopIfTrue="1" operator="equal">
      <formula>0</formula>
    </cfRule>
  </conditionalFormatting>
  <conditionalFormatting sqref="G48:G51 G39:G42">
    <cfRule type="cellIs" dxfId="0" priority="1" stopIfTrue="1" operator="equal">
      <formula>1</formula>
    </cfRule>
  </conditionalFormatting>
  <dataValidations count="7">
    <dataValidation type="list" allowBlank="1" showInputMessage="1" showErrorMessage="1" sqref="WVT983037:WVT983044 L48:L50 WLX983037:WLX983044 WCB983037:WCB983044 VSF983037:VSF983044 VIJ983037:VIJ983044 UYN983037:UYN983044 UOR983037:UOR983044 UEV983037:UEV983044 TUZ983037:TUZ983044 TLD983037:TLD983044 TBH983037:TBH983044 SRL983037:SRL983044 SHP983037:SHP983044 RXT983037:RXT983044 RNX983037:RNX983044 REB983037:REB983044 QUF983037:QUF983044 QKJ983037:QKJ983044 QAN983037:QAN983044 PQR983037:PQR983044 PGV983037:PGV983044 OWZ983037:OWZ983044 OND983037:OND983044 ODH983037:ODH983044 NTL983037:NTL983044 NJP983037:NJP983044 MZT983037:MZT983044 MPX983037:MPX983044 MGB983037:MGB983044 LWF983037:LWF983044 LMJ983037:LMJ983044 LCN983037:LCN983044 KSR983037:KSR983044 KIV983037:KIV983044 JYZ983037:JYZ983044 JPD983037:JPD983044 JFH983037:JFH983044 IVL983037:IVL983044 ILP983037:ILP983044 IBT983037:IBT983044 HRX983037:HRX983044 HIB983037:HIB983044 GYF983037:GYF983044 GOJ983037:GOJ983044 GEN983037:GEN983044 FUR983037:FUR983044 FKV983037:FKV983044 FAZ983037:FAZ983044 ERD983037:ERD983044 EHH983037:EHH983044 DXL983037:DXL983044 DNP983037:DNP983044 DDT983037:DDT983044 CTX983037:CTX983044 CKB983037:CKB983044 CAF983037:CAF983044 BQJ983037:BQJ983044 BGN983037:BGN983044 AWR983037:AWR983044 AMV983037:AMV983044 ACZ983037:ACZ983044 TD983037:TD983044 JH983037:JH983044 L983037:L983044 WVT917501:WVT917508 WLX917501:WLX917508 WCB917501:WCB917508 VSF917501:VSF917508 VIJ917501:VIJ917508 UYN917501:UYN917508 UOR917501:UOR917508 UEV917501:UEV917508 TUZ917501:TUZ917508 TLD917501:TLD917508 TBH917501:TBH917508 SRL917501:SRL917508 SHP917501:SHP917508 RXT917501:RXT917508 RNX917501:RNX917508 REB917501:REB917508 QUF917501:QUF917508 QKJ917501:QKJ917508 QAN917501:QAN917508 PQR917501:PQR917508 PGV917501:PGV917508 OWZ917501:OWZ917508 OND917501:OND917508 ODH917501:ODH917508 NTL917501:NTL917508 NJP917501:NJP917508 MZT917501:MZT917508 MPX917501:MPX917508 MGB917501:MGB917508 LWF917501:LWF917508 LMJ917501:LMJ917508 LCN917501:LCN917508 KSR917501:KSR917508 KIV917501:KIV917508 JYZ917501:JYZ917508 JPD917501:JPD917508 JFH917501:JFH917508 IVL917501:IVL917508 ILP917501:ILP917508 IBT917501:IBT917508 HRX917501:HRX917508 HIB917501:HIB917508 GYF917501:GYF917508 GOJ917501:GOJ917508 GEN917501:GEN917508 FUR917501:FUR917508 FKV917501:FKV917508 FAZ917501:FAZ917508 ERD917501:ERD917508 EHH917501:EHH917508 DXL917501:DXL917508 DNP917501:DNP917508 DDT917501:DDT917508 CTX917501:CTX917508 CKB917501:CKB917508 CAF917501:CAF917508 BQJ917501:BQJ917508 BGN917501:BGN917508 AWR917501:AWR917508 AMV917501:AMV917508 ACZ917501:ACZ917508 TD917501:TD917508 JH917501:JH917508 L917501:L917508 WVT851965:WVT851972 WLX851965:WLX851972 WCB851965:WCB851972 VSF851965:VSF851972 VIJ851965:VIJ851972 UYN851965:UYN851972 UOR851965:UOR851972 UEV851965:UEV851972 TUZ851965:TUZ851972 TLD851965:TLD851972 TBH851965:TBH851972 SRL851965:SRL851972 SHP851965:SHP851972 RXT851965:RXT851972 RNX851965:RNX851972 REB851965:REB851972 QUF851965:QUF851972 QKJ851965:QKJ851972 QAN851965:QAN851972 PQR851965:PQR851972 PGV851965:PGV851972 OWZ851965:OWZ851972 OND851965:OND851972 ODH851965:ODH851972 NTL851965:NTL851972 NJP851965:NJP851972 MZT851965:MZT851972 MPX851965:MPX851972 MGB851965:MGB851972 LWF851965:LWF851972 LMJ851965:LMJ851972 LCN851965:LCN851972 KSR851965:KSR851972 KIV851965:KIV851972 JYZ851965:JYZ851972 JPD851965:JPD851972 JFH851965:JFH851972 IVL851965:IVL851972 ILP851965:ILP851972 IBT851965:IBT851972 HRX851965:HRX851972 HIB851965:HIB851972 GYF851965:GYF851972 GOJ851965:GOJ851972 GEN851965:GEN851972 FUR851965:FUR851972 FKV851965:FKV851972 FAZ851965:FAZ851972 ERD851965:ERD851972 EHH851965:EHH851972 DXL851965:DXL851972 DNP851965:DNP851972 DDT851965:DDT851972 CTX851965:CTX851972 CKB851965:CKB851972 CAF851965:CAF851972 BQJ851965:BQJ851972 BGN851965:BGN851972 AWR851965:AWR851972 AMV851965:AMV851972 ACZ851965:ACZ851972 TD851965:TD851972 JH851965:JH851972 L851965:L851972 WVT786429:WVT786436 WLX786429:WLX786436 WCB786429:WCB786436 VSF786429:VSF786436 VIJ786429:VIJ786436 UYN786429:UYN786436 UOR786429:UOR786436 UEV786429:UEV786436 TUZ786429:TUZ786436 TLD786429:TLD786436 TBH786429:TBH786436 SRL786429:SRL786436 SHP786429:SHP786436 RXT786429:RXT786436 RNX786429:RNX786436 REB786429:REB786436 QUF786429:QUF786436 QKJ786429:QKJ786436 QAN786429:QAN786436 PQR786429:PQR786436 PGV786429:PGV786436 OWZ786429:OWZ786436 OND786429:OND786436 ODH786429:ODH786436 NTL786429:NTL786436 NJP786429:NJP786436 MZT786429:MZT786436 MPX786429:MPX786436 MGB786429:MGB786436 LWF786429:LWF786436 LMJ786429:LMJ786436 LCN786429:LCN786436 KSR786429:KSR786436 KIV786429:KIV786436 JYZ786429:JYZ786436 JPD786429:JPD786436 JFH786429:JFH786436 IVL786429:IVL786436 ILP786429:ILP786436 IBT786429:IBT786436 HRX786429:HRX786436 HIB786429:HIB786436 GYF786429:GYF786436 GOJ786429:GOJ786436 GEN786429:GEN786436 FUR786429:FUR786436 FKV786429:FKV786436 FAZ786429:FAZ786436 ERD786429:ERD786436 EHH786429:EHH786436 DXL786429:DXL786436 DNP786429:DNP786436 DDT786429:DDT786436 CTX786429:CTX786436 CKB786429:CKB786436 CAF786429:CAF786436 BQJ786429:BQJ786436 BGN786429:BGN786436 AWR786429:AWR786436 AMV786429:AMV786436 ACZ786429:ACZ786436 TD786429:TD786436 JH786429:JH786436 L786429:L786436 WVT720893:WVT720900 WLX720893:WLX720900 WCB720893:WCB720900 VSF720893:VSF720900 VIJ720893:VIJ720900 UYN720893:UYN720900 UOR720893:UOR720900 UEV720893:UEV720900 TUZ720893:TUZ720900 TLD720893:TLD720900 TBH720893:TBH720900 SRL720893:SRL720900 SHP720893:SHP720900 RXT720893:RXT720900 RNX720893:RNX720900 REB720893:REB720900 QUF720893:QUF720900 QKJ720893:QKJ720900 QAN720893:QAN720900 PQR720893:PQR720900 PGV720893:PGV720900 OWZ720893:OWZ720900 OND720893:OND720900 ODH720893:ODH720900 NTL720893:NTL720900 NJP720893:NJP720900 MZT720893:MZT720900 MPX720893:MPX720900 MGB720893:MGB720900 LWF720893:LWF720900 LMJ720893:LMJ720900 LCN720893:LCN720900 KSR720893:KSR720900 KIV720893:KIV720900 JYZ720893:JYZ720900 JPD720893:JPD720900 JFH720893:JFH720900 IVL720893:IVL720900 ILP720893:ILP720900 IBT720893:IBT720900 HRX720893:HRX720900 HIB720893:HIB720900 GYF720893:GYF720900 GOJ720893:GOJ720900 GEN720893:GEN720900 FUR720893:FUR720900 FKV720893:FKV720900 FAZ720893:FAZ720900 ERD720893:ERD720900 EHH720893:EHH720900 DXL720893:DXL720900 DNP720893:DNP720900 DDT720893:DDT720900 CTX720893:CTX720900 CKB720893:CKB720900 CAF720893:CAF720900 BQJ720893:BQJ720900 BGN720893:BGN720900 AWR720893:AWR720900 AMV720893:AMV720900 ACZ720893:ACZ720900 TD720893:TD720900 JH720893:JH720900 L720893:L720900 WVT655357:WVT655364 WLX655357:WLX655364 WCB655357:WCB655364 VSF655357:VSF655364 VIJ655357:VIJ655364 UYN655357:UYN655364 UOR655357:UOR655364 UEV655357:UEV655364 TUZ655357:TUZ655364 TLD655357:TLD655364 TBH655357:TBH655364 SRL655357:SRL655364 SHP655357:SHP655364 RXT655357:RXT655364 RNX655357:RNX655364 REB655357:REB655364 QUF655357:QUF655364 QKJ655357:QKJ655364 QAN655357:QAN655364 PQR655357:PQR655364 PGV655357:PGV655364 OWZ655357:OWZ655364 OND655357:OND655364 ODH655357:ODH655364 NTL655357:NTL655364 NJP655357:NJP655364 MZT655357:MZT655364 MPX655357:MPX655364 MGB655357:MGB655364 LWF655357:LWF655364 LMJ655357:LMJ655364 LCN655357:LCN655364 KSR655357:KSR655364 KIV655357:KIV655364 JYZ655357:JYZ655364 JPD655357:JPD655364 JFH655357:JFH655364 IVL655357:IVL655364 ILP655357:ILP655364 IBT655357:IBT655364 HRX655357:HRX655364 HIB655357:HIB655364 GYF655357:GYF655364 GOJ655357:GOJ655364 GEN655357:GEN655364 FUR655357:FUR655364 FKV655357:FKV655364 FAZ655357:FAZ655364 ERD655357:ERD655364 EHH655357:EHH655364 DXL655357:DXL655364 DNP655357:DNP655364 DDT655357:DDT655364 CTX655357:CTX655364 CKB655357:CKB655364 CAF655357:CAF655364 BQJ655357:BQJ655364 BGN655357:BGN655364 AWR655357:AWR655364 AMV655357:AMV655364 ACZ655357:ACZ655364 TD655357:TD655364 JH655357:JH655364 L655357:L655364 WVT589821:WVT589828 WLX589821:WLX589828 WCB589821:WCB589828 VSF589821:VSF589828 VIJ589821:VIJ589828 UYN589821:UYN589828 UOR589821:UOR589828 UEV589821:UEV589828 TUZ589821:TUZ589828 TLD589821:TLD589828 TBH589821:TBH589828 SRL589821:SRL589828 SHP589821:SHP589828 RXT589821:RXT589828 RNX589821:RNX589828 REB589821:REB589828 QUF589821:QUF589828 QKJ589821:QKJ589828 QAN589821:QAN589828 PQR589821:PQR589828 PGV589821:PGV589828 OWZ589821:OWZ589828 OND589821:OND589828 ODH589821:ODH589828 NTL589821:NTL589828 NJP589821:NJP589828 MZT589821:MZT589828 MPX589821:MPX589828 MGB589821:MGB589828 LWF589821:LWF589828 LMJ589821:LMJ589828 LCN589821:LCN589828 KSR589821:KSR589828 KIV589821:KIV589828 JYZ589821:JYZ589828 JPD589821:JPD589828 JFH589821:JFH589828 IVL589821:IVL589828 ILP589821:ILP589828 IBT589821:IBT589828 HRX589821:HRX589828 HIB589821:HIB589828 GYF589821:GYF589828 GOJ589821:GOJ589828 GEN589821:GEN589828 FUR589821:FUR589828 FKV589821:FKV589828 FAZ589821:FAZ589828 ERD589821:ERD589828 EHH589821:EHH589828 DXL589821:DXL589828 DNP589821:DNP589828 DDT589821:DDT589828 CTX589821:CTX589828 CKB589821:CKB589828 CAF589821:CAF589828 BQJ589821:BQJ589828 BGN589821:BGN589828 AWR589821:AWR589828 AMV589821:AMV589828 ACZ589821:ACZ589828 TD589821:TD589828 JH589821:JH589828 L589821:L589828 WVT524285:WVT524292 WLX524285:WLX524292 WCB524285:WCB524292 VSF524285:VSF524292 VIJ524285:VIJ524292 UYN524285:UYN524292 UOR524285:UOR524292 UEV524285:UEV524292 TUZ524285:TUZ524292 TLD524285:TLD524292 TBH524285:TBH524292 SRL524285:SRL524292 SHP524285:SHP524292 RXT524285:RXT524292 RNX524285:RNX524292 REB524285:REB524292 QUF524285:QUF524292 QKJ524285:QKJ524292 QAN524285:QAN524292 PQR524285:PQR524292 PGV524285:PGV524292 OWZ524285:OWZ524292 OND524285:OND524292 ODH524285:ODH524292 NTL524285:NTL524292 NJP524285:NJP524292 MZT524285:MZT524292 MPX524285:MPX524292 MGB524285:MGB524292 LWF524285:LWF524292 LMJ524285:LMJ524292 LCN524285:LCN524292 KSR524285:KSR524292 KIV524285:KIV524292 JYZ524285:JYZ524292 JPD524285:JPD524292 JFH524285:JFH524292 IVL524285:IVL524292 ILP524285:ILP524292 IBT524285:IBT524292 HRX524285:HRX524292 HIB524285:HIB524292 GYF524285:GYF524292 GOJ524285:GOJ524292 GEN524285:GEN524292 FUR524285:FUR524292 FKV524285:FKV524292 FAZ524285:FAZ524292 ERD524285:ERD524292 EHH524285:EHH524292 DXL524285:DXL524292 DNP524285:DNP524292 DDT524285:DDT524292 CTX524285:CTX524292 CKB524285:CKB524292 CAF524285:CAF524292 BQJ524285:BQJ524292 BGN524285:BGN524292 AWR524285:AWR524292 AMV524285:AMV524292 ACZ524285:ACZ524292 TD524285:TD524292 JH524285:JH524292 L524285:L524292 WVT458749:WVT458756 WLX458749:WLX458756 WCB458749:WCB458756 VSF458749:VSF458756 VIJ458749:VIJ458756 UYN458749:UYN458756 UOR458749:UOR458756 UEV458749:UEV458756 TUZ458749:TUZ458756 TLD458749:TLD458756 TBH458749:TBH458756 SRL458749:SRL458756 SHP458749:SHP458756 RXT458749:RXT458756 RNX458749:RNX458756 REB458749:REB458756 QUF458749:QUF458756 QKJ458749:QKJ458756 QAN458749:QAN458756 PQR458749:PQR458756 PGV458749:PGV458756 OWZ458749:OWZ458756 OND458749:OND458756 ODH458749:ODH458756 NTL458749:NTL458756 NJP458749:NJP458756 MZT458749:MZT458756 MPX458749:MPX458756 MGB458749:MGB458756 LWF458749:LWF458756 LMJ458749:LMJ458756 LCN458749:LCN458756 KSR458749:KSR458756 KIV458749:KIV458756 JYZ458749:JYZ458756 JPD458749:JPD458756 JFH458749:JFH458756 IVL458749:IVL458756 ILP458749:ILP458756 IBT458749:IBT458756 HRX458749:HRX458756 HIB458749:HIB458756 GYF458749:GYF458756 GOJ458749:GOJ458756 GEN458749:GEN458756 FUR458749:FUR458756 FKV458749:FKV458756 FAZ458749:FAZ458756 ERD458749:ERD458756 EHH458749:EHH458756 DXL458749:DXL458756 DNP458749:DNP458756 DDT458749:DDT458756 CTX458749:CTX458756 CKB458749:CKB458756 CAF458749:CAF458756 BQJ458749:BQJ458756 BGN458749:BGN458756 AWR458749:AWR458756 AMV458749:AMV458756 ACZ458749:ACZ458756 TD458749:TD458756 JH458749:JH458756 L458749:L458756 WVT393213:WVT393220 WLX393213:WLX393220 WCB393213:WCB393220 VSF393213:VSF393220 VIJ393213:VIJ393220 UYN393213:UYN393220 UOR393213:UOR393220 UEV393213:UEV393220 TUZ393213:TUZ393220 TLD393213:TLD393220 TBH393213:TBH393220 SRL393213:SRL393220 SHP393213:SHP393220 RXT393213:RXT393220 RNX393213:RNX393220 REB393213:REB393220 QUF393213:QUF393220 QKJ393213:QKJ393220 QAN393213:QAN393220 PQR393213:PQR393220 PGV393213:PGV393220 OWZ393213:OWZ393220 OND393213:OND393220 ODH393213:ODH393220 NTL393213:NTL393220 NJP393213:NJP393220 MZT393213:MZT393220 MPX393213:MPX393220 MGB393213:MGB393220 LWF393213:LWF393220 LMJ393213:LMJ393220 LCN393213:LCN393220 KSR393213:KSR393220 KIV393213:KIV393220 JYZ393213:JYZ393220 JPD393213:JPD393220 JFH393213:JFH393220 IVL393213:IVL393220 ILP393213:ILP393220 IBT393213:IBT393220 HRX393213:HRX393220 HIB393213:HIB393220 GYF393213:GYF393220 GOJ393213:GOJ393220 GEN393213:GEN393220 FUR393213:FUR393220 FKV393213:FKV393220 FAZ393213:FAZ393220 ERD393213:ERD393220 EHH393213:EHH393220 DXL393213:DXL393220 DNP393213:DNP393220 DDT393213:DDT393220 CTX393213:CTX393220 CKB393213:CKB393220 CAF393213:CAF393220 BQJ393213:BQJ393220 BGN393213:BGN393220 AWR393213:AWR393220 AMV393213:AMV393220 ACZ393213:ACZ393220 TD393213:TD393220 JH393213:JH393220 L393213:L393220 WVT327677:WVT327684 WLX327677:WLX327684 WCB327677:WCB327684 VSF327677:VSF327684 VIJ327677:VIJ327684 UYN327677:UYN327684 UOR327677:UOR327684 UEV327677:UEV327684 TUZ327677:TUZ327684 TLD327677:TLD327684 TBH327677:TBH327684 SRL327677:SRL327684 SHP327677:SHP327684 RXT327677:RXT327684 RNX327677:RNX327684 REB327677:REB327684 QUF327677:QUF327684 QKJ327677:QKJ327684 QAN327677:QAN327684 PQR327677:PQR327684 PGV327677:PGV327684 OWZ327677:OWZ327684 OND327677:OND327684 ODH327677:ODH327684 NTL327677:NTL327684 NJP327677:NJP327684 MZT327677:MZT327684 MPX327677:MPX327684 MGB327677:MGB327684 LWF327677:LWF327684 LMJ327677:LMJ327684 LCN327677:LCN327684 KSR327677:KSR327684 KIV327677:KIV327684 JYZ327677:JYZ327684 JPD327677:JPD327684 JFH327677:JFH327684 IVL327677:IVL327684 ILP327677:ILP327684 IBT327677:IBT327684 HRX327677:HRX327684 HIB327677:HIB327684 GYF327677:GYF327684 GOJ327677:GOJ327684 GEN327677:GEN327684 FUR327677:FUR327684 FKV327677:FKV327684 FAZ327677:FAZ327684 ERD327677:ERD327684 EHH327677:EHH327684 DXL327677:DXL327684 DNP327677:DNP327684 DDT327677:DDT327684 CTX327677:CTX327684 CKB327677:CKB327684 CAF327677:CAF327684 BQJ327677:BQJ327684 BGN327677:BGN327684 AWR327677:AWR327684 AMV327677:AMV327684 ACZ327677:ACZ327684 TD327677:TD327684 JH327677:JH327684 L327677:L327684 WVT262141:WVT262148 WLX262141:WLX262148 WCB262141:WCB262148 VSF262141:VSF262148 VIJ262141:VIJ262148 UYN262141:UYN262148 UOR262141:UOR262148 UEV262141:UEV262148 TUZ262141:TUZ262148 TLD262141:TLD262148 TBH262141:TBH262148 SRL262141:SRL262148 SHP262141:SHP262148 RXT262141:RXT262148 RNX262141:RNX262148 REB262141:REB262148 QUF262141:QUF262148 QKJ262141:QKJ262148 QAN262141:QAN262148 PQR262141:PQR262148 PGV262141:PGV262148 OWZ262141:OWZ262148 OND262141:OND262148 ODH262141:ODH262148 NTL262141:NTL262148 NJP262141:NJP262148 MZT262141:MZT262148 MPX262141:MPX262148 MGB262141:MGB262148 LWF262141:LWF262148 LMJ262141:LMJ262148 LCN262141:LCN262148 KSR262141:KSR262148 KIV262141:KIV262148 JYZ262141:JYZ262148 JPD262141:JPD262148 JFH262141:JFH262148 IVL262141:IVL262148 ILP262141:ILP262148 IBT262141:IBT262148 HRX262141:HRX262148 HIB262141:HIB262148 GYF262141:GYF262148 GOJ262141:GOJ262148 GEN262141:GEN262148 FUR262141:FUR262148 FKV262141:FKV262148 FAZ262141:FAZ262148 ERD262141:ERD262148 EHH262141:EHH262148 DXL262141:DXL262148 DNP262141:DNP262148 DDT262141:DDT262148 CTX262141:CTX262148 CKB262141:CKB262148 CAF262141:CAF262148 BQJ262141:BQJ262148 BGN262141:BGN262148 AWR262141:AWR262148 AMV262141:AMV262148 ACZ262141:ACZ262148 TD262141:TD262148 JH262141:JH262148 L262141:L262148 WVT196605:WVT196612 WLX196605:WLX196612 WCB196605:WCB196612 VSF196605:VSF196612 VIJ196605:VIJ196612 UYN196605:UYN196612 UOR196605:UOR196612 UEV196605:UEV196612 TUZ196605:TUZ196612 TLD196605:TLD196612 TBH196605:TBH196612 SRL196605:SRL196612 SHP196605:SHP196612 RXT196605:RXT196612 RNX196605:RNX196612 REB196605:REB196612 QUF196605:QUF196612 QKJ196605:QKJ196612 QAN196605:QAN196612 PQR196605:PQR196612 PGV196605:PGV196612 OWZ196605:OWZ196612 OND196605:OND196612 ODH196605:ODH196612 NTL196605:NTL196612 NJP196605:NJP196612 MZT196605:MZT196612 MPX196605:MPX196612 MGB196605:MGB196612 LWF196605:LWF196612 LMJ196605:LMJ196612 LCN196605:LCN196612 KSR196605:KSR196612 KIV196605:KIV196612 JYZ196605:JYZ196612 JPD196605:JPD196612 JFH196605:JFH196612 IVL196605:IVL196612 ILP196605:ILP196612 IBT196605:IBT196612 HRX196605:HRX196612 HIB196605:HIB196612 GYF196605:GYF196612 GOJ196605:GOJ196612 GEN196605:GEN196612 FUR196605:FUR196612 FKV196605:FKV196612 FAZ196605:FAZ196612 ERD196605:ERD196612 EHH196605:EHH196612 DXL196605:DXL196612 DNP196605:DNP196612 DDT196605:DDT196612 CTX196605:CTX196612 CKB196605:CKB196612 CAF196605:CAF196612 BQJ196605:BQJ196612 BGN196605:BGN196612 AWR196605:AWR196612 AMV196605:AMV196612 ACZ196605:ACZ196612 TD196605:TD196612 JH196605:JH196612 L196605:L196612 WVT131069:WVT131076 WLX131069:WLX131076 WCB131069:WCB131076 VSF131069:VSF131076 VIJ131069:VIJ131076 UYN131069:UYN131076 UOR131069:UOR131076 UEV131069:UEV131076 TUZ131069:TUZ131076 TLD131069:TLD131076 TBH131069:TBH131076 SRL131069:SRL131076 SHP131069:SHP131076 RXT131069:RXT131076 RNX131069:RNX131076 REB131069:REB131076 QUF131069:QUF131076 QKJ131069:QKJ131076 QAN131069:QAN131076 PQR131069:PQR131076 PGV131069:PGV131076 OWZ131069:OWZ131076 OND131069:OND131076 ODH131069:ODH131076 NTL131069:NTL131076 NJP131069:NJP131076 MZT131069:MZT131076 MPX131069:MPX131076 MGB131069:MGB131076 LWF131069:LWF131076 LMJ131069:LMJ131076 LCN131069:LCN131076 KSR131069:KSR131076 KIV131069:KIV131076 JYZ131069:JYZ131076 JPD131069:JPD131076 JFH131069:JFH131076 IVL131069:IVL131076 ILP131069:ILP131076 IBT131069:IBT131076 HRX131069:HRX131076 HIB131069:HIB131076 GYF131069:GYF131076 GOJ131069:GOJ131076 GEN131069:GEN131076 FUR131069:FUR131076 FKV131069:FKV131076 FAZ131069:FAZ131076 ERD131069:ERD131076 EHH131069:EHH131076 DXL131069:DXL131076 DNP131069:DNP131076 DDT131069:DDT131076 CTX131069:CTX131076 CKB131069:CKB131076 CAF131069:CAF131076 BQJ131069:BQJ131076 BGN131069:BGN131076 AWR131069:AWR131076 AMV131069:AMV131076 ACZ131069:ACZ131076 TD131069:TD131076 JH131069:JH131076 L131069:L131076 WVT65533:WVT65540 WLX65533:WLX65540 WCB65533:WCB65540 VSF65533:VSF65540 VIJ65533:VIJ65540 UYN65533:UYN65540 UOR65533:UOR65540 UEV65533:UEV65540 TUZ65533:TUZ65540 TLD65533:TLD65540 TBH65533:TBH65540 SRL65533:SRL65540 SHP65533:SHP65540 RXT65533:RXT65540 RNX65533:RNX65540 REB65533:REB65540 QUF65533:QUF65540 QKJ65533:QKJ65540 QAN65533:QAN65540 PQR65533:PQR65540 PGV65533:PGV65540 OWZ65533:OWZ65540 OND65533:OND65540 ODH65533:ODH65540 NTL65533:NTL65540 NJP65533:NJP65540 MZT65533:MZT65540 MPX65533:MPX65540 MGB65533:MGB65540 LWF65533:LWF65540 LMJ65533:LMJ65540 LCN65533:LCN65540 KSR65533:KSR65540 KIV65533:KIV65540 JYZ65533:JYZ65540 JPD65533:JPD65540 JFH65533:JFH65540 IVL65533:IVL65540 ILP65533:ILP65540 IBT65533:IBT65540 HRX65533:HRX65540 HIB65533:HIB65540 GYF65533:GYF65540 GOJ65533:GOJ65540 GEN65533:GEN65540 FUR65533:FUR65540 FKV65533:FKV65540 FAZ65533:FAZ65540 ERD65533:ERD65540 EHH65533:EHH65540 DXL65533:DXL65540 DNP65533:DNP65540 DDT65533:DDT65540 CTX65533:CTX65540 CKB65533:CKB65540 CAF65533:CAF65540 BQJ65533:BQJ65540 BGN65533:BGN65540 AWR65533:AWR65540 AMV65533:AMV65540 ACZ65533:ACZ65540 TD65533:TD65540 JH65533:JH65540 L65533:L65540 WVT39:WVT41 WLX39:WLX41 WCB39:WCB41 VSF39:VSF41 VIJ39:VIJ41 UYN39:UYN41 UOR39:UOR41 UEV39:UEV41 TUZ39:TUZ41 TLD39:TLD41 TBH39:TBH41 SRL39:SRL41 SHP39:SHP41 RXT39:RXT41 RNX39:RNX41 REB39:REB41 QUF39:QUF41 QKJ39:QKJ41 QAN39:QAN41 PQR39:PQR41 PGV39:PGV41 OWZ39:OWZ41 OND39:OND41 ODH39:ODH41 NTL39:NTL41 NJP39:NJP41 MZT39:MZT41 MPX39:MPX41 MGB39:MGB41 LWF39:LWF41 LMJ39:LMJ41 LCN39:LCN41 KSR39:KSR41 KIV39:KIV41 JYZ39:JYZ41 JPD39:JPD41 JFH39:JFH41 IVL39:IVL41 ILP39:ILP41 IBT39:IBT41 HRX39:HRX41 HIB39:HIB41 GYF39:GYF41 GOJ39:GOJ41 GEN39:GEN41 FUR39:FUR41 FKV39:FKV41 FAZ39:FAZ41 ERD39:ERD41 EHH39:EHH41 DXL39:DXL41 DNP39:DNP41 DDT39:DDT41 CTX39:CTX41 CKB39:CKB41 CAF39:CAF41 BQJ39:BQJ41 BGN39:BGN41 AWR39:AWR41 AMV39:AMV41 ACZ39:ACZ41 TD39:TD41 JH39:JH41 L39:L41 WVT983051:WVT983089 WLX983051:WLX983089 WCB983051:WCB983089 VSF983051:VSF983089 VIJ983051:VIJ983089 UYN983051:UYN983089 UOR983051:UOR983089 UEV983051:UEV983089 TUZ983051:TUZ983089 TLD983051:TLD983089 TBH983051:TBH983089 SRL983051:SRL983089 SHP983051:SHP983089 RXT983051:RXT983089 RNX983051:RNX983089 REB983051:REB983089 QUF983051:QUF983089 QKJ983051:QKJ983089 QAN983051:QAN983089 PQR983051:PQR983089 PGV983051:PGV983089 OWZ983051:OWZ983089 OND983051:OND983089 ODH983051:ODH983089 NTL983051:NTL983089 NJP983051:NJP983089 MZT983051:MZT983089 MPX983051:MPX983089 MGB983051:MGB983089 LWF983051:LWF983089 LMJ983051:LMJ983089 LCN983051:LCN983089 KSR983051:KSR983089 KIV983051:KIV983089 JYZ983051:JYZ983089 JPD983051:JPD983089 JFH983051:JFH983089 IVL983051:IVL983089 ILP983051:ILP983089 IBT983051:IBT983089 HRX983051:HRX983089 HIB983051:HIB983089 GYF983051:GYF983089 GOJ983051:GOJ983089 GEN983051:GEN983089 FUR983051:FUR983089 FKV983051:FKV983089 FAZ983051:FAZ983089 ERD983051:ERD983089 EHH983051:EHH983089 DXL983051:DXL983089 DNP983051:DNP983089 DDT983051:DDT983089 CTX983051:CTX983089 CKB983051:CKB983089 CAF983051:CAF983089 BQJ983051:BQJ983089 BGN983051:BGN983089 AWR983051:AWR983089 AMV983051:AMV983089 ACZ983051:ACZ983089 TD983051:TD983089 JH983051:JH983089 L983051:L983089 WVT917515:WVT917553 WLX917515:WLX917553 WCB917515:WCB917553 VSF917515:VSF917553 VIJ917515:VIJ917553 UYN917515:UYN917553 UOR917515:UOR917553 UEV917515:UEV917553 TUZ917515:TUZ917553 TLD917515:TLD917553 TBH917515:TBH917553 SRL917515:SRL917553 SHP917515:SHP917553 RXT917515:RXT917553 RNX917515:RNX917553 REB917515:REB917553 QUF917515:QUF917553 QKJ917515:QKJ917553 QAN917515:QAN917553 PQR917515:PQR917553 PGV917515:PGV917553 OWZ917515:OWZ917553 OND917515:OND917553 ODH917515:ODH917553 NTL917515:NTL917553 NJP917515:NJP917553 MZT917515:MZT917553 MPX917515:MPX917553 MGB917515:MGB917553 LWF917515:LWF917553 LMJ917515:LMJ917553 LCN917515:LCN917553 KSR917515:KSR917553 KIV917515:KIV917553 JYZ917515:JYZ917553 JPD917515:JPD917553 JFH917515:JFH917553 IVL917515:IVL917553 ILP917515:ILP917553 IBT917515:IBT917553 HRX917515:HRX917553 HIB917515:HIB917553 GYF917515:GYF917553 GOJ917515:GOJ917553 GEN917515:GEN917553 FUR917515:FUR917553 FKV917515:FKV917553 FAZ917515:FAZ917553 ERD917515:ERD917553 EHH917515:EHH917553 DXL917515:DXL917553 DNP917515:DNP917553 DDT917515:DDT917553 CTX917515:CTX917553 CKB917515:CKB917553 CAF917515:CAF917553 BQJ917515:BQJ917553 BGN917515:BGN917553 AWR917515:AWR917553 AMV917515:AMV917553 ACZ917515:ACZ917553 TD917515:TD917553 JH917515:JH917553 L917515:L917553 WVT851979:WVT852017 WLX851979:WLX852017 WCB851979:WCB852017 VSF851979:VSF852017 VIJ851979:VIJ852017 UYN851979:UYN852017 UOR851979:UOR852017 UEV851979:UEV852017 TUZ851979:TUZ852017 TLD851979:TLD852017 TBH851979:TBH852017 SRL851979:SRL852017 SHP851979:SHP852017 RXT851979:RXT852017 RNX851979:RNX852017 REB851979:REB852017 QUF851979:QUF852017 QKJ851979:QKJ852017 QAN851979:QAN852017 PQR851979:PQR852017 PGV851979:PGV852017 OWZ851979:OWZ852017 OND851979:OND852017 ODH851979:ODH852017 NTL851979:NTL852017 NJP851979:NJP852017 MZT851979:MZT852017 MPX851979:MPX852017 MGB851979:MGB852017 LWF851979:LWF852017 LMJ851979:LMJ852017 LCN851979:LCN852017 KSR851979:KSR852017 KIV851979:KIV852017 JYZ851979:JYZ852017 JPD851979:JPD852017 JFH851979:JFH852017 IVL851979:IVL852017 ILP851979:ILP852017 IBT851979:IBT852017 HRX851979:HRX852017 HIB851979:HIB852017 GYF851979:GYF852017 GOJ851979:GOJ852017 GEN851979:GEN852017 FUR851979:FUR852017 FKV851979:FKV852017 FAZ851979:FAZ852017 ERD851979:ERD852017 EHH851979:EHH852017 DXL851979:DXL852017 DNP851979:DNP852017 DDT851979:DDT852017 CTX851979:CTX852017 CKB851979:CKB852017 CAF851979:CAF852017 BQJ851979:BQJ852017 BGN851979:BGN852017 AWR851979:AWR852017 AMV851979:AMV852017 ACZ851979:ACZ852017 TD851979:TD852017 JH851979:JH852017 L851979:L852017 WVT786443:WVT786481 WLX786443:WLX786481 WCB786443:WCB786481 VSF786443:VSF786481 VIJ786443:VIJ786481 UYN786443:UYN786481 UOR786443:UOR786481 UEV786443:UEV786481 TUZ786443:TUZ786481 TLD786443:TLD786481 TBH786443:TBH786481 SRL786443:SRL786481 SHP786443:SHP786481 RXT786443:RXT786481 RNX786443:RNX786481 REB786443:REB786481 QUF786443:QUF786481 QKJ786443:QKJ786481 QAN786443:QAN786481 PQR786443:PQR786481 PGV786443:PGV786481 OWZ786443:OWZ786481 OND786443:OND786481 ODH786443:ODH786481 NTL786443:NTL786481 NJP786443:NJP786481 MZT786443:MZT786481 MPX786443:MPX786481 MGB786443:MGB786481 LWF786443:LWF786481 LMJ786443:LMJ786481 LCN786443:LCN786481 KSR786443:KSR786481 KIV786443:KIV786481 JYZ786443:JYZ786481 JPD786443:JPD786481 JFH786443:JFH786481 IVL786443:IVL786481 ILP786443:ILP786481 IBT786443:IBT786481 HRX786443:HRX786481 HIB786443:HIB786481 GYF786443:GYF786481 GOJ786443:GOJ786481 GEN786443:GEN786481 FUR786443:FUR786481 FKV786443:FKV786481 FAZ786443:FAZ786481 ERD786443:ERD786481 EHH786443:EHH786481 DXL786443:DXL786481 DNP786443:DNP786481 DDT786443:DDT786481 CTX786443:CTX786481 CKB786443:CKB786481 CAF786443:CAF786481 BQJ786443:BQJ786481 BGN786443:BGN786481 AWR786443:AWR786481 AMV786443:AMV786481 ACZ786443:ACZ786481 TD786443:TD786481 JH786443:JH786481 L786443:L786481 WVT720907:WVT720945 WLX720907:WLX720945 WCB720907:WCB720945 VSF720907:VSF720945 VIJ720907:VIJ720945 UYN720907:UYN720945 UOR720907:UOR720945 UEV720907:UEV720945 TUZ720907:TUZ720945 TLD720907:TLD720945 TBH720907:TBH720945 SRL720907:SRL720945 SHP720907:SHP720945 RXT720907:RXT720945 RNX720907:RNX720945 REB720907:REB720945 QUF720907:QUF720945 QKJ720907:QKJ720945 QAN720907:QAN720945 PQR720907:PQR720945 PGV720907:PGV720945 OWZ720907:OWZ720945 OND720907:OND720945 ODH720907:ODH720945 NTL720907:NTL720945 NJP720907:NJP720945 MZT720907:MZT720945 MPX720907:MPX720945 MGB720907:MGB720945 LWF720907:LWF720945 LMJ720907:LMJ720945 LCN720907:LCN720945 KSR720907:KSR720945 KIV720907:KIV720945 JYZ720907:JYZ720945 JPD720907:JPD720945 JFH720907:JFH720945 IVL720907:IVL720945 ILP720907:ILP720945 IBT720907:IBT720945 HRX720907:HRX720945 HIB720907:HIB720945 GYF720907:GYF720945 GOJ720907:GOJ720945 GEN720907:GEN720945 FUR720907:FUR720945 FKV720907:FKV720945 FAZ720907:FAZ720945 ERD720907:ERD720945 EHH720907:EHH720945 DXL720907:DXL720945 DNP720907:DNP720945 DDT720907:DDT720945 CTX720907:CTX720945 CKB720907:CKB720945 CAF720907:CAF720945 BQJ720907:BQJ720945 BGN720907:BGN720945 AWR720907:AWR720945 AMV720907:AMV720945 ACZ720907:ACZ720945 TD720907:TD720945 JH720907:JH720945 L720907:L720945 WVT655371:WVT655409 WLX655371:WLX655409 WCB655371:WCB655409 VSF655371:VSF655409 VIJ655371:VIJ655409 UYN655371:UYN655409 UOR655371:UOR655409 UEV655371:UEV655409 TUZ655371:TUZ655409 TLD655371:TLD655409 TBH655371:TBH655409 SRL655371:SRL655409 SHP655371:SHP655409 RXT655371:RXT655409 RNX655371:RNX655409 REB655371:REB655409 QUF655371:QUF655409 QKJ655371:QKJ655409 QAN655371:QAN655409 PQR655371:PQR655409 PGV655371:PGV655409 OWZ655371:OWZ655409 OND655371:OND655409 ODH655371:ODH655409 NTL655371:NTL655409 NJP655371:NJP655409 MZT655371:MZT655409 MPX655371:MPX655409 MGB655371:MGB655409 LWF655371:LWF655409 LMJ655371:LMJ655409 LCN655371:LCN655409 KSR655371:KSR655409 KIV655371:KIV655409 JYZ655371:JYZ655409 JPD655371:JPD655409 JFH655371:JFH655409 IVL655371:IVL655409 ILP655371:ILP655409 IBT655371:IBT655409 HRX655371:HRX655409 HIB655371:HIB655409 GYF655371:GYF655409 GOJ655371:GOJ655409 GEN655371:GEN655409 FUR655371:FUR655409 FKV655371:FKV655409 FAZ655371:FAZ655409 ERD655371:ERD655409 EHH655371:EHH655409 DXL655371:DXL655409 DNP655371:DNP655409 DDT655371:DDT655409 CTX655371:CTX655409 CKB655371:CKB655409 CAF655371:CAF655409 BQJ655371:BQJ655409 BGN655371:BGN655409 AWR655371:AWR655409 AMV655371:AMV655409 ACZ655371:ACZ655409 TD655371:TD655409 JH655371:JH655409 L655371:L655409 WVT589835:WVT589873 WLX589835:WLX589873 WCB589835:WCB589873 VSF589835:VSF589873 VIJ589835:VIJ589873 UYN589835:UYN589873 UOR589835:UOR589873 UEV589835:UEV589873 TUZ589835:TUZ589873 TLD589835:TLD589873 TBH589835:TBH589873 SRL589835:SRL589873 SHP589835:SHP589873 RXT589835:RXT589873 RNX589835:RNX589873 REB589835:REB589873 QUF589835:QUF589873 QKJ589835:QKJ589873 QAN589835:QAN589873 PQR589835:PQR589873 PGV589835:PGV589873 OWZ589835:OWZ589873 OND589835:OND589873 ODH589835:ODH589873 NTL589835:NTL589873 NJP589835:NJP589873 MZT589835:MZT589873 MPX589835:MPX589873 MGB589835:MGB589873 LWF589835:LWF589873 LMJ589835:LMJ589873 LCN589835:LCN589873 KSR589835:KSR589873 KIV589835:KIV589873 JYZ589835:JYZ589873 JPD589835:JPD589873 JFH589835:JFH589873 IVL589835:IVL589873 ILP589835:ILP589873 IBT589835:IBT589873 HRX589835:HRX589873 HIB589835:HIB589873 GYF589835:GYF589873 GOJ589835:GOJ589873 GEN589835:GEN589873 FUR589835:FUR589873 FKV589835:FKV589873 FAZ589835:FAZ589873 ERD589835:ERD589873 EHH589835:EHH589873 DXL589835:DXL589873 DNP589835:DNP589873 DDT589835:DDT589873 CTX589835:CTX589873 CKB589835:CKB589873 CAF589835:CAF589873 BQJ589835:BQJ589873 BGN589835:BGN589873 AWR589835:AWR589873 AMV589835:AMV589873 ACZ589835:ACZ589873 TD589835:TD589873 JH589835:JH589873 L589835:L589873 WVT524299:WVT524337 WLX524299:WLX524337 WCB524299:WCB524337 VSF524299:VSF524337 VIJ524299:VIJ524337 UYN524299:UYN524337 UOR524299:UOR524337 UEV524299:UEV524337 TUZ524299:TUZ524337 TLD524299:TLD524337 TBH524299:TBH524337 SRL524299:SRL524337 SHP524299:SHP524337 RXT524299:RXT524337 RNX524299:RNX524337 REB524299:REB524337 QUF524299:QUF524337 QKJ524299:QKJ524337 QAN524299:QAN524337 PQR524299:PQR524337 PGV524299:PGV524337 OWZ524299:OWZ524337 OND524299:OND524337 ODH524299:ODH524337 NTL524299:NTL524337 NJP524299:NJP524337 MZT524299:MZT524337 MPX524299:MPX524337 MGB524299:MGB524337 LWF524299:LWF524337 LMJ524299:LMJ524337 LCN524299:LCN524337 KSR524299:KSR524337 KIV524299:KIV524337 JYZ524299:JYZ524337 JPD524299:JPD524337 JFH524299:JFH524337 IVL524299:IVL524337 ILP524299:ILP524337 IBT524299:IBT524337 HRX524299:HRX524337 HIB524299:HIB524337 GYF524299:GYF524337 GOJ524299:GOJ524337 GEN524299:GEN524337 FUR524299:FUR524337 FKV524299:FKV524337 FAZ524299:FAZ524337 ERD524299:ERD524337 EHH524299:EHH524337 DXL524299:DXL524337 DNP524299:DNP524337 DDT524299:DDT524337 CTX524299:CTX524337 CKB524299:CKB524337 CAF524299:CAF524337 BQJ524299:BQJ524337 BGN524299:BGN524337 AWR524299:AWR524337 AMV524299:AMV524337 ACZ524299:ACZ524337 TD524299:TD524337 JH524299:JH524337 L524299:L524337 WVT458763:WVT458801 WLX458763:WLX458801 WCB458763:WCB458801 VSF458763:VSF458801 VIJ458763:VIJ458801 UYN458763:UYN458801 UOR458763:UOR458801 UEV458763:UEV458801 TUZ458763:TUZ458801 TLD458763:TLD458801 TBH458763:TBH458801 SRL458763:SRL458801 SHP458763:SHP458801 RXT458763:RXT458801 RNX458763:RNX458801 REB458763:REB458801 QUF458763:QUF458801 QKJ458763:QKJ458801 QAN458763:QAN458801 PQR458763:PQR458801 PGV458763:PGV458801 OWZ458763:OWZ458801 OND458763:OND458801 ODH458763:ODH458801 NTL458763:NTL458801 NJP458763:NJP458801 MZT458763:MZT458801 MPX458763:MPX458801 MGB458763:MGB458801 LWF458763:LWF458801 LMJ458763:LMJ458801 LCN458763:LCN458801 KSR458763:KSR458801 KIV458763:KIV458801 JYZ458763:JYZ458801 JPD458763:JPD458801 JFH458763:JFH458801 IVL458763:IVL458801 ILP458763:ILP458801 IBT458763:IBT458801 HRX458763:HRX458801 HIB458763:HIB458801 GYF458763:GYF458801 GOJ458763:GOJ458801 GEN458763:GEN458801 FUR458763:FUR458801 FKV458763:FKV458801 FAZ458763:FAZ458801 ERD458763:ERD458801 EHH458763:EHH458801 DXL458763:DXL458801 DNP458763:DNP458801 DDT458763:DDT458801 CTX458763:CTX458801 CKB458763:CKB458801 CAF458763:CAF458801 BQJ458763:BQJ458801 BGN458763:BGN458801 AWR458763:AWR458801 AMV458763:AMV458801 ACZ458763:ACZ458801 TD458763:TD458801 JH458763:JH458801 L458763:L458801 WVT393227:WVT393265 WLX393227:WLX393265 WCB393227:WCB393265 VSF393227:VSF393265 VIJ393227:VIJ393265 UYN393227:UYN393265 UOR393227:UOR393265 UEV393227:UEV393265 TUZ393227:TUZ393265 TLD393227:TLD393265 TBH393227:TBH393265 SRL393227:SRL393265 SHP393227:SHP393265 RXT393227:RXT393265 RNX393227:RNX393265 REB393227:REB393265 QUF393227:QUF393265 QKJ393227:QKJ393265 QAN393227:QAN393265 PQR393227:PQR393265 PGV393227:PGV393265 OWZ393227:OWZ393265 OND393227:OND393265 ODH393227:ODH393265 NTL393227:NTL393265 NJP393227:NJP393265 MZT393227:MZT393265 MPX393227:MPX393265 MGB393227:MGB393265 LWF393227:LWF393265 LMJ393227:LMJ393265 LCN393227:LCN393265 KSR393227:KSR393265 KIV393227:KIV393265 JYZ393227:JYZ393265 JPD393227:JPD393265 JFH393227:JFH393265 IVL393227:IVL393265 ILP393227:ILP393265 IBT393227:IBT393265 HRX393227:HRX393265 HIB393227:HIB393265 GYF393227:GYF393265 GOJ393227:GOJ393265 GEN393227:GEN393265 FUR393227:FUR393265 FKV393227:FKV393265 FAZ393227:FAZ393265 ERD393227:ERD393265 EHH393227:EHH393265 DXL393227:DXL393265 DNP393227:DNP393265 DDT393227:DDT393265 CTX393227:CTX393265 CKB393227:CKB393265 CAF393227:CAF393265 BQJ393227:BQJ393265 BGN393227:BGN393265 AWR393227:AWR393265 AMV393227:AMV393265 ACZ393227:ACZ393265 TD393227:TD393265 JH393227:JH393265 L393227:L393265 WVT327691:WVT327729 WLX327691:WLX327729 WCB327691:WCB327729 VSF327691:VSF327729 VIJ327691:VIJ327729 UYN327691:UYN327729 UOR327691:UOR327729 UEV327691:UEV327729 TUZ327691:TUZ327729 TLD327691:TLD327729 TBH327691:TBH327729 SRL327691:SRL327729 SHP327691:SHP327729 RXT327691:RXT327729 RNX327691:RNX327729 REB327691:REB327729 QUF327691:QUF327729 QKJ327691:QKJ327729 QAN327691:QAN327729 PQR327691:PQR327729 PGV327691:PGV327729 OWZ327691:OWZ327729 OND327691:OND327729 ODH327691:ODH327729 NTL327691:NTL327729 NJP327691:NJP327729 MZT327691:MZT327729 MPX327691:MPX327729 MGB327691:MGB327729 LWF327691:LWF327729 LMJ327691:LMJ327729 LCN327691:LCN327729 KSR327691:KSR327729 KIV327691:KIV327729 JYZ327691:JYZ327729 JPD327691:JPD327729 JFH327691:JFH327729 IVL327691:IVL327729 ILP327691:ILP327729 IBT327691:IBT327729 HRX327691:HRX327729 HIB327691:HIB327729 GYF327691:GYF327729 GOJ327691:GOJ327729 GEN327691:GEN327729 FUR327691:FUR327729 FKV327691:FKV327729 FAZ327691:FAZ327729 ERD327691:ERD327729 EHH327691:EHH327729 DXL327691:DXL327729 DNP327691:DNP327729 DDT327691:DDT327729 CTX327691:CTX327729 CKB327691:CKB327729 CAF327691:CAF327729 BQJ327691:BQJ327729 BGN327691:BGN327729 AWR327691:AWR327729 AMV327691:AMV327729 ACZ327691:ACZ327729 TD327691:TD327729 JH327691:JH327729 L327691:L327729 WVT262155:WVT262193 WLX262155:WLX262193 WCB262155:WCB262193 VSF262155:VSF262193 VIJ262155:VIJ262193 UYN262155:UYN262193 UOR262155:UOR262193 UEV262155:UEV262193 TUZ262155:TUZ262193 TLD262155:TLD262193 TBH262155:TBH262193 SRL262155:SRL262193 SHP262155:SHP262193 RXT262155:RXT262193 RNX262155:RNX262193 REB262155:REB262193 QUF262155:QUF262193 QKJ262155:QKJ262193 QAN262155:QAN262193 PQR262155:PQR262193 PGV262155:PGV262193 OWZ262155:OWZ262193 OND262155:OND262193 ODH262155:ODH262193 NTL262155:NTL262193 NJP262155:NJP262193 MZT262155:MZT262193 MPX262155:MPX262193 MGB262155:MGB262193 LWF262155:LWF262193 LMJ262155:LMJ262193 LCN262155:LCN262193 KSR262155:KSR262193 KIV262155:KIV262193 JYZ262155:JYZ262193 JPD262155:JPD262193 JFH262155:JFH262193 IVL262155:IVL262193 ILP262155:ILP262193 IBT262155:IBT262193 HRX262155:HRX262193 HIB262155:HIB262193 GYF262155:GYF262193 GOJ262155:GOJ262193 GEN262155:GEN262193 FUR262155:FUR262193 FKV262155:FKV262193 FAZ262155:FAZ262193 ERD262155:ERD262193 EHH262155:EHH262193 DXL262155:DXL262193 DNP262155:DNP262193 DDT262155:DDT262193 CTX262155:CTX262193 CKB262155:CKB262193 CAF262155:CAF262193 BQJ262155:BQJ262193 BGN262155:BGN262193 AWR262155:AWR262193 AMV262155:AMV262193 ACZ262155:ACZ262193 TD262155:TD262193 JH262155:JH262193 L262155:L262193 WVT196619:WVT196657 WLX196619:WLX196657 WCB196619:WCB196657 VSF196619:VSF196657 VIJ196619:VIJ196657 UYN196619:UYN196657 UOR196619:UOR196657 UEV196619:UEV196657 TUZ196619:TUZ196657 TLD196619:TLD196657 TBH196619:TBH196657 SRL196619:SRL196657 SHP196619:SHP196657 RXT196619:RXT196657 RNX196619:RNX196657 REB196619:REB196657 QUF196619:QUF196657 QKJ196619:QKJ196657 QAN196619:QAN196657 PQR196619:PQR196657 PGV196619:PGV196657 OWZ196619:OWZ196657 OND196619:OND196657 ODH196619:ODH196657 NTL196619:NTL196657 NJP196619:NJP196657 MZT196619:MZT196657 MPX196619:MPX196657 MGB196619:MGB196657 LWF196619:LWF196657 LMJ196619:LMJ196657 LCN196619:LCN196657 KSR196619:KSR196657 KIV196619:KIV196657 JYZ196619:JYZ196657 JPD196619:JPD196657 JFH196619:JFH196657 IVL196619:IVL196657 ILP196619:ILP196657 IBT196619:IBT196657 HRX196619:HRX196657 HIB196619:HIB196657 GYF196619:GYF196657 GOJ196619:GOJ196657 GEN196619:GEN196657 FUR196619:FUR196657 FKV196619:FKV196657 FAZ196619:FAZ196657 ERD196619:ERD196657 EHH196619:EHH196657 DXL196619:DXL196657 DNP196619:DNP196657 DDT196619:DDT196657 CTX196619:CTX196657 CKB196619:CKB196657 CAF196619:CAF196657 BQJ196619:BQJ196657 BGN196619:BGN196657 AWR196619:AWR196657 AMV196619:AMV196657 ACZ196619:ACZ196657 TD196619:TD196657 JH196619:JH196657 L196619:L196657 WVT131083:WVT131121 WLX131083:WLX131121 WCB131083:WCB131121 VSF131083:VSF131121 VIJ131083:VIJ131121 UYN131083:UYN131121 UOR131083:UOR131121 UEV131083:UEV131121 TUZ131083:TUZ131121 TLD131083:TLD131121 TBH131083:TBH131121 SRL131083:SRL131121 SHP131083:SHP131121 RXT131083:RXT131121 RNX131083:RNX131121 REB131083:REB131121 QUF131083:QUF131121 QKJ131083:QKJ131121 QAN131083:QAN131121 PQR131083:PQR131121 PGV131083:PGV131121 OWZ131083:OWZ131121 OND131083:OND131121 ODH131083:ODH131121 NTL131083:NTL131121 NJP131083:NJP131121 MZT131083:MZT131121 MPX131083:MPX131121 MGB131083:MGB131121 LWF131083:LWF131121 LMJ131083:LMJ131121 LCN131083:LCN131121 KSR131083:KSR131121 KIV131083:KIV131121 JYZ131083:JYZ131121 JPD131083:JPD131121 JFH131083:JFH131121 IVL131083:IVL131121 ILP131083:ILP131121 IBT131083:IBT131121 HRX131083:HRX131121 HIB131083:HIB131121 GYF131083:GYF131121 GOJ131083:GOJ131121 GEN131083:GEN131121 FUR131083:FUR131121 FKV131083:FKV131121 FAZ131083:FAZ131121 ERD131083:ERD131121 EHH131083:EHH131121 DXL131083:DXL131121 DNP131083:DNP131121 DDT131083:DDT131121 CTX131083:CTX131121 CKB131083:CKB131121 CAF131083:CAF131121 BQJ131083:BQJ131121 BGN131083:BGN131121 AWR131083:AWR131121 AMV131083:AMV131121 ACZ131083:ACZ131121 TD131083:TD131121 JH131083:JH131121 L131083:L131121 WVT65547:WVT65585 WLX65547:WLX65585 WCB65547:WCB65585 VSF65547:VSF65585 VIJ65547:VIJ65585 UYN65547:UYN65585 UOR65547:UOR65585 UEV65547:UEV65585 TUZ65547:TUZ65585 TLD65547:TLD65585 TBH65547:TBH65585 SRL65547:SRL65585 SHP65547:SHP65585 RXT65547:RXT65585 RNX65547:RNX65585 REB65547:REB65585 QUF65547:QUF65585 QKJ65547:QKJ65585 QAN65547:QAN65585 PQR65547:PQR65585 PGV65547:PGV65585 OWZ65547:OWZ65585 OND65547:OND65585 ODH65547:ODH65585 NTL65547:NTL65585 NJP65547:NJP65585 MZT65547:MZT65585 MPX65547:MPX65585 MGB65547:MGB65585 LWF65547:LWF65585 LMJ65547:LMJ65585 LCN65547:LCN65585 KSR65547:KSR65585 KIV65547:KIV65585 JYZ65547:JYZ65585 JPD65547:JPD65585 JFH65547:JFH65585 IVL65547:IVL65585 ILP65547:ILP65585 IBT65547:IBT65585 HRX65547:HRX65585 HIB65547:HIB65585 GYF65547:GYF65585 GOJ65547:GOJ65585 GEN65547:GEN65585 FUR65547:FUR65585 FKV65547:FKV65585 FAZ65547:FAZ65585 ERD65547:ERD65585 EHH65547:EHH65585 DXL65547:DXL65585 DNP65547:DNP65585 DDT65547:DDT65585 CTX65547:CTX65585 CKB65547:CKB65585 CAF65547:CAF65585 BQJ65547:BQJ65585 BGN65547:BGN65585 AWR65547:AWR65585 AMV65547:AMV65585 ACZ65547:ACZ65585 TD65547:TD65585 JH65547:JH65585 L65547:L65585 WVT48:WVT50 WLX48:WLX50 WCB48:WCB50 VSF48:VSF50 VIJ48:VIJ50 UYN48:UYN50 UOR48:UOR50 UEV48:UEV50 TUZ48:TUZ50 TLD48:TLD50 TBH48:TBH50 SRL48:SRL50 SHP48:SHP50 RXT48:RXT50 RNX48:RNX50 REB48:REB50 QUF48:QUF50 QKJ48:QKJ50 QAN48:QAN50 PQR48:PQR50 PGV48:PGV50 OWZ48:OWZ50 OND48:OND50 ODH48:ODH50 NTL48:NTL50 NJP48:NJP50 MZT48:MZT50 MPX48:MPX50 MGB48:MGB50 LWF48:LWF50 LMJ48:LMJ50 LCN48:LCN50 KSR48:KSR50 KIV48:KIV50 JYZ48:JYZ50 JPD48:JPD50 JFH48:JFH50 IVL48:IVL50 ILP48:ILP50 IBT48:IBT50 HRX48:HRX50 HIB48:HIB50 GYF48:GYF50 GOJ48:GOJ50 GEN48:GEN50 FUR48:FUR50 FKV48:FKV50 FAZ48:FAZ50 ERD48:ERD50 EHH48:EHH50 DXL48:DXL50 DNP48:DNP50 DDT48:DDT50 CTX48:CTX50 CKB48:CKB50 CAF48:CAF50 BQJ48:BQJ50 BGN48:BGN50 AWR48:AWR50 AMV48:AMV50 ACZ48:ACZ50 TD48:TD50 JH48:JH50">
      <formula1>$H$109:$H$114</formula1>
    </dataValidation>
    <dataValidation type="list" allowBlank="1" showInputMessage="1" showErrorMessage="1" sqref="WVS983037:WVS983044 K48:K50 WLW983037:WLW983044 WCA983037:WCA983044 VSE983037:VSE983044 VII983037:VII983044 UYM983037:UYM983044 UOQ983037:UOQ983044 UEU983037:UEU983044 TUY983037:TUY983044 TLC983037:TLC983044 TBG983037:TBG983044 SRK983037:SRK983044 SHO983037:SHO983044 RXS983037:RXS983044 RNW983037:RNW983044 REA983037:REA983044 QUE983037:QUE983044 QKI983037:QKI983044 QAM983037:QAM983044 PQQ983037:PQQ983044 PGU983037:PGU983044 OWY983037:OWY983044 ONC983037:ONC983044 ODG983037:ODG983044 NTK983037:NTK983044 NJO983037:NJO983044 MZS983037:MZS983044 MPW983037:MPW983044 MGA983037:MGA983044 LWE983037:LWE983044 LMI983037:LMI983044 LCM983037:LCM983044 KSQ983037:KSQ983044 KIU983037:KIU983044 JYY983037:JYY983044 JPC983037:JPC983044 JFG983037:JFG983044 IVK983037:IVK983044 ILO983037:ILO983044 IBS983037:IBS983044 HRW983037:HRW983044 HIA983037:HIA983044 GYE983037:GYE983044 GOI983037:GOI983044 GEM983037:GEM983044 FUQ983037:FUQ983044 FKU983037:FKU983044 FAY983037:FAY983044 ERC983037:ERC983044 EHG983037:EHG983044 DXK983037:DXK983044 DNO983037:DNO983044 DDS983037:DDS983044 CTW983037:CTW983044 CKA983037:CKA983044 CAE983037:CAE983044 BQI983037:BQI983044 BGM983037:BGM983044 AWQ983037:AWQ983044 AMU983037:AMU983044 ACY983037:ACY983044 TC983037:TC983044 JG983037:JG983044 K983037:K983044 WVS917501:WVS917508 WLW917501:WLW917508 WCA917501:WCA917508 VSE917501:VSE917508 VII917501:VII917508 UYM917501:UYM917508 UOQ917501:UOQ917508 UEU917501:UEU917508 TUY917501:TUY917508 TLC917501:TLC917508 TBG917501:TBG917508 SRK917501:SRK917508 SHO917501:SHO917508 RXS917501:RXS917508 RNW917501:RNW917508 REA917501:REA917508 QUE917501:QUE917508 QKI917501:QKI917508 QAM917501:QAM917508 PQQ917501:PQQ917508 PGU917501:PGU917508 OWY917501:OWY917508 ONC917501:ONC917508 ODG917501:ODG917508 NTK917501:NTK917508 NJO917501:NJO917508 MZS917501:MZS917508 MPW917501:MPW917508 MGA917501:MGA917508 LWE917501:LWE917508 LMI917501:LMI917508 LCM917501:LCM917508 KSQ917501:KSQ917508 KIU917501:KIU917508 JYY917501:JYY917508 JPC917501:JPC917508 JFG917501:JFG917508 IVK917501:IVK917508 ILO917501:ILO917508 IBS917501:IBS917508 HRW917501:HRW917508 HIA917501:HIA917508 GYE917501:GYE917508 GOI917501:GOI917508 GEM917501:GEM917508 FUQ917501:FUQ917508 FKU917501:FKU917508 FAY917501:FAY917508 ERC917501:ERC917508 EHG917501:EHG917508 DXK917501:DXK917508 DNO917501:DNO917508 DDS917501:DDS917508 CTW917501:CTW917508 CKA917501:CKA917508 CAE917501:CAE917508 BQI917501:BQI917508 BGM917501:BGM917508 AWQ917501:AWQ917508 AMU917501:AMU917508 ACY917501:ACY917508 TC917501:TC917508 JG917501:JG917508 K917501:K917508 WVS851965:WVS851972 WLW851965:WLW851972 WCA851965:WCA851972 VSE851965:VSE851972 VII851965:VII851972 UYM851965:UYM851972 UOQ851965:UOQ851972 UEU851965:UEU851972 TUY851965:TUY851972 TLC851965:TLC851972 TBG851965:TBG851972 SRK851965:SRK851972 SHO851965:SHO851972 RXS851965:RXS851972 RNW851965:RNW851972 REA851965:REA851972 QUE851965:QUE851972 QKI851965:QKI851972 QAM851965:QAM851972 PQQ851965:PQQ851972 PGU851965:PGU851972 OWY851965:OWY851972 ONC851965:ONC851972 ODG851965:ODG851972 NTK851965:NTK851972 NJO851965:NJO851972 MZS851965:MZS851972 MPW851965:MPW851972 MGA851965:MGA851972 LWE851965:LWE851972 LMI851965:LMI851972 LCM851965:LCM851972 KSQ851965:KSQ851972 KIU851965:KIU851972 JYY851965:JYY851972 JPC851965:JPC851972 JFG851965:JFG851972 IVK851965:IVK851972 ILO851965:ILO851972 IBS851965:IBS851972 HRW851965:HRW851972 HIA851965:HIA851972 GYE851965:GYE851972 GOI851965:GOI851972 GEM851965:GEM851972 FUQ851965:FUQ851972 FKU851965:FKU851972 FAY851965:FAY851972 ERC851965:ERC851972 EHG851965:EHG851972 DXK851965:DXK851972 DNO851965:DNO851972 DDS851965:DDS851972 CTW851965:CTW851972 CKA851965:CKA851972 CAE851965:CAE851972 BQI851965:BQI851972 BGM851965:BGM851972 AWQ851965:AWQ851972 AMU851965:AMU851972 ACY851965:ACY851972 TC851965:TC851972 JG851965:JG851972 K851965:K851972 WVS786429:WVS786436 WLW786429:WLW786436 WCA786429:WCA786436 VSE786429:VSE786436 VII786429:VII786436 UYM786429:UYM786436 UOQ786429:UOQ786436 UEU786429:UEU786436 TUY786429:TUY786436 TLC786429:TLC786436 TBG786429:TBG786436 SRK786429:SRK786436 SHO786429:SHO786436 RXS786429:RXS786436 RNW786429:RNW786436 REA786429:REA786436 QUE786429:QUE786436 QKI786429:QKI786436 QAM786429:QAM786436 PQQ786429:PQQ786436 PGU786429:PGU786436 OWY786429:OWY786436 ONC786429:ONC786436 ODG786429:ODG786436 NTK786429:NTK786436 NJO786429:NJO786436 MZS786429:MZS786436 MPW786429:MPW786436 MGA786429:MGA786436 LWE786429:LWE786436 LMI786429:LMI786436 LCM786429:LCM786436 KSQ786429:KSQ786436 KIU786429:KIU786436 JYY786429:JYY786436 JPC786429:JPC786436 JFG786429:JFG786436 IVK786429:IVK786436 ILO786429:ILO786436 IBS786429:IBS786436 HRW786429:HRW786436 HIA786429:HIA786436 GYE786429:GYE786436 GOI786429:GOI786436 GEM786429:GEM786436 FUQ786429:FUQ786436 FKU786429:FKU786436 FAY786429:FAY786436 ERC786429:ERC786436 EHG786429:EHG786436 DXK786429:DXK786436 DNO786429:DNO786436 DDS786429:DDS786436 CTW786429:CTW786436 CKA786429:CKA786436 CAE786429:CAE786436 BQI786429:BQI786436 BGM786429:BGM786436 AWQ786429:AWQ786436 AMU786429:AMU786436 ACY786429:ACY786436 TC786429:TC786436 JG786429:JG786436 K786429:K786436 WVS720893:WVS720900 WLW720893:WLW720900 WCA720893:WCA720900 VSE720893:VSE720900 VII720893:VII720900 UYM720893:UYM720900 UOQ720893:UOQ720900 UEU720893:UEU720900 TUY720893:TUY720900 TLC720893:TLC720900 TBG720893:TBG720900 SRK720893:SRK720900 SHO720893:SHO720900 RXS720893:RXS720900 RNW720893:RNW720900 REA720893:REA720900 QUE720893:QUE720900 QKI720893:QKI720900 QAM720893:QAM720900 PQQ720893:PQQ720900 PGU720893:PGU720900 OWY720893:OWY720900 ONC720893:ONC720900 ODG720893:ODG720900 NTK720893:NTK720900 NJO720893:NJO720900 MZS720893:MZS720900 MPW720893:MPW720900 MGA720893:MGA720900 LWE720893:LWE720900 LMI720893:LMI720900 LCM720893:LCM720900 KSQ720893:KSQ720900 KIU720893:KIU720900 JYY720893:JYY720900 JPC720893:JPC720900 JFG720893:JFG720900 IVK720893:IVK720900 ILO720893:ILO720900 IBS720893:IBS720900 HRW720893:HRW720900 HIA720893:HIA720900 GYE720893:GYE720900 GOI720893:GOI720900 GEM720893:GEM720900 FUQ720893:FUQ720900 FKU720893:FKU720900 FAY720893:FAY720900 ERC720893:ERC720900 EHG720893:EHG720900 DXK720893:DXK720900 DNO720893:DNO720900 DDS720893:DDS720900 CTW720893:CTW720900 CKA720893:CKA720900 CAE720893:CAE720900 BQI720893:BQI720900 BGM720893:BGM720900 AWQ720893:AWQ720900 AMU720893:AMU720900 ACY720893:ACY720900 TC720893:TC720900 JG720893:JG720900 K720893:K720900 WVS655357:WVS655364 WLW655357:WLW655364 WCA655357:WCA655364 VSE655357:VSE655364 VII655357:VII655364 UYM655357:UYM655364 UOQ655357:UOQ655364 UEU655357:UEU655364 TUY655357:TUY655364 TLC655357:TLC655364 TBG655357:TBG655364 SRK655357:SRK655364 SHO655357:SHO655364 RXS655357:RXS655364 RNW655357:RNW655364 REA655357:REA655364 QUE655357:QUE655364 QKI655357:QKI655364 QAM655357:QAM655364 PQQ655357:PQQ655364 PGU655357:PGU655364 OWY655357:OWY655364 ONC655357:ONC655364 ODG655357:ODG655364 NTK655357:NTK655364 NJO655357:NJO655364 MZS655357:MZS655364 MPW655357:MPW655364 MGA655357:MGA655364 LWE655357:LWE655364 LMI655357:LMI655364 LCM655357:LCM655364 KSQ655357:KSQ655364 KIU655357:KIU655364 JYY655357:JYY655364 JPC655357:JPC655364 JFG655357:JFG655364 IVK655357:IVK655364 ILO655357:ILO655364 IBS655357:IBS655364 HRW655357:HRW655364 HIA655357:HIA655364 GYE655357:GYE655364 GOI655357:GOI655364 GEM655357:GEM655364 FUQ655357:FUQ655364 FKU655357:FKU655364 FAY655357:FAY655364 ERC655357:ERC655364 EHG655357:EHG655364 DXK655357:DXK655364 DNO655357:DNO655364 DDS655357:DDS655364 CTW655357:CTW655364 CKA655357:CKA655364 CAE655357:CAE655364 BQI655357:BQI655364 BGM655357:BGM655364 AWQ655357:AWQ655364 AMU655357:AMU655364 ACY655357:ACY655364 TC655357:TC655364 JG655357:JG655364 K655357:K655364 WVS589821:WVS589828 WLW589821:WLW589828 WCA589821:WCA589828 VSE589821:VSE589828 VII589821:VII589828 UYM589821:UYM589828 UOQ589821:UOQ589828 UEU589821:UEU589828 TUY589821:TUY589828 TLC589821:TLC589828 TBG589821:TBG589828 SRK589821:SRK589828 SHO589821:SHO589828 RXS589821:RXS589828 RNW589821:RNW589828 REA589821:REA589828 QUE589821:QUE589828 QKI589821:QKI589828 QAM589821:QAM589828 PQQ589821:PQQ589828 PGU589821:PGU589828 OWY589821:OWY589828 ONC589821:ONC589828 ODG589821:ODG589828 NTK589821:NTK589828 NJO589821:NJO589828 MZS589821:MZS589828 MPW589821:MPW589828 MGA589821:MGA589828 LWE589821:LWE589828 LMI589821:LMI589828 LCM589821:LCM589828 KSQ589821:KSQ589828 KIU589821:KIU589828 JYY589821:JYY589828 JPC589821:JPC589828 JFG589821:JFG589828 IVK589821:IVK589828 ILO589821:ILO589828 IBS589821:IBS589828 HRW589821:HRW589828 HIA589821:HIA589828 GYE589821:GYE589828 GOI589821:GOI589828 GEM589821:GEM589828 FUQ589821:FUQ589828 FKU589821:FKU589828 FAY589821:FAY589828 ERC589821:ERC589828 EHG589821:EHG589828 DXK589821:DXK589828 DNO589821:DNO589828 DDS589821:DDS589828 CTW589821:CTW589828 CKA589821:CKA589828 CAE589821:CAE589828 BQI589821:BQI589828 BGM589821:BGM589828 AWQ589821:AWQ589828 AMU589821:AMU589828 ACY589821:ACY589828 TC589821:TC589828 JG589821:JG589828 K589821:K589828 WVS524285:WVS524292 WLW524285:WLW524292 WCA524285:WCA524292 VSE524285:VSE524292 VII524285:VII524292 UYM524285:UYM524292 UOQ524285:UOQ524292 UEU524285:UEU524292 TUY524285:TUY524292 TLC524285:TLC524292 TBG524285:TBG524292 SRK524285:SRK524292 SHO524285:SHO524292 RXS524285:RXS524292 RNW524285:RNW524292 REA524285:REA524292 QUE524285:QUE524292 QKI524285:QKI524292 QAM524285:QAM524292 PQQ524285:PQQ524292 PGU524285:PGU524292 OWY524285:OWY524292 ONC524285:ONC524292 ODG524285:ODG524292 NTK524285:NTK524292 NJO524285:NJO524292 MZS524285:MZS524292 MPW524285:MPW524292 MGA524285:MGA524292 LWE524285:LWE524292 LMI524285:LMI524292 LCM524285:LCM524292 KSQ524285:KSQ524292 KIU524285:KIU524292 JYY524285:JYY524292 JPC524285:JPC524292 JFG524285:JFG524292 IVK524285:IVK524292 ILO524285:ILO524292 IBS524285:IBS524292 HRW524285:HRW524292 HIA524285:HIA524292 GYE524285:GYE524292 GOI524285:GOI524292 GEM524285:GEM524292 FUQ524285:FUQ524292 FKU524285:FKU524292 FAY524285:FAY524292 ERC524285:ERC524292 EHG524285:EHG524292 DXK524285:DXK524292 DNO524285:DNO524292 DDS524285:DDS524292 CTW524285:CTW524292 CKA524285:CKA524292 CAE524285:CAE524292 BQI524285:BQI524292 BGM524285:BGM524292 AWQ524285:AWQ524292 AMU524285:AMU524292 ACY524285:ACY524292 TC524285:TC524292 JG524285:JG524292 K524285:K524292 WVS458749:WVS458756 WLW458749:WLW458756 WCA458749:WCA458756 VSE458749:VSE458756 VII458749:VII458756 UYM458749:UYM458756 UOQ458749:UOQ458756 UEU458749:UEU458756 TUY458749:TUY458756 TLC458749:TLC458756 TBG458749:TBG458756 SRK458749:SRK458756 SHO458749:SHO458756 RXS458749:RXS458756 RNW458749:RNW458756 REA458749:REA458756 QUE458749:QUE458756 QKI458749:QKI458756 QAM458749:QAM458756 PQQ458749:PQQ458756 PGU458749:PGU458756 OWY458749:OWY458756 ONC458749:ONC458756 ODG458749:ODG458756 NTK458749:NTK458756 NJO458749:NJO458756 MZS458749:MZS458756 MPW458749:MPW458756 MGA458749:MGA458756 LWE458749:LWE458756 LMI458749:LMI458756 LCM458749:LCM458756 KSQ458749:KSQ458756 KIU458749:KIU458756 JYY458749:JYY458756 JPC458749:JPC458756 JFG458749:JFG458756 IVK458749:IVK458756 ILO458749:ILO458756 IBS458749:IBS458756 HRW458749:HRW458756 HIA458749:HIA458756 GYE458749:GYE458756 GOI458749:GOI458756 GEM458749:GEM458756 FUQ458749:FUQ458756 FKU458749:FKU458756 FAY458749:FAY458756 ERC458749:ERC458756 EHG458749:EHG458756 DXK458749:DXK458756 DNO458749:DNO458756 DDS458749:DDS458756 CTW458749:CTW458756 CKA458749:CKA458756 CAE458749:CAE458756 BQI458749:BQI458756 BGM458749:BGM458756 AWQ458749:AWQ458756 AMU458749:AMU458756 ACY458749:ACY458756 TC458749:TC458756 JG458749:JG458756 K458749:K458756 WVS393213:WVS393220 WLW393213:WLW393220 WCA393213:WCA393220 VSE393213:VSE393220 VII393213:VII393220 UYM393213:UYM393220 UOQ393213:UOQ393220 UEU393213:UEU393220 TUY393213:TUY393220 TLC393213:TLC393220 TBG393213:TBG393220 SRK393213:SRK393220 SHO393213:SHO393220 RXS393213:RXS393220 RNW393213:RNW393220 REA393213:REA393220 QUE393213:QUE393220 QKI393213:QKI393220 QAM393213:QAM393220 PQQ393213:PQQ393220 PGU393213:PGU393220 OWY393213:OWY393220 ONC393213:ONC393220 ODG393213:ODG393220 NTK393213:NTK393220 NJO393213:NJO393220 MZS393213:MZS393220 MPW393213:MPW393220 MGA393213:MGA393220 LWE393213:LWE393220 LMI393213:LMI393220 LCM393213:LCM393220 KSQ393213:KSQ393220 KIU393213:KIU393220 JYY393213:JYY393220 JPC393213:JPC393220 JFG393213:JFG393220 IVK393213:IVK393220 ILO393213:ILO393220 IBS393213:IBS393220 HRW393213:HRW393220 HIA393213:HIA393220 GYE393213:GYE393220 GOI393213:GOI393220 GEM393213:GEM393220 FUQ393213:FUQ393220 FKU393213:FKU393220 FAY393213:FAY393220 ERC393213:ERC393220 EHG393213:EHG393220 DXK393213:DXK393220 DNO393213:DNO393220 DDS393213:DDS393220 CTW393213:CTW393220 CKA393213:CKA393220 CAE393213:CAE393220 BQI393213:BQI393220 BGM393213:BGM393220 AWQ393213:AWQ393220 AMU393213:AMU393220 ACY393213:ACY393220 TC393213:TC393220 JG393213:JG393220 K393213:K393220 WVS327677:WVS327684 WLW327677:WLW327684 WCA327677:WCA327684 VSE327677:VSE327684 VII327677:VII327684 UYM327677:UYM327684 UOQ327677:UOQ327684 UEU327677:UEU327684 TUY327677:TUY327684 TLC327677:TLC327684 TBG327677:TBG327684 SRK327677:SRK327684 SHO327677:SHO327684 RXS327677:RXS327684 RNW327677:RNW327684 REA327677:REA327684 QUE327677:QUE327684 QKI327677:QKI327684 QAM327677:QAM327684 PQQ327677:PQQ327684 PGU327677:PGU327684 OWY327677:OWY327684 ONC327677:ONC327684 ODG327677:ODG327684 NTK327677:NTK327684 NJO327677:NJO327684 MZS327677:MZS327684 MPW327677:MPW327684 MGA327677:MGA327684 LWE327677:LWE327684 LMI327677:LMI327684 LCM327677:LCM327684 KSQ327677:KSQ327684 KIU327677:KIU327684 JYY327677:JYY327684 JPC327677:JPC327684 JFG327677:JFG327684 IVK327677:IVK327684 ILO327677:ILO327684 IBS327677:IBS327684 HRW327677:HRW327684 HIA327677:HIA327684 GYE327677:GYE327684 GOI327677:GOI327684 GEM327677:GEM327684 FUQ327677:FUQ327684 FKU327677:FKU327684 FAY327677:FAY327684 ERC327677:ERC327684 EHG327677:EHG327684 DXK327677:DXK327684 DNO327677:DNO327684 DDS327677:DDS327684 CTW327677:CTW327684 CKA327677:CKA327684 CAE327677:CAE327684 BQI327677:BQI327684 BGM327677:BGM327684 AWQ327677:AWQ327684 AMU327677:AMU327684 ACY327677:ACY327684 TC327677:TC327684 JG327677:JG327684 K327677:K327684 WVS262141:WVS262148 WLW262141:WLW262148 WCA262141:WCA262148 VSE262141:VSE262148 VII262141:VII262148 UYM262141:UYM262148 UOQ262141:UOQ262148 UEU262141:UEU262148 TUY262141:TUY262148 TLC262141:TLC262148 TBG262141:TBG262148 SRK262141:SRK262148 SHO262141:SHO262148 RXS262141:RXS262148 RNW262141:RNW262148 REA262141:REA262148 QUE262141:QUE262148 QKI262141:QKI262148 QAM262141:QAM262148 PQQ262141:PQQ262148 PGU262141:PGU262148 OWY262141:OWY262148 ONC262141:ONC262148 ODG262141:ODG262148 NTK262141:NTK262148 NJO262141:NJO262148 MZS262141:MZS262148 MPW262141:MPW262148 MGA262141:MGA262148 LWE262141:LWE262148 LMI262141:LMI262148 LCM262141:LCM262148 KSQ262141:KSQ262148 KIU262141:KIU262148 JYY262141:JYY262148 JPC262141:JPC262148 JFG262141:JFG262148 IVK262141:IVK262148 ILO262141:ILO262148 IBS262141:IBS262148 HRW262141:HRW262148 HIA262141:HIA262148 GYE262141:GYE262148 GOI262141:GOI262148 GEM262141:GEM262148 FUQ262141:FUQ262148 FKU262141:FKU262148 FAY262141:FAY262148 ERC262141:ERC262148 EHG262141:EHG262148 DXK262141:DXK262148 DNO262141:DNO262148 DDS262141:DDS262148 CTW262141:CTW262148 CKA262141:CKA262148 CAE262141:CAE262148 BQI262141:BQI262148 BGM262141:BGM262148 AWQ262141:AWQ262148 AMU262141:AMU262148 ACY262141:ACY262148 TC262141:TC262148 JG262141:JG262148 K262141:K262148 WVS196605:WVS196612 WLW196605:WLW196612 WCA196605:WCA196612 VSE196605:VSE196612 VII196605:VII196612 UYM196605:UYM196612 UOQ196605:UOQ196612 UEU196605:UEU196612 TUY196605:TUY196612 TLC196605:TLC196612 TBG196605:TBG196612 SRK196605:SRK196612 SHO196605:SHO196612 RXS196605:RXS196612 RNW196605:RNW196612 REA196605:REA196612 QUE196605:QUE196612 QKI196605:QKI196612 QAM196605:QAM196612 PQQ196605:PQQ196612 PGU196605:PGU196612 OWY196605:OWY196612 ONC196605:ONC196612 ODG196605:ODG196612 NTK196605:NTK196612 NJO196605:NJO196612 MZS196605:MZS196612 MPW196605:MPW196612 MGA196605:MGA196612 LWE196605:LWE196612 LMI196605:LMI196612 LCM196605:LCM196612 KSQ196605:KSQ196612 KIU196605:KIU196612 JYY196605:JYY196612 JPC196605:JPC196612 JFG196605:JFG196612 IVK196605:IVK196612 ILO196605:ILO196612 IBS196605:IBS196612 HRW196605:HRW196612 HIA196605:HIA196612 GYE196605:GYE196612 GOI196605:GOI196612 GEM196605:GEM196612 FUQ196605:FUQ196612 FKU196605:FKU196612 FAY196605:FAY196612 ERC196605:ERC196612 EHG196605:EHG196612 DXK196605:DXK196612 DNO196605:DNO196612 DDS196605:DDS196612 CTW196605:CTW196612 CKA196605:CKA196612 CAE196605:CAE196612 BQI196605:BQI196612 BGM196605:BGM196612 AWQ196605:AWQ196612 AMU196605:AMU196612 ACY196605:ACY196612 TC196605:TC196612 JG196605:JG196612 K196605:K196612 WVS131069:WVS131076 WLW131069:WLW131076 WCA131069:WCA131076 VSE131069:VSE131076 VII131069:VII131076 UYM131069:UYM131076 UOQ131069:UOQ131076 UEU131069:UEU131076 TUY131069:TUY131076 TLC131069:TLC131076 TBG131069:TBG131076 SRK131069:SRK131076 SHO131069:SHO131076 RXS131069:RXS131076 RNW131069:RNW131076 REA131069:REA131076 QUE131069:QUE131076 QKI131069:QKI131076 QAM131069:QAM131076 PQQ131069:PQQ131076 PGU131069:PGU131076 OWY131069:OWY131076 ONC131069:ONC131076 ODG131069:ODG131076 NTK131069:NTK131076 NJO131069:NJO131076 MZS131069:MZS131076 MPW131069:MPW131076 MGA131069:MGA131076 LWE131069:LWE131076 LMI131069:LMI131076 LCM131069:LCM131076 KSQ131069:KSQ131076 KIU131069:KIU131076 JYY131069:JYY131076 JPC131069:JPC131076 JFG131069:JFG131076 IVK131069:IVK131076 ILO131069:ILO131076 IBS131069:IBS131076 HRW131069:HRW131076 HIA131069:HIA131076 GYE131069:GYE131076 GOI131069:GOI131076 GEM131069:GEM131076 FUQ131069:FUQ131076 FKU131069:FKU131076 FAY131069:FAY131076 ERC131069:ERC131076 EHG131069:EHG131076 DXK131069:DXK131076 DNO131069:DNO131076 DDS131069:DDS131076 CTW131069:CTW131076 CKA131069:CKA131076 CAE131069:CAE131076 BQI131069:BQI131076 BGM131069:BGM131076 AWQ131069:AWQ131076 AMU131069:AMU131076 ACY131069:ACY131076 TC131069:TC131076 JG131069:JG131076 K131069:K131076 WVS65533:WVS65540 WLW65533:WLW65540 WCA65533:WCA65540 VSE65533:VSE65540 VII65533:VII65540 UYM65533:UYM65540 UOQ65533:UOQ65540 UEU65533:UEU65540 TUY65533:TUY65540 TLC65533:TLC65540 TBG65533:TBG65540 SRK65533:SRK65540 SHO65533:SHO65540 RXS65533:RXS65540 RNW65533:RNW65540 REA65533:REA65540 QUE65533:QUE65540 QKI65533:QKI65540 QAM65533:QAM65540 PQQ65533:PQQ65540 PGU65533:PGU65540 OWY65533:OWY65540 ONC65533:ONC65540 ODG65533:ODG65540 NTK65533:NTK65540 NJO65533:NJO65540 MZS65533:MZS65540 MPW65533:MPW65540 MGA65533:MGA65540 LWE65533:LWE65540 LMI65533:LMI65540 LCM65533:LCM65540 KSQ65533:KSQ65540 KIU65533:KIU65540 JYY65533:JYY65540 JPC65533:JPC65540 JFG65533:JFG65540 IVK65533:IVK65540 ILO65533:ILO65540 IBS65533:IBS65540 HRW65533:HRW65540 HIA65533:HIA65540 GYE65533:GYE65540 GOI65533:GOI65540 GEM65533:GEM65540 FUQ65533:FUQ65540 FKU65533:FKU65540 FAY65533:FAY65540 ERC65533:ERC65540 EHG65533:EHG65540 DXK65533:DXK65540 DNO65533:DNO65540 DDS65533:DDS65540 CTW65533:CTW65540 CKA65533:CKA65540 CAE65533:CAE65540 BQI65533:BQI65540 BGM65533:BGM65540 AWQ65533:AWQ65540 AMU65533:AMU65540 ACY65533:ACY65540 TC65533:TC65540 JG65533:JG65540 K65533:K65540 WVS39:WVS41 WLW39:WLW41 WCA39:WCA41 VSE39:VSE41 VII39:VII41 UYM39:UYM41 UOQ39:UOQ41 UEU39:UEU41 TUY39:TUY41 TLC39:TLC41 TBG39:TBG41 SRK39:SRK41 SHO39:SHO41 RXS39:RXS41 RNW39:RNW41 REA39:REA41 QUE39:QUE41 QKI39:QKI41 QAM39:QAM41 PQQ39:PQQ41 PGU39:PGU41 OWY39:OWY41 ONC39:ONC41 ODG39:ODG41 NTK39:NTK41 NJO39:NJO41 MZS39:MZS41 MPW39:MPW41 MGA39:MGA41 LWE39:LWE41 LMI39:LMI41 LCM39:LCM41 KSQ39:KSQ41 KIU39:KIU41 JYY39:JYY41 JPC39:JPC41 JFG39:JFG41 IVK39:IVK41 ILO39:ILO41 IBS39:IBS41 HRW39:HRW41 HIA39:HIA41 GYE39:GYE41 GOI39:GOI41 GEM39:GEM41 FUQ39:FUQ41 FKU39:FKU41 FAY39:FAY41 ERC39:ERC41 EHG39:EHG41 DXK39:DXK41 DNO39:DNO41 DDS39:DDS41 CTW39:CTW41 CKA39:CKA41 CAE39:CAE41 BQI39:BQI41 BGM39:BGM41 AWQ39:AWQ41 AMU39:AMU41 ACY39:ACY41 TC39:TC41 JG39:JG41 K39:K41 WVS983051:WVS983089 WLW983051:WLW983089 WCA983051:WCA983089 VSE983051:VSE983089 VII983051:VII983089 UYM983051:UYM983089 UOQ983051:UOQ983089 UEU983051:UEU983089 TUY983051:TUY983089 TLC983051:TLC983089 TBG983051:TBG983089 SRK983051:SRK983089 SHO983051:SHO983089 RXS983051:RXS983089 RNW983051:RNW983089 REA983051:REA983089 QUE983051:QUE983089 QKI983051:QKI983089 QAM983051:QAM983089 PQQ983051:PQQ983089 PGU983051:PGU983089 OWY983051:OWY983089 ONC983051:ONC983089 ODG983051:ODG983089 NTK983051:NTK983089 NJO983051:NJO983089 MZS983051:MZS983089 MPW983051:MPW983089 MGA983051:MGA983089 LWE983051:LWE983089 LMI983051:LMI983089 LCM983051:LCM983089 KSQ983051:KSQ983089 KIU983051:KIU983089 JYY983051:JYY983089 JPC983051:JPC983089 JFG983051:JFG983089 IVK983051:IVK983089 ILO983051:ILO983089 IBS983051:IBS983089 HRW983051:HRW983089 HIA983051:HIA983089 GYE983051:GYE983089 GOI983051:GOI983089 GEM983051:GEM983089 FUQ983051:FUQ983089 FKU983051:FKU983089 FAY983051:FAY983089 ERC983051:ERC983089 EHG983051:EHG983089 DXK983051:DXK983089 DNO983051:DNO983089 DDS983051:DDS983089 CTW983051:CTW983089 CKA983051:CKA983089 CAE983051:CAE983089 BQI983051:BQI983089 BGM983051:BGM983089 AWQ983051:AWQ983089 AMU983051:AMU983089 ACY983051:ACY983089 TC983051:TC983089 JG983051:JG983089 K983051:K983089 WVS917515:WVS917553 WLW917515:WLW917553 WCA917515:WCA917553 VSE917515:VSE917553 VII917515:VII917553 UYM917515:UYM917553 UOQ917515:UOQ917553 UEU917515:UEU917553 TUY917515:TUY917553 TLC917515:TLC917553 TBG917515:TBG917553 SRK917515:SRK917553 SHO917515:SHO917553 RXS917515:RXS917553 RNW917515:RNW917553 REA917515:REA917553 QUE917515:QUE917553 QKI917515:QKI917553 QAM917515:QAM917553 PQQ917515:PQQ917553 PGU917515:PGU917553 OWY917515:OWY917553 ONC917515:ONC917553 ODG917515:ODG917553 NTK917515:NTK917553 NJO917515:NJO917553 MZS917515:MZS917553 MPW917515:MPW917553 MGA917515:MGA917553 LWE917515:LWE917553 LMI917515:LMI917553 LCM917515:LCM917553 KSQ917515:KSQ917553 KIU917515:KIU917553 JYY917515:JYY917553 JPC917515:JPC917553 JFG917515:JFG917553 IVK917515:IVK917553 ILO917515:ILO917553 IBS917515:IBS917553 HRW917515:HRW917553 HIA917515:HIA917553 GYE917515:GYE917553 GOI917515:GOI917553 GEM917515:GEM917553 FUQ917515:FUQ917553 FKU917515:FKU917553 FAY917515:FAY917553 ERC917515:ERC917553 EHG917515:EHG917553 DXK917515:DXK917553 DNO917515:DNO917553 DDS917515:DDS917553 CTW917515:CTW917553 CKA917515:CKA917553 CAE917515:CAE917553 BQI917515:BQI917553 BGM917515:BGM917553 AWQ917515:AWQ917553 AMU917515:AMU917553 ACY917515:ACY917553 TC917515:TC917553 JG917515:JG917553 K917515:K917553 WVS851979:WVS852017 WLW851979:WLW852017 WCA851979:WCA852017 VSE851979:VSE852017 VII851979:VII852017 UYM851979:UYM852017 UOQ851979:UOQ852017 UEU851979:UEU852017 TUY851979:TUY852017 TLC851979:TLC852017 TBG851979:TBG852017 SRK851979:SRK852017 SHO851979:SHO852017 RXS851979:RXS852017 RNW851979:RNW852017 REA851979:REA852017 QUE851979:QUE852017 QKI851979:QKI852017 QAM851979:QAM852017 PQQ851979:PQQ852017 PGU851979:PGU852017 OWY851979:OWY852017 ONC851979:ONC852017 ODG851979:ODG852017 NTK851979:NTK852017 NJO851979:NJO852017 MZS851979:MZS852017 MPW851979:MPW852017 MGA851979:MGA852017 LWE851979:LWE852017 LMI851979:LMI852017 LCM851979:LCM852017 KSQ851979:KSQ852017 KIU851979:KIU852017 JYY851979:JYY852017 JPC851979:JPC852017 JFG851979:JFG852017 IVK851979:IVK852017 ILO851979:ILO852017 IBS851979:IBS852017 HRW851979:HRW852017 HIA851979:HIA852017 GYE851979:GYE852017 GOI851979:GOI852017 GEM851979:GEM852017 FUQ851979:FUQ852017 FKU851979:FKU852017 FAY851979:FAY852017 ERC851979:ERC852017 EHG851979:EHG852017 DXK851979:DXK852017 DNO851979:DNO852017 DDS851979:DDS852017 CTW851979:CTW852017 CKA851979:CKA852017 CAE851979:CAE852017 BQI851979:BQI852017 BGM851979:BGM852017 AWQ851979:AWQ852017 AMU851979:AMU852017 ACY851979:ACY852017 TC851979:TC852017 JG851979:JG852017 K851979:K852017 WVS786443:WVS786481 WLW786443:WLW786481 WCA786443:WCA786481 VSE786443:VSE786481 VII786443:VII786481 UYM786443:UYM786481 UOQ786443:UOQ786481 UEU786443:UEU786481 TUY786443:TUY786481 TLC786443:TLC786481 TBG786443:TBG786481 SRK786443:SRK786481 SHO786443:SHO786481 RXS786443:RXS786481 RNW786443:RNW786481 REA786443:REA786481 QUE786443:QUE786481 QKI786443:QKI786481 QAM786443:QAM786481 PQQ786443:PQQ786481 PGU786443:PGU786481 OWY786443:OWY786481 ONC786443:ONC786481 ODG786443:ODG786481 NTK786443:NTK786481 NJO786443:NJO786481 MZS786443:MZS786481 MPW786443:MPW786481 MGA786443:MGA786481 LWE786443:LWE786481 LMI786443:LMI786481 LCM786443:LCM786481 KSQ786443:KSQ786481 KIU786443:KIU786481 JYY786443:JYY786481 JPC786443:JPC786481 JFG786443:JFG786481 IVK786443:IVK786481 ILO786443:ILO786481 IBS786443:IBS786481 HRW786443:HRW786481 HIA786443:HIA786481 GYE786443:GYE786481 GOI786443:GOI786481 GEM786443:GEM786481 FUQ786443:FUQ786481 FKU786443:FKU786481 FAY786443:FAY786481 ERC786443:ERC786481 EHG786443:EHG786481 DXK786443:DXK786481 DNO786443:DNO786481 DDS786443:DDS786481 CTW786443:CTW786481 CKA786443:CKA786481 CAE786443:CAE786481 BQI786443:BQI786481 BGM786443:BGM786481 AWQ786443:AWQ786481 AMU786443:AMU786481 ACY786443:ACY786481 TC786443:TC786481 JG786443:JG786481 K786443:K786481 WVS720907:WVS720945 WLW720907:WLW720945 WCA720907:WCA720945 VSE720907:VSE720945 VII720907:VII720945 UYM720907:UYM720945 UOQ720907:UOQ720945 UEU720907:UEU720945 TUY720907:TUY720945 TLC720907:TLC720945 TBG720907:TBG720945 SRK720907:SRK720945 SHO720907:SHO720945 RXS720907:RXS720945 RNW720907:RNW720945 REA720907:REA720945 QUE720907:QUE720945 QKI720907:QKI720945 QAM720907:QAM720945 PQQ720907:PQQ720945 PGU720907:PGU720945 OWY720907:OWY720945 ONC720907:ONC720945 ODG720907:ODG720945 NTK720907:NTK720945 NJO720907:NJO720945 MZS720907:MZS720945 MPW720907:MPW720945 MGA720907:MGA720945 LWE720907:LWE720945 LMI720907:LMI720945 LCM720907:LCM720945 KSQ720907:KSQ720945 KIU720907:KIU720945 JYY720907:JYY720945 JPC720907:JPC720945 JFG720907:JFG720945 IVK720907:IVK720945 ILO720907:ILO720945 IBS720907:IBS720945 HRW720907:HRW720945 HIA720907:HIA720945 GYE720907:GYE720945 GOI720907:GOI720945 GEM720907:GEM720945 FUQ720907:FUQ720945 FKU720907:FKU720945 FAY720907:FAY720945 ERC720907:ERC720945 EHG720907:EHG720945 DXK720907:DXK720945 DNO720907:DNO720945 DDS720907:DDS720945 CTW720907:CTW720945 CKA720907:CKA720945 CAE720907:CAE720945 BQI720907:BQI720945 BGM720907:BGM720945 AWQ720907:AWQ720945 AMU720907:AMU720945 ACY720907:ACY720945 TC720907:TC720945 JG720907:JG720945 K720907:K720945 WVS655371:WVS655409 WLW655371:WLW655409 WCA655371:WCA655409 VSE655371:VSE655409 VII655371:VII655409 UYM655371:UYM655409 UOQ655371:UOQ655409 UEU655371:UEU655409 TUY655371:TUY655409 TLC655371:TLC655409 TBG655371:TBG655409 SRK655371:SRK655409 SHO655371:SHO655409 RXS655371:RXS655409 RNW655371:RNW655409 REA655371:REA655409 QUE655371:QUE655409 QKI655371:QKI655409 QAM655371:QAM655409 PQQ655371:PQQ655409 PGU655371:PGU655409 OWY655371:OWY655409 ONC655371:ONC655409 ODG655371:ODG655409 NTK655371:NTK655409 NJO655371:NJO655409 MZS655371:MZS655409 MPW655371:MPW655409 MGA655371:MGA655409 LWE655371:LWE655409 LMI655371:LMI655409 LCM655371:LCM655409 KSQ655371:KSQ655409 KIU655371:KIU655409 JYY655371:JYY655409 JPC655371:JPC655409 JFG655371:JFG655409 IVK655371:IVK655409 ILO655371:ILO655409 IBS655371:IBS655409 HRW655371:HRW655409 HIA655371:HIA655409 GYE655371:GYE655409 GOI655371:GOI655409 GEM655371:GEM655409 FUQ655371:FUQ655409 FKU655371:FKU655409 FAY655371:FAY655409 ERC655371:ERC655409 EHG655371:EHG655409 DXK655371:DXK655409 DNO655371:DNO655409 DDS655371:DDS655409 CTW655371:CTW655409 CKA655371:CKA655409 CAE655371:CAE655409 BQI655371:BQI655409 BGM655371:BGM655409 AWQ655371:AWQ655409 AMU655371:AMU655409 ACY655371:ACY655409 TC655371:TC655409 JG655371:JG655409 K655371:K655409 WVS589835:WVS589873 WLW589835:WLW589873 WCA589835:WCA589873 VSE589835:VSE589873 VII589835:VII589873 UYM589835:UYM589873 UOQ589835:UOQ589873 UEU589835:UEU589873 TUY589835:TUY589873 TLC589835:TLC589873 TBG589835:TBG589873 SRK589835:SRK589873 SHO589835:SHO589873 RXS589835:RXS589873 RNW589835:RNW589873 REA589835:REA589873 QUE589835:QUE589873 QKI589835:QKI589873 QAM589835:QAM589873 PQQ589835:PQQ589873 PGU589835:PGU589873 OWY589835:OWY589873 ONC589835:ONC589873 ODG589835:ODG589873 NTK589835:NTK589873 NJO589835:NJO589873 MZS589835:MZS589873 MPW589835:MPW589873 MGA589835:MGA589873 LWE589835:LWE589873 LMI589835:LMI589873 LCM589835:LCM589873 KSQ589835:KSQ589873 KIU589835:KIU589873 JYY589835:JYY589873 JPC589835:JPC589873 JFG589835:JFG589873 IVK589835:IVK589873 ILO589835:ILO589873 IBS589835:IBS589873 HRW589835:HRW589873 HIA589835:HIA589873 GYE589835:GYE589873 GOI589835:GOI589873 GEM589835:GEM589873 FUQ589835:FUQ589873 FKU589835:FKU589873 FAY589835:FAY589873 ERC589835:ERC589873 EHG589835:EHG589873 DXK589835:DXK589873 DNO589835:DNO589873 DDS589835:DDS589873 CTW589835:CTW589873 CKA589835:CKA589873 CAE589835:CAE589873 BQI589835:BQI589873 BGM589835:BGM589873 AWQ589835:AWQ589873 AMU589835:AMU589873 ACY589835:ACY589873 TC589835:TC589873 JG589835:JG589873 K589835:K589873 WVS524299:WVS524337 WLW524299:WLW524337 WCA524299:WCA524337 VSE524299:VSE524337 VII524299:VII524337 UYM524299:UYM524337 UOQ524299:UOQ524337 UEU524299:UEU524337 TUY524299:TUY524337 TLC524299:TLC524337 TBG524299:TBG524337 SRK524299:SRK524337 SHO524299:SHO524337 RXS524299:RXS524337 RNW524299:RNW524337 REA524299:REA524337 QUE524299:QUE524337 QKI524299:QKI524337 QAM524299:QAM524337 PQQ524299:PQQ524337 PGU524299:PGU524337 OWY524299:OWY524337 ONC524299:ONC524337 ODG524299:ODG524337 NTK524299:NTK524337 NJO524299:NJO524337 MZS524299:MZS524337 MPW524299:MPW524337 MGA524299:MGA524337 LWE524299:LWE524337 LMI524299:LMI524337 LCM524299:LCM524337 KSQ524299:KSQ524337 KIU524299:KIU524337 JYY524299:JYY524337 JPC524299:JPC524337 JFG524299:JFG524337 IVK524299:IVK524337 ILO524299:ILO524337 IBS524299:IBS524337 HRW524299:HRW524337 HIA524299:HIA524337 GYE524299:GYE524337 GOI524299:GOI524337 GEM524299:GEM524337 FUQ524299:FUQ524337 FKU524299:FKU524337 FAY524299:FAY524337 ERC524299:ERC524337 EHG524299:EHG524337 DXK524299:DXK524337 DNO524299:DNO524337 DDS524299:DDS524337 CTW524299:CTW524337 CKA524299:CKA524337 CAE524299:CAE524337 BQI524299:BQI524337 BGM524299:BGM524337 AWQ524299:AWQ524337 AMU524299:AMU524337 ACY524299:ACY524337 TC524299:TC524337 JG524299:JG524337 K524299:K524337 WVS458763:WVS458801 WLW458763:WLW458801 WCA458763:WCA458801 VSE458763:VSE458801 VII458763:VII458801 UYM458763:UYM458801 UOQ458763:UOQ458801 UEU458763:UEU458801 TUY458763:TUY458801 TLC458763:TLC458801 TBG458763:TBG458801 SRK458763:SRK458801 SHO458763:SHO458801 RXS458763:RXS458801 RNW458763:RNW458801 REA458763:REA458801 QUE458763:QUE458801 QKI458763:QKI458801 QAM458763:QAM458801 PQQ458763:PQQ458801 PGU458763:PGU458801 OWY458763:OWY458801 ONC458763:ONC458801 ODG458763:ODG458801 NTK458763:NTK458801 NJO458763:NJO458801 MZS458763:MZS458801 MPW458763:MPW458801 MGA458763:MGA458801 LWE458763:LWE458801 LMI458763:LMI458801 LCM458763:LCM458801 KSQ458763:KSQ458801 KIU458763:KIU458801 JYY458763:JYY458801 JPC458763:JPC458801 JFG458763:JFG458801 IVK458763:IVK458801 ILO458763:ILO458801 IBS458763:IBS458801 HRW458763:HRW458801 HIA458763:HIA458801 GYE458763:GYE458801 GOI458763:GOI458801 GEM458763:GEM458801 FUQ458763:FUQ458801 FKU458763:FKU458801 FAY458763:FAY458801 ERC458763:ERC458801 EHG458763:EHG458801 DXK458763:DXK458801 DNO458763:DNO458801 DDS458763:DDS458801 CTW458763:CTW458801 CKA458763:CKA458801 CAE458763:CAE458801 BQI458763:BQI458801 BGM458763:BGM458801 AWQ458763:AWQ458801 AMU458763:AMU458801 ACY458763:ACY458801 TC458763:TC458801 JG458763:JG458801 K458763:K458801 WVS393227:WVS393265 WLW393227:WLW393265 WCA393227:WCA393265 VSE393227:VSE393265 VII393227:VII393265 UYM393227:UYM393265 UOQ393227:UOQ393265 UEU393227:UEU393265 TUY393227:TUY393265 TLC393227:TLC393265 TBG393227:TBG393265 SRK393227:SRK393265 SHO393227:SHO393265 RXS393227:RXS393265 RNW393227:RNW393265 REA393227:REA393265 QUE393227:QUE393265 QKI393227:QKI393265 QAM393227:QAM393265 PQQ393227:PQQ393265 PGU393227:PGU393265 OWY393227:OWY393265 ONC393227:ONC393265 ODG393227:ODG393265 NTK393227:NTK393265 NJO393227:NJO393265 MZS393227:MZS393265 MPW393227:MPW393265 MGA393227:MGA393265 LWE393227:LWE393265 LMI393227:LMI393265 LCM393227:LCM393265 KSQ393227:KSQ393265 KIU393227:KIU393265 JYY393227:JYY393265 JPC393227:JPC393265 JFG393227:JFG393265 IVK393227:IVK393265 ILO393227:ILO393265 IBS393227:IBS393265 HRW393227:HRW393265 HIA393227:HIA393265 GYE393227:GYE393265 GOI393227:GOI393265 GEM393227:GEM393265 FUQ393227:FUQ393265 FKU393227:FKU393265 FAY393227:FAY393265 ERC393227:ERC393265 EHG393227:EHG393265 DXK393227:DXK393265 DNO393227:DNO393265 DDS393227:DDS393265 CTW393227:CTW393265 CKA393227:CKA393265 CAE393227:CAE393265 BQI393227:BQI393265 BGM393227:BGM393265 AWQ393227:AWQ393265 AMU393227:AMU393265 ACY393227:ACY393265 TC393227:TC393265 JG393227:JG393265 K393227:K393265 WVS327691:WVS327729 WLW327691:WLW327729 WCA327691:WCA327729 VSE327691:VSE327729 VII327691:VII327729 UYM327691:UYM327729 UOQ327691:UOQ327729 UEU327691:UEU327729 TUY327691:TUY327729 TLC327691:TLC327729 TBG327691:TBG327729 SRK327691:SRK327729 SHO327691:SHO327729 RXS327691:RXS327729 RNW327691:RNW327729 REA327691:REA327729 QUE327691:QUE327729 QKI327691:QKI327729 QAM327691:QAM327729 PQQ327691:PQQ327729 PGU327691:PGU327729 OWY327691:OWY327729 ONC327691:ONC327729 ODG327691:ODG327729 NTK327691:NTK327729 NJO327691:NJO327729 MZS327691:MZS327729 MPW327691:MPW327729 MGA327691:MGA327729 LWE327691:LWE327729 LMI327691:LMI327729 LCM327691:LCM327729 KSQ327691:KSQ327729 KIU327691:KIU327729 JYY327691:JYY327729 JPC327691:JPC327729 JFG327691:JFG327729 IVK327691:IVK327729 ILO327691:ILO327729 IBS327691:IBS327729 HRW327691:HRW327729 HIA327691:HIA327729 GYE327691:GYE327729 GOI327691:GOI327729 GEM327691:GEM327729 FUQ327691:FUQ327729 FKU327691:FKU327729 FAY327691:FAY327729 ERC327691:ERC327729 EHG327691:EHG327729 DXK327691:DXK327729 DNO327691:DNO327729 DDS327691:DDS327729 CTW327691:CTW327729 CKA327691:CKA327729 CAE327691:CAE327729 BQI327691:BQI327729 BGM327691:BGM327729 AWQ327691:AWQ327729 AMU327691:AMU327729 ACY327691:ACY327729 TC327691:TC327729 JG327691:JG327729 K327691:K327729 WVS262155:WVS262193 WLW262155:WLW262193 WCA262155:WCA262193 VSE262155:VSE262193 VII262155:VII262193 UYM262155:UYM262193 UOQ262155:UOQ262193 UEU262155:UEU262193 TUY262155:TUY262193 TLC262155:TLC262193 TBG262155:TBG262193 SRK262155:SRK262193 SHO262155:SHO262193 RXS262155:RXS262193 RNW262155:RNW262193 REA262155:REA262193 QUE262155:QUE262193 QKI262155:QKI262193 QAM262155:QAM262193 PQQ262155:PQQ262193 PGU262155:PGU262193 OWY262155:OWY262193 ONC262155:ONC262193 ODG262155:ODG262193 NTK262155:NTK262193 NJO262155:NJO262193 MZS262155:MZS262193 MPW262155:MPW262193 MGA262155:MGA262193 LWE262155:LWE262193 LMI262155:LMI262193 LCM262155:LCM262193 KSQ262155:KSQ262193 KIU262155:KIU262193 JYY262155:JYY262193 JPC262155:JPC262193 JFG262155:JFG262193 IVK262155:IVK262193 ILO262155:ILO262193 IBS262155:IBS262193 HRW262155:HRW262193 HIA262155:HIA262193 GYE262155:GYE262193 GOI262155:GOI262193 GEM262155:GEM262193 FUQ262155:FUQ262193 FKU262155:FKU262193 FAY262155:FAY262193 ERC262155:ERC262193 EHG262155:EHG262193 DXK262155:DXK262193 DNO262155:DNO262193 DDS262155:DDS262193 CTW262155:CTW262193 CKA262155:CKA262193 CAE262155:CAE262193 BQI262155:BQI262193 BGM262155:BGM262193 AWQ262155:AWQ262193 AMU262155:AMU262193 ACY262155:ACY262193 TC262155:TC262193 JG262155:JG262193 K262155:K262193 WVS196619:WVS196657 WLW196619:WLW196657 WCA196619:WCA196657 VSE196619:VSE196657 VII196619:VII196657 UYM196619:UYM196657 UOQ196619:UOQ196657 UEU196619:UEU196657 TUY196619:TUY196657 TLC196619:TLC196657 TBG196619:TBG196657 SRK196619:SRK196657 SHO196619:SHO196657 RXS196619:RXS196657 RNW196619:RNW196657 REA196619:REA196657 QUE196619:QUE196657 QKI196619:QKI196657 QAM196619:QAM196657 PQQ196619:PQQ196657 PGU196619:PGU196657 OWY196619:OWY196657 ONC196619:ONC196657 ODG196619:ODG196657 NTK196619:NTK196657 NJO196619:NJO196657 MZS196619:MZS196657 MPW196619:MPW196657 MGA196619:MGA196657 LWE196619:LWE196657 LMI196619:LMI196657 LCM196619:LCM196657 KSQ196619:KSQ196657 KIU196619:KIU196657 JYY196619:JYY196657 JPC196619:JPC196657 JFG196619:JFG196657 IVK196619:IVK196657 ILO196619:ILO196657 IBS196619:IBS196657 HRW196619:HRW196657 HIA196619:HIA196657 GYE196619:GYE196657 GOI196619:GOI196657 GEM196619:GEM196657 FUQ196619:FUQ196657 FKU196619:FKU196657 FAY196619:FAY196657 ERC196619:ERC196657 EHG196619:EHG196657 DXK196619:DXK196657 DNO196619:DNO196657 DDS196619:DDS196657 CTW196619:CTW196657 CKA196619:CKA196657 CAE196619:CAE196657 BQI196619:BQI196657 BGM196619:BGM196657 AWQ196619:AWQ196657 AMU196619:AMU196657 ACY196619:ACY196657 TC196619:TC196657 JG196619:JG196657 K196619:K196657 WVS131083:WVS131121 WLW131083:WLW131121 WCA131083:WCA131121 VSE131083:VSE131121 VII131083:VII131121 UYM131083:UYM131121 UOQ131083:UOQ131121 UEU131083:UEU131121 TUY131083:TUY131121 TLC131083:TLC131121 TBG131083:TBG131121 SRK131083:SRK131121 SHO131083:SHO131121 RXS131083:RXS131121 RNW131083:RNW131121 REA131083:REA131121 QUE131083:QUE131121 QKI131083:QKI131121 QAM131083:QAM131121 PQQ131083:PQQ131121 PGU131083:PGU131121 OWY131083:OWY131121 ONC131083:ONC131121 ODG131083:ODG131121 NTK131083:NTK131121 NJO131083:NJO131121 MZS131083:MZS131121 MPW131083:MPW131121 MGA131083:MGA131121 LWE131083:LWE131121 LMI131083:LMI131121 LCM131083:LCM131121 KSQ131083:KSQ131121 KIU131083:KIU131121 JYY131083:JYY131121 JPC131083:JPC131121 JFG131083:JFG131121 IVK131083:IVK131121 ILO131083:ILO131121 IBS131083:IBS131121 HRW131083:HRW131121 HIA131083:HIA131121 GYE131083:GYE131121 GOI131083:GOI131121 GEM131083:GEM131121 FUQ131083:FUQ131121 FKU131083:FKU131121 FAY131083:FAY131121 ERC131083:ERC131121 EHG131083:EHG131121 DXK131083:DXK131121 DNO131083:DNO131121 DDS131083:DDS131121 CTW131083:CTW131121 CKA131083:CKA131121 CAE131083:CAE131121 BQI131083:BQI131121 BGM131083:BGM131121 AWQ131083:AWQ131121 AMU131083:AMU131121 ACY131083:ACY131121 TC131083:TC131121 JG131083:JG131121 K131083:K131121 WVS65547:WVS65585 WLW65547:WLW65585 WCA65547:WCA65585 VSE65547:VSE65585 VII65547:VII65585 UYM65547:UYM65585 UOQ65547:UOQ65585 UEU65547:UEU65585 TUY65547:TUY65585 TLC65547:TLC65585 TBG65547:TBG65585 SRK65547:SRK65585 SHO65547:SHO65585 RXS65547:RXS65585 RNW65547:RNW65585 REA65547:REA65585 QUE65547:QUE65585 QKI65547:QKI65585 QAM65547:QAM65585 PQQ65547:PQQ65585 PGU65547:PGU65585 OWY65547:OWY65585 ONC65547:ONC65585 ODG65547:ODG65585 NTK65547:NTK65585 NJO65547:NJO65585 MZS65547:MZS65585 MPW65547:MPW65585 MGA65547:MGA65585 LWE65547:LWE65585 LMI65547:LMI65585 LCM65547:LCM65585 KSQ65547:KSQ65585 KIU65547:KIU65585 JYY65547:JYY65585 JPC65547:JPC65585 JFG65547:JFG65585 IVK65547:IVK65585 ILO65547:ILO65585 IBS65547:IBS65585 HRW65547:HRW65585 HIA65547:HIA65585 GYE65547:GYE65585 GOI65547:GOI65585 GEM65547:GEM65585 FUQ65547:FUQ65585 FKU65547:FKU65585 FAY65547:FAY65585 ERC65547:ERC65585 EHG65547:EHG65585 DXK65547:DXK65585 DNO65547:DNO65585 DDS65547:DDS65585 CTW65547:CTW65585 CKA65547:CKA65585 CAE65547:CAE65585 BQI65547:BQI65585 BGM65547:BGM65585 AWQ65547:AWQ65585 AMU65547:AMU65585 ACY65547:ACY65585 TC65547:TC65585 JG65547:JG65585 K65547:K65585 WVS48:WVS50 WLW48:WLW50 WCA48:WCA50 VSE48:VSE50 VII48:VII50 UYM48:UYM50 UOQ48:UOQ50 UEU48:UEU50 TUY48:TUY50 TLC48:TLC50 TBG48:TBG50 SRK48:SRK50 SHO48:SHO50 RXS48:RXS50 RNW48:RNW50 REA48:REA50 QUE48:QUE50 QKI48:QKI50 QAM48:QAM50 PQQ48:PQQ50 PGU48:PGU50 OWY48:OWY50 ONC48:ONC50 ODG48:ODG50 NTK48:NTK50 NJO48:NJO50 MZS48:MZS50 MPW48:MPW50 MGA48:MGA50 LWE48:LWE50 LMI48:LMI50 LCM48:LCM50 KSQ48:KSQ50 KIU48:KIU50 JYY48:JYY50 JPC48:JPC50 JFG48:JFG50 IVK48:IVK50 ILO48:ILO50 IBS48:IBS50 HRW48:HRW50 HIA48:HIA50 GYE48:GYE50 GOI48:GOI50 GEM48:GEM50 FUQ48:FUQ50 FKU48:FKU50 FAY48:FAY50 ERC48:ERC50 EHG48:EHG50 DXK48:DXK50 DNO48:DNO50 DDS48:DDS50 CTW48:CTW50 CKA48:CKA50 CAE48:CAE50 BQI48:BQI50 BGM48:BGM50 AWQ48:AWQ50 AMU48:AMU50 ACY48:ACY50 TC48:TC50 JG48:JG50">
      <formula1>$J$109:$J$111</formula1>
    </dataValidation>
    <dataValidation type="textLength" operator="lessThanOrEqual" allowBlank="1" showInputMessage="1" showErrorMessage="1" errorTitle="Description is to long!" error="Maximum of 250 characters.  Please shorten the length of the description." sqref="D65505 IZ65505 SV65505 ACR65505 AMN65505 AWJ65505 BGF65505 BQB65505 BZX65505 CJT65505 CTP65505 DDL65505 DNH65505 DXD65505 EGZ65505 EQV65505 FAR65505 FKN65505 FUJ65505 GEF65505 GOB65505 GXX65505 HHT65505 HRP65505 IBL65505 ILH65505 IVD65505 JEZ65505 JOV65505 JYR65505 KIN65505 KSJ65505 LCF65505 LMB65505 LVX65505 MFT65505 MPP65505 MZL65505 NJH65505 NTD65505 OCZ65505 OMV65505 OWR65505 PGN65505 PQJ65505 QAF65505 QKB65505 QTX65505 RDT65505 RNP65505 RXL65505 SHH65505 SRD65505 TAZ65505 TKV65505 TUR65505 UEN65505 UOJ65505 UYF65505 VIB65505 VRX65505 WBT65505 WLP65505 WVL65505 D131041 IZ131041 SV131041 ACR131041 AMN131041 AWJ131041 BGF131041 BQB131041 BZX131041 CJT131041 CTP131041 DDL131041 DNH131041 DXD131041 EGZ131041 EQV131041 FAR131041 FKN131041 FUJ131041 GEF131041 GOB131041 GXX131041 HHT131041 HRP131041 IBL131041 ILH131041 IVD131041 JEZ131041 JOV131041 JYR131041 KIN131041 KSJ131041 LCF131041 LMB131041 LVX131041 MFT131041 MPP131041 MZL131041 NJH131041 NTD131041 OCZ131041 OMV131041 OWR131041 PGN131041 PQJ131041 QAF131041 QKB131041 QTX131041 RDT131041 RNP131041 RXL131041 SHH131041 SRD131041 TAZ131041 TKV131041 TUR131041 UEN131041 UOJ131041 UYF131041 VIB131041 VRX131041 WBT131041 WLP131041 WVL131041 D196577 IZ196577 SV196577 ACR196577 AMN196577 AWJ196577 BGF196577 BQB196577 BZX196577 CJT196577 CTP196577 DDL196577 DNH196577 DXD196577 EGZ196577 EQV196577 FAR196577 FKN196577 FUJ196577 GEF196577 GOB196577 GXX196577 HHT196577 HRP196577 IBL196577 ILH196577 IVD196577 JEZ196577 JOV196577 JYR196577 KIN196577 KSJ196577 LCF196577 LMB196577 LVX196577 MFT196577 MPP196577 MZL196577 NJH196577 NTD196577 OCZ196577 OMV196577 OWR196577 PGN196577 PQJ196577 QAF196577 QKB196577 QTX196577 RDT196577 RNP196577 RXL196577 SHH196577 SRD196577 TAZ196577 TKV196577 TUR196577 UEN196577 UOJ196577 UYF196577 VIB196577 VRX196577 WBT196577 WLP196577 WVL196577 D262113 IZ262113 SV262113 ACR262113 AMN262113 AWJ262113 BGF262113 BQB262113 BZX262113 CJT262113 CTP262113 DDL262113 DNH262113 DXD262113 EGZ262113 EQV262113 FAR262113 FKN262113 FUJ262113 GEF262113 GOB262113 GXX262113 HHT262113 HRP262113 IBL262113 ILH262113 IVD262113 JEZ262113 JOV262113 JYR262113 KIN262113 KSJ262113 LCF262113 LMB262113 LVX262113 MFT262113 MPP262113 MZL262113 NJH262113 NTD262113 OCZ262113 OMV262113 OWR262113 PGN262113 PQJ262113 QAF262113 QKB262113 QTX262113 RDT262113 RNP262113 RXL262113 SHH262113 SRD262113 TAZ262113 TKV262113 TUR262113 UEN262113 UOJ262113 UYF262113 VIB262113 VRX262113 WBT262113 WLP262113 WVL262113 D327649 IZ327649 SV327649 ACR327649 AMN327649 AWJ327649 BGF327649 BQB327649 BZX327649 CJT327649 CTP327649 DDL327649 DNH327649 DXD327649 EGZ327649 EQV327649 FAR327649 FKN327649 FUJ327649 GEF327649 GOB327649 GXX327649 HHT327649 HRP327649 IBL327649 ILH327649 IVD327649 JEZ327649 JOV327649 JYR327649 KIN327649 KSJ327649 LCF327649 LMB327649 LVX327649 MFT327649 MPP327649 MZL327649 NJH327649 NTD327649 OCZ327649 OMV327649 OWR327649 PGN327649 PQJ327649 QAF327649 QKB327649 QTX327649 RDT327649 RNP327649 RXL327649 SHH327649 SRD327649 TAZ327649 TKV327649 TUR327649 UEN327649 UOJ327649 UYF327649 VIB327649 VRX327649 WBT327649 WLP327649 WVL327649 D393185 IZ393185 SV393185 ACR393185 AMN393185 AWJ393185 BGF393185 BQB393185 BZX393185 CJT393185 CTP393185 DDL393185 DNH393185 DXD393185 EGZ393185 EQV393185 FAR393185 FKN393185 FUJ393185 GEF393185 GOB393185 GXX393185 HHT393185 HRP393185 IBL393185 ILH393185 IVD393185 JEZ393185 JOV393185 JYR393185 KIN393185 KSJ393185 LCF393185 LMB393185 LVX393185 MFT393185 MPP393185 MZL393185 NJH393185 NTD393185 OCZ393185 OMV393185 OWR393185 PGN393185 PQJ393185 QAF393185 QKB393185 QTX393185 RDT393185 RNP393185 RXL393185 SHH393185 SRD393185 TAZ393185 TKV393185 TUR393185 UEN393185 UOJ393185 UYF393185 VIB393185 VRX393185 WBT393185 WLP393185 WVL393185 D458721 IZ458721 SV458721 ACR458721 AMN458721 AWJ458721 BGF458721 BQB458721 BZX458721 CJT458721 CTP458721 DDL458721 DNH458721 DXD458721 EGZ458721 EQV458721 FAR458721 FKN458721 FUJ458721 GEF458721 GOB458721 GXX458721 HHT458721 HRP458721 IBL458721 ILH458721 IVD458721 JEZ458721 JOV458721 JYR458721 KIN458721 KSJ458721 LCF458721 LMB458721 LVX458721 MFT458721 MPP458721 MZL458721 NJH458721 NTD458721 OCZ458721 OMV458721 OWR458721 PGN458721 PQJ458721 QAF458721 QKB458721 QTX458721 RDT458721 RNP458721 RXL458721 SHH458721 SRD458721 TAZ458721 TKV458721 TUR458721 UEN458721 UOJ458721 UYF458721 VIB458721 VRX458721 WBT458721 WLP458721 WVL458721 D524257 IZ524257 SV524257 ACR524257 AMN524257 AWJ524257 BGF524257 BQB524257 BZX524257 CJT524257 CTP524257 DDL524257 DNH524257 DXD524257 EGZ524257 EQV524257 FAR524257 FKN524257 FUJ524257 GEF524257 GOB524257 GXX524257 HHT524257 HRP524257 IBL524257 ILH524257 IVD524257 JEZ524257 JOV524257 JYR524257 KIN524257 KSJ524257 LCF524257 LMB524257 LVX524257 MFT524257 MPP524257 MZL524257 NJH524257 NTD524257 OCZ524257 OMV524257 OWR524257 PGN524257 PQJ524257 QAF524257 QKB524257 QTX524257 RDT524257 RNP524257 RXL524257 SHH524257 SRD524257 TAZ524257 TKV524257 TUR524257 UEN524257 UOJ524257 UYF524257 VIB524257 VRX524257 WBT524257 WLP524257 WVL524257 D589793 IZ589793 SV589793 ACR589793 AMN589793 AWJ589793 BGF589793 BQB589793 BZX589793 CJT589793 CTP589793 DDL589793 DNH589793 DXD589793 EGZ589793 EQV589793 FAR589793 FKN589793 FUJ589793 GEF589793 GOB589793 GXX589793 HHT589793 HRP589793 IBL589793 ILH589793 IVD589793 JEZ589793 JOV589793 JYR589793 KIN589793 KSJ589793 LCF589793 LMB589793 LVX589793 MFT589793 MPP589793 MZL589793 NJH589793 NTD589793 OCZ589793 OMV589793 OWR589793 PGN589793 PQJ589793 QAF589793 QKB589793 QTX589793 RDT589793 RNP589793 RXL589793 SHH589793 SRD589793 TAZ589793 TKV589793 TUR589793 UEN589793 UOJ589793 UYF589793 VIB589793 VRX589793 WBT589793 WLP589793 WVL589793 D655329 IZ655329 SV655329 ACR655329 AMN655329 AWJ655329 BGF655329 BQB655329 BZX655329 CJT655329 CTP655329 DDL655329 DNH655329 DXD655329 EGZ655329 EQV655329 FAR655329 FKN655329 FUJ655329 GEF655329 GOB655329 GXX655329 HHT655329 HRP655329 IBL655329 ILH655329 IVD655329 JEZ655329 JOV655329 JYR655329 KIN655329 KSJ655329 LCF655329 LMB655329 LVX655329 MFT655329 MPP655329 MZL655329 NJH655329 NTD655329 OCZ655329 OMV655329 OWR655329 PGN655329 PQJ655329 QAF655329 QKB655329 QTX655329 RDT655329 RNP655329 RXL655329 SHH655329 SRD655329 TAZ655329 TKV655329 TUR655329 UEN655329 UOJ655329 UYF655329 VIB655329 VRX655329 WBT655329 WLP655329 WVL655329 D720865 IZ720865 SV720865 ACR720865 AMN720865 AWJ720865 BGF720865 BQB720865 BZX720865 CJT720865 CTP720865 DDL720865 DNH720865 DXD720865 EGZ720865 EQV720865 FAR720865 FKN720865 FUJ720865 GEF720865 GOB720865 GXX720865 HHT720865 HRP720865 IBL720865 ILH720865 IVD720865 JEZ720865 JOV720865 JYR720865 KIN720865 KSJ720865 LCF720865 LMB720865 LVX720865 MFT720865 MPP720865 MZL720865 NJH720865 NTD720865 OCZ720865 OMV720865 OWR720865 PGN720865 PQJ720865 QAF720865 QKB720865 QTX720865 RDT720865 RNP720865 RXL720865 SHH720865 SRD720865 TAZ720865 TKV720865 TUR720865 UEN720865 UOJ720865 UYF720865 VIB720865 VRX720865 WBT720865 WLP720865 WVL720865 D786401 IZ786401 SV786401 ACR786401 AMN786401 AWJ786401 BGF786401 BQB786401 BZX786401 CJT786401 CTP786401 DDL786401 DNH786401 DXD786401 EGZ786401 EQV786401 FAR786401 FKN786401 FUJ786401 GEF786401 GOB786401 GXX786401 HHT786401 HRP786401 IBL786401 ILH786401 IVD786401 JEZ786401 JOV786401 JYR786401 KIN786401 KSJ786401 LCF786401 LMB786401 LVX786401 MFT786401 MPP786401 MZL786401 NJH786401 NTD786401 OCZ786401 OMV786401 OWR786401 PGN786401 PQJ786401 QAF786401 QKB786401 QTX786401 RDT786401 RNP786401 RXL786401 SHH786401 SRD786401 TAZ786401 TKV786401 TUR786401 UEN786401 UOJ786401 UYF786401 VIB786401 VRX786401 WBT786401 WLP786401 WVL786401 D851937 IZ851937 SV851937 ACR851937 AMN851937 AWJ851937 BGF851937 BQB851937 BZX851937 CJT851937 CTP851937 DDL851937 DNH851937 DXD851937 EGZ851937 EQV851937 FAR851937 FKN851937 FUJ851937 GEF851937 GOB851937 GXX851937 HHT851937 HRP851937 IBL851937 ILH851937 IVD851937 JEZ851937 JOV851937 JYR851937 KIN851937 KSJ851937 LCF851937 LMB851937 LVX851937 MFT851937 MPP851937 MZL851937 NJH851937 NTD851937 OCZ851937 OMV851937 OWR851937 PGN851937 PQJ851937 QAF851937 QKB851937 QTX851937 RDT851937 RNP851937 RXL851937 SHH851937 SRD851937 TAZ851937 TKV851937 TUR851937 UEN851937 UOJ851937 UYF851937 VIB851937 VRX851937 WBT851937 WLP851937 WVL851937 D917473 IZ917473 SV917473 ACR917473 AMN917473 AWJ917473 BGF917473 BQB917473 BZX917473 CJT917473 CTP917473 DDL917473 DNH917473 DXD917473 EGZ917473 EQV917473 FAR917473 FKN917473 FUJ917473 GEF917473 GOB917473 GXX917473 HHT917473 HRP917473 IBL917473 ILH917473 IVD917473 JEZ917473 JOV917473 JYR917473 KIN917473 KSJ917473 LCF917473 LMB917473 LVX917473 MFT917473 MPP917473 MZL917473 NJH917473 NTD917473 OCZ917473 OMV917473 OWR917473 PGN917473 PQJ917473 QAF917473 QKB917473 QTX917473 RDT917473 RNP917473 RXL917473 SHH917473 SRD917473 TAZ917473 TKV917473 TUR917473 UEN917473 UOJ917473 UYF917473 VIB917473 VRX917473 WBT917473 WLP917473 WVL917473 D983009 IZ983009 SV983009 ACR983009 AMN983009 AWJ983009 BGF983009 BQB983009 BZX983009 CJT983009 CTP983009 DDL983009 DNH983009 DXD983009 EGZ983009 EQV983009 FAR983009 FKN983009 FUJ983009 GEF983009 GOB983009 GXX983009 HHT983009 HRP983009 IBL983009 ILH983009 IVD983009 JEZ983009 JOV983009 JYR983009 KIN983009 KSJ983009 LCF983009 LMB983009 LVX983009 MFT983009 MPP983009 MZL983009 NJH983009 NTD983009 OCZ983009 OMV983009 OWR983009 PGN983009 PQJ983009 QAF983009 QKB983009 QTX983009 RDT983009 RNP983009 RXL983009 SHH983009 SRD983009 TAZ983009 TKV983009 TUR983009 UEN983009 UOJ983009 UYF983009 VIB983009 VRX983009 WBT983009 WLP983009 WVL983009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formula1>250</formula1>
    </dataValidation>
    <dataValidation type="list" allowBlank="1" showInputMessage="1" showErrorMessage="1" sqref="D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D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D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D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D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D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D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D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D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D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D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D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D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D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D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formula1>"&lt;select from list&gt;, Yes, No"</formula1>
    </dataValidation>
    <dataValidation type="list" allowBlank="1" showInputMessage="1" showErrorMessage="1" sqref="WVL983016:WVM983016 D13:E13 WLP983016:WLQ983016 WBT983016:WBU983016 VRX983016:VRY983016 VIB983016:VIC983016 UYF983016:UYG983016 UOJ983016:UOK983016 UEN983016:UEO983016 TUR983016:TUS983016 TKV983016:TKW983016 TAZ983016:TBA983016 SRD983016:SRE983016 SHH983016:SHI983016 RXL983016:RXM983016 RNP983016:RNQ983016 RDT983016:RDU983016 QTX983016:QTY983016 QKB983016:QKC983016 QAF983016:QAG983016 PQJ983016:PQK983016 PGN983016:PGO983016 OWR983016:OWS983016 OMV983016:OMW983016 OCZ983016:ODA983016 NTD983016:NTE983016 NJH983016:NJI983016 MZL983016:MZM983016 MPP983016:MPQ983016 MFT983016:MFU983016 LVX983016:LVY983016 LMB983016:LMC983016 LCF983016:LCG983016 KSJ983016:KSK983016 KIN983016:KIO983016 JYR983016:JYS983016 JOV983016:JOW983016 JEZ983016:JFA983016 IVD983016:IVE983016 ILH983016:ILI983016 IBL983016:IBM983016 HRP983016:HRQ983016 HHT983016:HHU983016 GXX983016:GXY983016 GOB983016:GOC983016 GEF983016:GEG983016 FUJ983016:FUK983016 FKN983016:FKO983016 FAR983016:FAS983016 EQV983016:EQW983016 EGZ983016:EHA983016 DXD983016:DXE983016 DNH983016:DNI983016 DDL983016:DDM983016 CTP983016:CTQ983016 CJT983016:CJU983016 BZX983016:BZY983016 BQB983016:BQC983016 BGF983016:BGG983016 AWJ983016:AWK983016 AMN983016:AMO983016 ACR983016:ACS983016 SV983016:SW983016 IZ983016:JA983016 D983016:E983016 WVL917480:WVM917480 WLP917480:WLQ917480 WBT917480:WBU917480 VRX917480:VRY917480 VIB917480:VIC917480 UYF917480:UYG917480 UOJ917480:UOK917480 UEN917480:UEO917480 TUR917480:TUS917480 TKV917480:TKW917480 TAZ917480:TBA917480 SRD917480:SRE917480 SHH917480:SHI917480 RXL917480:RXM917480 RNP917480:RNQ917480 RDT917480:RDU917480 QTX917480:QTY917480 QKB917480:QKC917480 QAF917480:QAG917480 PQJ917480:PQK917480 PGN917480:PGO917480 OWR917480:OWS917480 OMV917480:OMW917480 OCZ917480:ODA917480 NTD917480:NTE917480 NJH917480:NJI917480 MZL917480:MZM917480 MPP917480:MPQ917480 MFT917480:MFU917480 LVX917480:LVY917480 LMB917480:LMC917480 LCF917480:LCG917480 KSJ917480:KSK917480 KIN917480:KIO917480 JYR917480:JYS917480 JOV917480:JOW917480 JEZ917480:JFA917480 IVD917480:IVE917480 ILH917480:ILI917480 IBL917480:IBM917480 HRP917480:HRQ917480 HHT917480:HHU917480 GXX917480:GXY917480 GOB917480:GOC917480 GEF917480:GEG917480 FUJ917480:FUK917480 FKN917480:FKO917480 FAR917480:FAS917480 EQV917480:EQW917480 EGZ917480:EHA917480 DXD917480:DXE917480 DNH917480:DNI917480 DDL917480:DDM917480 CTP917480:CTQ917480 CJT917480:CJU917480 BZX917480:BZY917480 BQB917480:BQC917480 BGF917480:BGG917480 AWJ917480:AWK917480 AMN917480:AMO917480 ACR917480:ACS917480 SV917480:SW917480 IZ917480:JA917480 D917480:E917480 WVL851944:WVM851944 WLP851944:WLQ851944 WBT851944:WBU851944 VRX851944:VRY851944 VIB851944:VIC851944 UYF851944:UYG851944 UOJ851944:UOK851944 UEN851944:UEO851944 TUR851944:TUS851944 TKV851944:TKW851944 TAZ851944:TBA851944 SRD851944:SRE851944 SHH851944:SHI851944 RXL851944:RXM851944 RNP851944:RNQ851944 RDT851944:RDU851944 QTX851944:QTY851944 QKB851944:QKC851944 QAF851944:QAG851944 PQJ851944:PQK851944 PGN851944:PGO851944 OWR851944:OWS851944 OMV851944:OMW851944 OCZ851944:ODA851944 NTD851944:NTE851944 NJH851944:NJI851944 MZL851944:MZM851944 MPP851944:MPQ851944 MFT851944:MFU851944 LVX851944:LVY851944 LMB851944:LMC851944 LCF851944:LCG851944 KSJ851944:KSK851944 KIN851944:KIO851944 JYR851944:JYS851944 JOV851944:JOW851944 JEZ851944:JFA851944 IVD851944:IVE851944 ILH851944:ILI851944 IBL851944:IBM851944 HRP851944:HRQ851944 HHT851944:HHU851944 GXX851944:GXY851944 GOB851944:GOC851944 GEF851944:GEG851944 FUJ851944:FUK851944 FKN851944:FKO851944 FAR851944:FAS851944 EQV851944:EQW851944 EGZ851944:EHA851944 DXD851944:DXE851944 DNH851944:DNI851944 DDL851944:DDM851944 CTP851944:CTQ851944 CJT851944:CJU851944 BZX851944:BZY851944 BQB851944:BQC851944 BGF851944:BGG851944 AWJ851944:AWK851944 AMN851944:AMO851944 ACR851944:ACS851944 SV851944:SW851944 IZ851944:JA851944 D851944:E851944 WVL786408:WVM786408 WLP786408:WLQ786408 WBT786408:WBU786408 VRX786408:VRY786408 VIB786408:VIC786408 UYF786408:UYG786408 UOJ786408:UOK786408 UEN786408:UEO786408 TUR786408:TUS786408 TKV786408:TKW786408 TAZ786408:TBA786408 SRD786408:SRE786408 SHH786408:SHI786408 RXL786408:RXM786408 RNP786408:RNQ786408 RDT786408:RDU786408 QTX786408:QTY786408 QKB786408:QKC786408 QAF786408:QAG786408 PQJ786408:PQK786408 PGN786408:PGO786408 OWR786408:OWS786408 OMV786408:OMW786408 OCZ786408:ODA786408 NTD786408:NTE786408 NJH786408:NJI786408 MZL786408:MZM786408 MPP786408:MPQ786408 MFT786408:MFU786408 LVX786408:LVY786408 LMB786408:LMC786408 LCF786408:LCG786408 KSJ786408:KSK786408 KIN786408:KIO786408 JYR786408:JYS786408 JOV786408:JOW786408 JEZ786408:JFA786408 IVD786408:IVE786408 ILH786408:ILI786408 IBL786408:IBM786408 HRP786408:HRQ786408 HHT786408:HHU786408 GXX786408:GXY786408 GOB786408:GOC786408 GEF786408:GEG786408 FUJ786408:FUK786408 FKN786408:FKO786408 FAR786408:FAS786408 EQV786408:EQW786408 EGZ786408:EHA786408 DXD786408:DXE786408 DNH786408:DNI786408 DDL786408:DDM786408 CTP786408:CTQ786408 CJT786408:CJU786408 BZX786408:BZY786408 BQB786408:BQC786408 BGF786408:BGG786408 AWJ786408:AWK786408 AMN786408:AMO786408 ACR786408:ACS786408 SV786408:SW786408 IZ786408:JA786408 D786408:E786408 WVL720872:WVM720872 WLP720872:WLQ720872 WBT720872:WBU720872 VRX720872:VRY720872 VIB720872:VIC720872 UYF720872:UYG720872 UOJ720872:UOK720872 UEN720872:UEO720872 TUR720872:TUS720872 TKV720872:TKW720872 TAZ720872:TBA720872 SRD720872:SRE720872 SHH720872:SHI720872 RXL720872:RXM720872 RNP720872:RNQ720872 RDT720872:RDU720872 QTX720872:QTY720872 QKB720872:QKC720872 QAF720872:QAG720872 PQJ720872:PQK720872 PGN720872:PGO720872 OWR720872:OWS720872 OMV720872:OMW720872 OCZ720872:ODA720872 NTD720872:NTE720872 NJH720872:NJI720872 MZL720872:MZM720872 MPP720872:MPQ720872 MFT720872:MFU720872 LVX720872:LVY720872 LMB720872:LMC720872 LCF720872:LCG720872 KSJ720872:KSK720872 KIN720872:KIO720872 JYR720872:JYS720872 JOV720872:JOW720872 JEZ720872:JFA720872 IVD720872:IVE720872 ILH720872:ILI720872 IBL720872:IBM720872 HRP720872:HRQ720872 HHT720872:HHU720872 GXX720872:GXY720872 GOB720872:GOC720872 GEF720872:GEG720872 FUJ720872:FUK720872 FKN720872:FKO720872 FAR720872:FAS720872 EQV720872:EQW720872 EGZ720872:EHA720872 DXD720872:DXE720872 DNH720872:DNI720872 DDL720872:DDM720872 CTP720872:CTQ720872 CJT720872:CJU720872 BZX720872:BZY720872 BQB720872:BQC720872 BGF720872:BGG720872 AWJ720872:AWK720872 AMN720872:AMO720872 ACR720872:ACS720872 SV720872:SW720872 IZ720872:JA720872 D720872:E720872 WVL655336:WVM655336 WLP655336:WLQ655336 WBT655336:WBU655336 VRX655336:VRY655336 VIB655336:VIC655336 UYF655336:UYG655336 UOJ655336:UOK655336 UEN655336:UEO655336 TUR655336:TUS655336 TKV655336:TKW655336 TAZ655336:TBA655336 SRD655336:SRE655336 SHH655336:SHI655336 RXL655336:RXM655336 RNP655336:RNQ655336 RDT655336:RDU655336 QTX655336:QTY655336 QKB655336:QKC655336 QAF655336:QAG655336 PQJ655336:PQK655336 PGN655336:PGO655336 OWR655336:OWS655336 OMV655336:OMW655336 OCZ655336:ODA655336 NTD655336:NTE655336 NJH655336:NJI655336 MZL655336:MZM655336 MPP655336:MPQ655336 MFT655336:MFU655336 LVX655336:LVY655336 LMB655336:LMC655336 LCF655336:LCG655336 KSJ655336:KSK655336 KIN655336:KIO655336 JYR655336:JYS655336 JOV655336:JOW655336 JEZ655336:JFA655336 IVD655336:IVE655336 ILH655336:ILI655336 IBL655336:IBM655336 HRP655336:HRQ655336 HHT655336:HHU655336 GXX655336:GXY655336 GOB655336:GOC655336 GEF655336:GEG655336 FUJ655336:FUK655336 FKN655336:FKO655336 FAR655336:FAS655336 EQV655336:EQW655336 EGZ655336:EHA655336 DXD655336:DXE655336 DNH655336:DNI655336 DDL655336:DDM655336 CTP655336:CTQ655336 CJT655336:CJU655336 BZX655336:BZY655336 BQB655336:BQC655336 BGF655336:BGG655336 AWJ655336:AWK655336 AMN655336:AMO655336 ACR655336:ACS655336 SV655336:SW655336 IZ655336:JA655336 D655336:E655336 WVL589800:WVM589800 WLP589800:WLQ589800 WBT589800:WBU589800 VRX589800:VRY589800 VIB589800:VIC589800 UYF589800:UYG589800 UOJ589800:UOK589800 UEN589800:UEO589800 TUR589800:TUS589800 TKV589800:TKW589800 TAZ589800:TBA589800 SRD589800:SRE589800 SHH589800:SHI589800 RXL589800:RXM589800 RNP589800:RNQ589800 RDT589800:RDU589800 QTX589800:QTY589800 QKB589800:QKC589800 QAF589800:QAG589800 PQJ589800:PQK589800 PGN589800:PGO589800 OWR589800:OWS589800 OMV589800:OMW589800 OCZ589800:ODA589800 NTD589800:NTE589800 NJH589800:NJI589800 MZL589800:MZM589800 MPP589800:MPQ589800 MFT589800:MFU589800 LVX589800:LVY589800 LMB589800:LMC589800 LCF589800:LCG589800 KSJ589800:KSK589800 KIN589800:KIO589800 JYR589800:JYS589800 JOV589800:JOW589800 JEZ589800:JFA589800 IVD589800:IVE589800 ILH589800:ILI589800 IBL589800:IBM589800 HRP589800:HRQ589800 HHT589800:HHU589800 GXX589800:GXY589800 GOB589800:GOC589800 GEF589800:GEG589800 FUJ589800:FUK589800 FKN589800:FKO589800 FAR589800:FAS589800 EQV589800:EQW589800 EGZ589800:EHA589800 DXD589800:DXE589800 DNH589800:DNI589800 DDL589800:DDM589800 CTP589800:CTQ589800 CJT589800:CJU589800 BZX589800:BZY589800 BQB589800:BQC589800 BGF589800:BGG589800 AWJ589800:AWK589800 AMN589800:AMO589800 ACR589800:ACS589800 SV589800:SW589800 IZ589800:JA589800 D589800:E589800 WVL524264:WVM524264 WLP524264:WLQ524264 WBT524264:WBU524264 VRX524264:VRY524264 VIB524264:VIC524264 UYF524264:UYG524264 UOJ524264:UOK524264 UEN524264:UEO524264 TUR524264:TUS524264 TKV524264:TKW524264 TAZ524264:TBA524264 SRD524264:SRE524264 SHH524264:SHI524264 RXL524264:RXM524264 RNP524264:RNQ524264 RDT524264:RDU524264 QTX524264:QTY524264 QKB524264:QKC524264 QAF524264:QAG524264 PQJ524264:PQK524264 PGN524264:PGO524264 OWR524264:OWS524264 OMV524264:OMW524264 OCZ524264:ODA524264 NTD524264:NTE524264 NJH524264:NJI524264 MZL524264:MZM524264 MPP524264:MPQ524264 MFT524264:MFU524264 LVX524264:LVY524264 LMB524264:LMC524264 LCF524264:LCG524264 KSJ524264:KSK524264 KIN524264:KIO524264 JYR524264:JYS524264 JOV524264:JOW524264 JEZ524264:JFA524264 IVD524264:IVE524264 ILH524264:ILI524264 IBL524264:IBM524264 HRP524264:HRQ524264 HHT524264:HHU524264 GXX524264:GXY524264 GOB524264:GOC524264 GEF524264:GEG524264 FUJ524264:FUK524264 FKN524264:FKO524264 FAR524264:FAS524264 EQV524264:EQW524264 EGZ524264:EHA524264 DXD524264:DXE524264 DNH524264:DNI524264 DDL524264:DDM524264 CTP524264:CTQ524264 CJT524264:CJU524264 BZX524264:BZY524264 BQB524264:BQC524264 BGF524264:BGG524264 AWJ524264:AWK524264 AMN524264:AMO524264 ACR524264:ACS524264 SV524264:SW524264 IZ524264:JA524264 D524264:E524264 WVL458728:WVM458728 WLP458728:WLQ458728 WBT458728:WBU458728 VRX458728:VRY458728 VIB458728:VIC458728 UYF458728:UYG458728 UOJ458728:UOK458728 UEN458728:UEO458728 TUR458728:TUS458728 TKV458728:TKW458728 TAZ458728:TBA458728 SRD458728:SRE458728 SHH458728:SHI458728 RXL458728:RXM458728 RNP458728:RNQ458728 RDT458728:RDU458728 QTX458728:QTY458728 QKB458728:QKC458728 QAF458728:QAG458728 PQJ458728:PQK458728 PGN458728:PGO458728 OWR458728:OWS458728 OMV458728:OMW458728 OCZ458728:ODA458728 NTD458728:NTE458728 NJH458728:NJI458728 MZL458728:MZM458728 MPP458728:MPQ458728 MFT458728:MFU458728 LVX458728:LVY458728 LMB458728:LMC458728 LCF458728:LCG458728 KSJ458728:KSK458728 KIN458728:KIO458728 JYR458728:JYS458728 JOV458728:JOW458728 JEZ458728:JFA458728 IVD458728:IVE458728 ILH458728:ILI458728 IBL458728:IBM458728 HRP458728:HRQ458728 HHT458728:HHU458728 GXX458728:GXY458728 GOB458728:GOC458728 GEF458728:GEG458728 FUJ458728:FUK458728 FKN458728:FKO458728 FAR458728:FAS458728 EQV458728:EQW458728 EGZ458728:EHA458728 DXD458728:DXE458728 DNH458728:DNI458728 DDL458728:DDM458728 CTP458728:CTQ458728 CJT458728:CJU458728 BZX458728:BZY458728 BQB458728:BQC458728 BGF458728:BGG458728 AWJ458728:AWK458728 AMN458728:AMO458728 ACR458728:ACS458728 SV458728:SW458728 IZ458728:JA458728 D458728:E458728 WVL393192:WVM393192 WLP393192:WLQ393192 WBT393192:WBU393192 VRX393192:VRY393192 VIB393192:VIC393192 UYF393192:UYG393192 UOJ393192:UOK393192 UEN393192:UEO393192 TUR393192:TUS393192 TKV393192:TKW393192 TAZ393192:TBA393192 SRD393192:SRE393192 SHH393192:SHI393192 RXL393192:RXM393192 RNP393192:RNQ393192 RDT393192:RDU393192 QTX393192:QTY393192 QKB393192:QKC393192 QAF393192:QAG393192 PQJ393192:PQK393192 PGN393192:PGO393192 OWR393192:OWS393192 OMV393192:OMW393192 OCZ393192:ODA393192 NTD393192:NTE393192 NJH393192:NJI393192 MZL393192:MZM393192 MPP393192:MPQ393192 MFT393192:MFU393192 LVX393192:LVY393192 LMB393192:LMC393192 LCF393192:LCG393192 KSJ393192:KSK393192 KIN393192:KIO393192 JYR393192:JYS393192 JOV393192:JOW393192 JEZ393192:JFA393192 IVD393192:IVE393192 ILH393192:ILI393192 IBL393192:IBM393192 HRP393192:HRQ393192 HHT393192:HHU393192 GXX393192:GXY393192 GOB393192:GOC393192 GEF393192:GEG393192 FUJ393192:FUK393192 FKN393192:FKO393192 FAR393192:FAS393192 EQV393192:EQW393192 EGZ393192:EHA393192 DXD393192:DXE393192 DNH393192:DNI393192 DDL393192:DDM393192 CTP393192:CTQ393192 CJT393192:CJU393192 BZX393192:BZY393192 BQB393192:BQC393192 BGF393192:BGG393192 AWJ393192:AWK393192 AMN393192:AMO393192 ACR393192:ACS393192 SV393192:SW393192 IZ393192:JA393192 D393192:E393192 WVL327656:WVM327656 WLP327656:WLQ327656 WBT327656:WBU327656 VRX327656:VRY327656 VIB327656:VIC327656 UYF327656:UYG327656 UOJ327656:UOK327656 UEN327656:UEO327656 TUR327656:TUS327656 TKV327656:TKW327656 TAZ327656:TBA327656 SRD327656:SRE327656 SHH327656:SHI327656 RXL327656:RXM327656 RNP327656:RNQ327656 RDT327656:RDU327656 QTX327656:QTY327656 QKB327656:QKC327656 QAF327656:QAG327656 PQJ327656:PQK327656 PGN327656:PGO327656 OWR327656:OWS327656 OMV327656:OMW327656 OCZ327656:ODA327656 NTD327656:NTE327656 NJH327656:NJI327656 MZL327656:MZM327656 MPP327656:MPQ327656 MFT327656:MFU327656 LVX327656:LVY327656 LMB327656:LMC327656 LCF327656:LCG327656 KSJ327656:KSK327656 KIN327656:KIO327656 JYR327656:JYS327656 JOV327656:JOW327656 JEZ327656:JFA327656 IVD327656:IVE327656 ILH327656:ILI327656 IBL327656:IBM327656 HRP327656:HRQ327656 HHT327656:HHU327656 GXX327656:GXY327656 GOB327656:GOC327656 GEF327656:GEG327656 FUJ327656:FUK327656 FKN327656:FKO327656 FAR327656:FAS327656 EQV327656:EQW327656 EGZ327656:EHA327656 DXD327656:DXE327656 DNH327656:DNI327656 DDL327656:DDM327656 CTP327656:CTQ327656 CJT327656:CJU327656 BZX327656:BZY327656 BQB327656:BQC327656 BGF327656:BGG327656 AWJ327656:AWK327656 AMN327656:AMO327656 ACR327656:ACS327656 SV327656:SW327656 IZ327656:JA327656 D327656:E327656 WVL262120:WVM262120 WLP262120:WLQ262120 WBT262120:WBU262120 VRX262120:VRY262120 VIB262120:VIC262120 UYF262120:UYG262120 UOJ262120:UOK262120 UEN262120:UEO262120 TUR262120:TUS262120 TKV262120:TKW262120 TAZ262120:TBA262120 SRD262120:SRE262120 SHH262120:SHI262120 RXL262120:RXM262120 RNP262120:RNQ262120 RDT262120:RDU262120 QTX262120:QTY262120 QKB262120:QKC262120 QAF262120:QAG262120 PQJ262120:PQK262120 PGN262120:PGO262120 OWR262120:OWS262120 OMV262120:OMW262120 OCZ262120:ODA262120 NTD262120:NTE262120 NJH262120:NJI262120 MZL262120:MZM262120 MPP262120:MPQ262120 MFT262120:MFU262120 LVX262120:LVY262120 LMB262120:LMC262120 LCF262120:LCG262120 KSJ262120:KSK262120 KIN262120:KIO262120 JYR262120:JYS262120 JOV262120:JOW262120 JEZ262120:JFA262120 IVD262120:IVE262120 ILH262120:ILI262120 IBL262120:IBM262120 HRP262120:HRQ262120 HHT262120:HHU262120 GXX262120:GXY262120 GOB262120:GOC262120 GEF262120:GEG262120 FUJ262120:FUK262120 FKN262120:FKO262120 FAR262120:FAS262120 EQV262120:EQW262120 EGZ262120:EHA262120 DXD262120:DXE262120 DNH262120:DNI262120 DDL262120:DDM262120 CTP262120:CTQ262120 CJT262120:CJU262120 BZX262120:BZY262120 BQB262120:BQC262120 BGF262120:BGG262120 AWJ262120:AWK262120 AMN262120:AMO262120 ACR262120:ACS262120 SV262120:SW262120 IZ262120:JA262120 D262120:E262120 WVL196584:WVM196584 WLP196584:WLQ196584 WBT196584:WBU196584 VRX196584:VRY196584 VIB196584:VIC196584 UYF196584:UYG196584 UOJ196584:UOK196584 UEN196584:UEO196584 TUR196584:TUS196584 TKV196584:TKW196584 TAZ196584:TBA196584 SRD196584:SRE196584 SHH196584:SHI196584 RXL196584:RXM196584 RNP196584:RNQ196584 RDT196584:RDU196584 QTX196584:QTY196584 QKB196584:QKC196584 QAF196584:QAG196584 PQJ196584:PQK196584 PGN196584:PGO196584 OWR196584:OWS196584 OMV196584:OMW196584 OCZ196584:ODA196584 NTD196584:NTE196584 NJH196584:NJI196584 MZL196584:MZM196584 MPP196584:MPQ196584 MFT196584:MFU196584 LVX196584:LVY196584 LMB196584:LMC196584 LCF196584:LCG196584 KSJ196584:KSK196584 KIN196584:KIO196584 JYR196584:JYS196584 JOV196584:JOW196584 JEZ196584:JFA196584 IVD196584:IVE196584 ILH196584:ILI196584 IBL196584:IBM196584 HRP196584:HRQ196584 HHT196584:HHU196584 GXX196584:GXY196584 GOB196584:GOC196584 GEF196584:GEG196584 FUJ196584:FUK196584 FKN196584:FKO196584 FAR196584:FAS196584 EQV196584:EQW196584 EGZ196584:EHA196584 DXD196584:DXE196584 DNH196584:DNI196584 DDL196584:DDM196584 CTP196584:CTQ196584 CJT196584:CJU196584 BZX196584:BZY196584 BQB196584:BQC196584 BGF196584:BGG196584 AWJ196584:AWK196584 AMN196584:AMO196584 ACR196584:ACS196584 SV196584:SW196584 IZ196584:JA196584 D196584:E196584 WVL131048:WVM131048 WLP131048:WLQ131048 WBT131048:WBU131048 VRX131048:VRY131048 VIB131048:VIC131048 UYF131048:UYG131048 UOJ131048:UOK131048 UEN131048:UEO131048 TUR131048:TUS131048 TKV131048:TKW131048 TAZ131048:TBA131048 SRD131048:SRE131048 SHH131048:SHI131048 RXL131048:RXM131048 RNP131048:RNQ131048 RDT131048:RDU131048 QTX131048:QTY131048 QKB131048:QKC131048 QAF131048:QAG131048 PQJ131048:PQK131048 PGN131048:PGO131048 OWR131048:OWS131048 OMV131048:OMW131048 OCZ131048:ODA131048 NTD131048:NTE131048 NJH131048:NJI131048 MZL131048:MZM131048 MPP131048:MPQ131048 MFT131048:MFU131048 LVX131048:LVY131048 LMB131048:LMC131048 LCF131048:LCG131048 KSJ131048:KSK131048 KIN131048:KIO131048 JYR131048:JYS131048 JOV131048:JOW131048 JEZ131048:JFA131048 IVD131048:IVE131048 ILH131048:ILI131048 IBL131048:IBM131048 HRP131048:HRQ131048 HHT131048:HHU131048 GXX131048:GXY131048 GOB131048:GOC131048 GEF131048:GEG131048 FUJ131048:FUK131048 FKN131048:FKO131048 FAR131048:FAS131048 EQV131048:EQW131048 EGZ131048:EHA131048 DXD131048:DXE131048 DNH131048:DNI131048 DDL131048:DDM131048 CTP131048:CTQ131048 CJT131048:CJU131048 BZX131048:BZY131048 BQB131048:BQC131048 BGF131048:BGG131048 AWJ131048:AWK131048 AMN131048:AMO131048 ACR131048:ACS131048 SV131048:SW131048 IZ131048:JA131048 D131048:E131048 WVL65512:WVM65512 WLP65512:WLQ65512 WBT65512:WBU65512 VRX65512:VRY65512 VIB65512:VIC65512 UYF65512:UYG65512 UOJ65512:UOK65512 UEN65512:UEO65512 TUR65512:TUS65512 TKV65512:TKW65512 TAZ65512:TBA65512 SRD65512:SRE65512 SHH65512:SHI65512 RXL65512:RXM65512 RNP65512:RNQ65512 RDT65512:RDU65512 QTX65512:QTY65512 QKB65512:QKC65512 QAF65512:QAG65512 PQJ65512:PQK65512 PGN65512:PGO65512 OWR65512:OWS65512 OMV65512:OMW65512 OCZ65512:ODA65512 NTD65512:NTE65512 NJH65512:NJI65512 MZL65512:MZM65512 MPP65512:MPQ65512 MFT65512:MFU65512 LVX65512:LVY65512 LMB65512:LMC65512 LCF65512:LCG65512 KSJ65512:KSK65512 KIN65512:KIO65512 JYR65512:JYS65512 JOV65512:JOW65512 JEZ65512:JFA65512 IVD65512:IVE65512 ILH65512:ILI65512 IBL65512:IBM65512 HRP65512:HRQ65512 HHT65512:HHU65512 GXX65512:GXY65512 GOB65512:GOC65512 GEF65512:GEG65512 FUJ65512:FUK65512 FKN65512:FKO65512 FAR65512:FAS65512 EQV65512:EQW65512 EGZ65512:EHA65512 DXD65512:DXE65512 DNH65512:DNI65512 DDL65512:DDM65512 CTP65512:CTQ65512 CJT65512:CJU65512 BZX65512:BZY65512 BQB65512:BQC65512 BGF65512:BGG65512 AWJ65512:AWK65512 AMN65512:AMO65512 ACR65512:ACS65512 SV65512:SW65512 IZ65512:JA65512 D65512:E65512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formula1>$C$109:$C$118</formula1>
    </dataValidation>
    <dataValidation type="list" allowBlank="1" showInputMessage="1" showErrorMessage="1" sqref="WVL983017:WVM983017 D14:E14 WLP983017:WLQ983017 WBT983017:WBU983017 VRX983017:VRY983017 VIB983017:VIC983017 UYF983017:UYG983017 UOJ983017:UOK983017 UEN983017:UEO983017 TUR983017:TUS983017 TKV983017:TKW983017 TAZ983017:TBA983017 SRD983017:SRE983017 SHH983017:SHI983017 RXL983017:RXM983017 RNP983017:RNQ983017 RDT983017:RDU983017 QTX983017:QTY983017 QKB983017:QKC983017 QAF983017:QAG983017 PQJ983017:PQK983017 PGN983017:PGO983017 OWR983017:OWS983017 OMV983017:OMW983017 OCZ983017:ODA983017 NTD983017:NTE983017 NJH983017:NJI983017 MZL983017:MZM983017 MPP983017:MPQ983017 MFT983017:MFU983017 LVX983017:LVY983017 LMB983017:LMC983017 LCF983017:LCG983017 KSJ983017:KSK983017 KIN983017:KIO983017 JYR983017:JYS983017 JOV983017:JOW983017 JEZ983017:JFA983017 IVD983017:IVE983017 ILH983017:ILI983017 IBL983017:IBM983017 HRP983017:HRQ983017 HHT983017:HHU983017 GXX983017:GXY983017 GOB983017:GOC983017 GEF983017:GEG983017 FUJ983017:FUK983017 FKN983017:FKO983017 FAR983017:FAS983017 EQV983017:EQW983017 EGZ983017:EHA983017 DXD983017:DXE983017 DNH983017:DNI983017 DDL983017:DDM983017 CTP983017:CTQ983017 CJT983017:CJU983017 BZX983017:BZY983017 BQB983017:BQC983017 BGF983017:BGG983017 AWJ983017:AWK983017 AMN983017:AMO983017 ACR983017:ACS983017 SV983017:SW983017 IZ983017:JA983017 D983017:E983017 WVL917481:WVM917481 WLP917481:WLQ917481 WBT917481:WBU917481 VRX917481:VRY917481 VIB917481:VIC917481 UYF917481:UYG917481 UOJ917481:UOK917481 UEN917481:UEO917481 TUR917481:TUS917481 TKV917481:TKW917481 TAZ917481:TBA917481 SRD917481:SRE917481 SHH917481:SHI917481 RXL917481:RXM917481 RNP917481:RNQ917481 RDT917481:RDU917481 QTX917481:QTY917481 QKB917481:QKC917481 QAF917481:QAG917481 PQJ917481:PQK917481 PGN917481:PGO917481 OWR917481:OWS917481 OMV917481:OMW917481 OCZ917481:ODA917481 NTD917481:NTE917481 NJH917481:NJI917481 MZL917481:MZM917481 MPP917481:MPQ917481 MFT917481:MFU917481 LVX917481:LVY917481 LMB917481:LMC917481 LCF917481:LCG917481 KSJ917481:KSK917481 KIN917481:KIO917481 JYR917481:JYS917481 JOV917481:JOW917481 JEZ917481:JFA917481 IVD917481:IVE917481 ILH917481:ILI917481 IBL917481:IBM917481 HRP917481:HRQ917481 HHT917481:HHU917481 GXX917481:GXY917481 GOB917481:GOC917481 GEF917481:GEG917481 FUJ917481:FUK917481 FKN917481:FKO917481 FAR917481:FAS917481 EQV917481:EQW917481 EGZ917481:EHA917481 DXD917481:DXE917481 DNH917481:DNI917481 DDL917481:DDM917481 CTP917481:CTQ917481 CJT917481:CJU917481 BZX917481:BZY917481 BQB917481:BQC917481 BGF917481:BGG917481 AWJ917481:AWK917481 AMN917481:AMO917481 ACR917481:ACS917481 SV917481:SW917481 IZ917481:JA917481 D917481:E917481 WVL851945:WVM851945 WLP851945:WLQ851945 WBT851945:WBU851945 VRX851945:VRY851945 VIB851945:VIC851945 UYF851945:UYG851945 UOJ851945:UOK851945 UEN851945:UEO851945 TUR851945:TUS851945 TKV851945:TKW851945 TAZ851945:TBA851945 SRD851945:SRE851945 SHH851945:SHI851945 RXL851945:RXM851945 RNP851945:RNQ851945 RDT851945:RDU851945 QTX851945:QTY851945 QKB851945:QKC851945 QAF851945:QAG851945 PQJ851945:PQK851945 PGN851945:PGO851945 OWR851945:OWS851945 OMV851945:OMW851945 OCZ851945:ODA851945 NTD851945:NTE851945 NJH851945:NJI851945 MZL851945:MZM851945 MPP851945:MPQ851945 MFT851945:MFU851945 LVX851945:LVY851945 LMB851945:LMC851945 LCF851945:LCG851945 KSJ851945:KSK851945 KIN851945:KIO851945 JYR851945:JYS851945 JOV851945:JOW851945 JEZ851945:JFA851945 IVD851945:IVE851945 ILH851945:ILI851945 IBL851945:IBM851945 HRP851945:HRQ851945 HHT851945:HHU851945 GXX851945:GXY851945 GOB851945:GOC851945 GEF851945:GEG851945 FUJ851945:FUK851945 FKN851945:FKO851945 FAR851945:FAS851945 EQV851945:EQW851945 EGZ851945:EHA851945 DXD851945:DXE851945 DNH851945:DNI851945 DDL851945:DDM851945 CTP851945:CTQ851945 CJT851945:CJU851945 BZX851945:BZY851945 BQB851945:BQC851945 BGF851945:BGG851945 AWJ851945:AWK851945 AMN851945:AMO851945 ACR851945:ACS851945 SV851945:SW851945 IZ851945:JA851945 D851945:E851945 WVL786409:WVM786409 WLP786409:WLQ786409 WBT786409:WBU786409 VRX786409:VRY786409 VIB786409:VIC786409 UYF786409:UYG786409 UOJ786409:UOK786409 UEN786409:UEO786409 TUR786409:TUS786409 TKV786409:TKW786409 TAZ786409:TBA786409 SRD786409:SRE786409 SHH786409:SHI786409 RXL786409:RXM786409 RNP786409:RNQ786409 RDT786409:RDU786409 QTX786409:QTY786409 QKB786409:QKC786409 QAF786409:QAG786409 PQJ786409:PQK786409 PGN786409:PGO786409 OWR786409:OWS786409 OMV786409:OMW786409 OCZ786409:ODA786409 NTD786409:NTE786409 NJH786409:NJI786409 MZL786409:MZM786409 MPP786409:MPQ786409 MFT786409:MFU786409 LVX786409:LVY786409 LMB786409:LMC786409 LCF786409:LCG786409 KSJ786409:KSK786409 KIN786409:KIO786409 JYR786409:JYS786409 JOV786409:JOW786409 JEZ786409:JFA786409 IVD786409:IVE786409 ILH786409:ILI786409 IBL786409:IBM786409 HRP786409:HRQ786409 HHT786409:HHU786409 GXX786409:GXY786409 GOB786409:GOC786409 GEF786409:GEG786409 FUJ786409:FUK786409 FKN786409:FKO786409 FAR786409:FAS786409 EQV786409:EQW786409 EGZ786409:EHA786409 DXD786409:DXE786409 DNH786409:DNI786409 DDL786409:DDM786409 CTP786409:CTQ786409 CJT786409:CJU786409 BZX786409:BZY786409 BQB786409:BQC786409 BGF786409:BGG786409 AWJ786409:AWK786409 AMN786409:AMO786409 ACR786409:ACS786409 SV786409:SW786409 IZ786409:JA786409 D786409:E786409 WVL720873:WVM720873 WLP720873:WLQ720873 WBT720873:WBU720873 VRX720873:VRY720873 VIB720873:VIC720873 UYF720873:UYG720873 UOJ720873:UOK720873 UEN720873:UEO720873 TUR720873:TUS720873 TKV720873:TKW720873 TAZ720873:TBA720873 SRD720873:SRE720873 SHH720873:SHI720873 RXL720873:RXM720873 RNP720873:RNQ720873 RDT720873:RDU720873 QTX720873:QTY720873 QKB720873:QKC720873 QAF720873:QAG720873 PQJ720873:PQK720873 PGN720873:PGO720873 OWR720873:OWS720873 OMV720873:OMW720873 OCZ720873:ODA720873 NTD720873:NTE720873 NJH720873:NJI720873 MZL720873:MZM720873 MPP720873:MPQ720873 MFT720873:MFU720873 LVX720873:LVY720873 LMB720873:LMC720873 LCF720873:LCG720873 KSJ720873:KSK720873 KIN720873:KIO720873 JYR720873:JYS720873 JOV720873:JOW720873 JEZ720873:JFA720873 IVD720873:IVE720873 ILH720873:ILI720873 IBL720873:IBM720873 HRP720873:HRQ720873 HHT720873:HHU720873 GXX720873:GXY720873 GOB720873:GOC720873 GEF720873:GEG720873 FUJ720873:FUK720873 FKN720873:FKO720873 FAR720873:FAS720873 EQV720873:EQW720873 EGZ720873:EHA720873 DXD720873:DXE720873 DNH720873:DNI720873 DDL720873:DDM720873 CTP720873:CTQ720873 CJT720873:CJU720873 BZX720873:BZY720873 BQB720873:BQC720873 BGF720873:BGG720873 AWJ720873:AWK720873 AMN720873:AMO720873 ACR720873:ACS720873 SV720873:SW720873 IZ720873:JA720873 D720873:E720873 WVL655337:WVM655337 WLP655337:WLQ655337 WBT655337:WBU655337 VRX655337:VRY655337 VIB655337:VIC655337 UYF655337:UYG655337 UOJ655337:UOK655337 UEN655337:UEO655337 TUR655337:TUS655337 TKV655337:TKW655337 TAZ655337:TBA655337 SRD655337:SRE655337 SHH655337:SHI655337 RXL655337:RXM655337 RNP655337:RNQ655337 RDT655337:RDU655337 QTX655337:QTY655337 QKB655337:QKC655337 QAF655337:QAG655337 PQJ655337:PQK655337 PGN655337:PGO655337 OWR655337:OWS655337 OMV655337:OMW655337 OCZ655337:ODA655337 NTD655337:NTE655337 NJH655337:NJI655337 MZL655337:MZM655337 MPP655337:MPQ655337 MFT655337:MFU655337 LVX655337:LVY655337 LMB655337:LMC655337 LCF655337:LCG655337 KSJ655337:KSK655337 KIN655337:KIO655337 JYR655337:JYS655337 JOV655337:JOW655337 JEZ655337:JFA655337 IVD655337:IVE655337 ILH655337:ILI655337 IBL655337:IBM655337 HRP655337:HRQ655337 HHT655337:HHU655337 GXX655337:GXY655337 GOB655337:GOC655337 GEF655337:GEG655337 FUJ655337:FUK655337 FKN655337:FKO655337 FAR655337:FAS655337 EQV655337:EQW655337 EGZ655337:EHA655337 DXD655337:DXE655337 DNH655337:DNI655337 DDL655337:DDM655337 CTP655337:CTQ655337 CJT655337:CJU655337 BZX655337:BZY655337 BQB655337:BQC655337 BGF655337:BGG655337 AWJ655337:AWK655337 AMN655337:AMO655337 ACR655337:ACS655337 SV655337:SW655337 IZ655337:JA655337 D655337:E655337 WVL589801:WVM589801 WLP589801:WLQ589801 WBT589801:WBU589801 VRX589801:VRY589801 VIB589801:VIC589801 UYF589801:UYG589801 UOJ589801:UOK589801 UEN589801:UEO589801 TUR589801:TUS589801 TKV589801:TKW589801 TAZ589801:TBA589801 SRD589801:SRE589801 SHH589801:SHI589801 RXL589801:RXM589801 RNP589801:RNQ589801 RDT589801:RDU589801 QTX589801:QTY589801 QKB589801:QKC589801 QAF589801:QAG589801 PQJ589801:PQK589801 PGN589801:PGO589801 OWR589801:OWS589801 OMV589801:OMW589801 OCZ589801:ODA589801 NTD589801:NTE589801 NJH589801:NJI589801 MZL589801:MZM589801 MPP589801:MPQ589801 MFT589801:MFU589801 LVX589801:LVY589801 LMB589801:LMC589801 LCF589801:LCG589801 KSJ589801:KSK589801 KIN589801:KIO589801 JYR589801:JYS589801 JOV589801:JOW589801 JEZ589801:JFA589801 IVD589801:IVE589801 ILH589801:ILI589801 IBL589801:IBM589801 HRP589801:HRQ589801 HHT589801:HHU589801 GXX589801:GXY589801 GOB589801:GOC589801 GEF589801:GEG589801 FUJ589801:FUK589801 FKN589801:FKO589801 FAR589801:FAS589801 EQV589801:EQW589801 EGZ589801:EHA589801 DXD589801:DXE589801 DNH589801:DNI589801 DDL589801:DDM589801 CTP589801:CTQ589801 CJT589801:CJU589801 BZX589801:BZY589801 BQB589801:BQC589801 BGF589801:BGG589801 AWJ589801:AWK589801 AMN589801:AMO589801 ACR589801:ACS589801 SV589801:SW589801 IZ589801:JA589801 D589801:E589801 WVL524265:WVM524265 WLP524265:WLQ524265 WBT524265:WBU524265 VRX524265:VRY524265 VIB524265:VIC524265 UYF524265:UYG524265 UOJ524265:UOK524265 UEN524265:UEO524265 TUR524265:TUS524265 TKV524265:TKW524265 TAZ524265:TBA524265 SRD524265:SRE524265 SHH524265:SHI524265 RXL524265:RXM524265 RNP524265:RNQ524265 RDT524265:RDU524265 QTX524265:QTY524265 QKB524265:QKC524265 QAF524265:QAG524265 PQJ524265:PQK524265 PGN524265:PGO524265 OWR524265:OWS524265 OMV524265:OMW524265 OCZ524265:ODA524265 NTD524265:NTE524265 NJH524265:NJI524265 MZL524265:MZM524265 MPP524265:MPQ524265 MFT524265:MFU524265 LVX524265:LVY524265 LMB524265:LMC524265 LCF524265:LCG524265 KSJ524265:KSK524265 KIN524265:KIO524265 JYR524265:JYS524265 JOV524265:JOW524265 JEZ524265:JFA524265 IVD524265:IVE524265 ILH524265:ILI524265 IBL524265:IBM524265 HRP524265:HRQ524265 HHT524265:HHU524265 GXX524265:GXY524265 GOB524265:GOC524265 GEF524265:GEG524265 FUJ524265:FUK524265 FKN524265:FKO524265 FAR524265:FAS524265 EQV524265:EQW524265 EGZ524265:EHA524265 DXD524265:DXE524265 DNH524265:DNI524265 DDL524265:DDM524265 CTP524265:CTQ524265 CJT524265:CJU524265 BZX524265:BZY524265 BQB524265:BQC524265 BGF524265:BGG524265 AWJ524265:AWK524265 AMN524265:AMO524265 ACR524265:ACS524265 SV524265:SW524265 IZ524265:JA524265 D524265:E524265 WVL458729:WVM458729 WLP458729:WLQ458729 WBT458729:WBU458729 VRX458729:VRY458729 VIB458729:VIC458729 UYF458729:UYG458729 UOJ458729:UOK458729 UEN458729:UEO458729 TUR458729:TUS458729 TKV458729:TKW458729 TAZ458729:TBA458729 SRD458729:SRE458729 SHH458729:SHI458729 RXL458729:RXM458729 RNP458729:RNQ458729 RDT458729:RDU458729 QTX458729:QTY458729 QKB458729:QKC458729 QAF458729:QAG458729 PQJ458729:PQK458729 PGN458729:PGO458729 OWR458729:OWS458729 OMV458729:OMW458729 OCZ458729:ODA458729 NTD458729:NTE458729 NJH458729:NJI458729 MZL458729:MZM458729 MPP458729:MPQ458729 MFT458729:MFU458729 LVX458729:LVY458729 LMB458729:LMC458729 LCF458729:LCG458729 KSJ458729:KSK458729 KIN458729:KIO458729 JYR458729:JYS458729 JOV458729:JOW458729 JEZ458729:JFA458729 IVD458729:IVE458729 ILH458729:ILI458729 IBL458729:IBM458729 HRP458729:HRQ458729 HHT458729:HHU458729 GXX458729:GXY458729 GOB458729:GOC458729 GEF458729:GEG458729 FUJ458729:FUK458729 FKN458729:FKO458729 FAR458729:FAS458729 EQV458729:EQW458729 EGZ458729:EHA458729 DXD458729:DXE458729 DNH458729:DNI458729 DDL458729:DDM458729 CTP458729:CTQ458729 CJT458729:CJU458729 BZX458729:BZY458729 BQB458729:BQC458729 BGF458729:BGG458729 AWJ458729:AWK458729 AMN458729:AMO458729 ACR458729:ACS458729 SV458729:SW458729 IZ458729:JA458729 D458729:E458729 WVL393193:WVM393193 WLP393193:WLQ393193 WBT393193:WBU393193 VRX393193:VRY393193 VIB393193:VIC393193 UYF393193:UYG393193 UOJ393193:UOK393193 UEN393193:UEO393193 TUR393193:TUS393193 TKV393193:TKW393193 TAZ393193:TBA393193 SRD393193:SRE393193 SHH393193:SHI393193 RXL393193:RXM393193 RNP393193:RNQ393193 RDT393193:RDU393193 QTX393193:QTY393193 QKB393193:QKC393193 QAF393193:QAG393193 PQJ393193:PQK393193 PGN393193:PGO393193 OWR393193:OWS393193 OMV393193:OMW393193 OCZ393193:ODA393193 NTD393193:NTE393193 NJH393193:NJI393193 MZL393193:MZM393193 MPP393193:MPQ393193 MFT393193:MFU393193 LVX393193:LVY393193 LMB393193:LMC393193 LCF393193:LCG393193 KSJ393193:KSK393193 KIN393193:KIO393193 JYR393193:JYS393193 JOV393193:JOW393193 JEZ393193:JFA393193 IVD393193:IVE393193 ILH393193:ILI393193 IBL393193:IBM393193 HRP393193:HRQ393193 HHT393193:HHU393193 GXX393193:GXY393193 GOB393193:GOC393193 GEF393193:GEG393193 FUJ393193:FUK393193 FKN393193:FKO393193 FAR393193:FAS393193 EQV393193:EQW393193 EGZ393193:EHA393193 DXD393193:DXE393193 DNH393193:DNI393193 DDL393193:DDM393193 CTP393193:CTQ393193 CJT393193:CJU393193 BZX393193:BZY393193 BQB393193:BQC393193 BGF393193:BGG393193 AWJ393193:AWK393193 AMN393193:AMO393193 ACR393193:ACS393193 SV393193:SW393193 IZ393193:JA393193 D393193:E393193 WVL327657:WVM327657 WLP327657:WLQ327657 WBT327657:WBU327657 VRX327657:VRY327657 VIB327657:VIC327657 UYF327657:UYG327657 UOJ327657:UOK327657 UEN327657:UEO327657 TUR327657:TUS327657 TKV327657:TKW327657 TAZ327657:TBA327657 SRD327657:SRE327657 SHH327657:SHI327657 RXL327657:RXM327657 RNP327657:RNQ327657 RDT327657:RDU327657 QTX327657:QTY327657 QKB327657:QKC327657 QAF327657:QAG327657 PQJ327657:PQK327657 PGN327657:PGO327657 OWR327657:OWS327657 OMV327657:OMW327657 OCZ327657:ODA327657 NTD327657:NTE327657 NJH327657:NJI327657 MZL327657:MZM327657 MPP327657:MPQ327657 MFT327657:MFU327657 LVX327657:LVY327657 LMB327657:LMC327657 LCF327657:LCG327657 KSJ327657:KSK327657 KIN327657:KIO327657 JYR327657:JYS327657 JOV327657:JOW327657 JEZ327657:JFA327657 IVD327657:IVE327657 ILH327657:ILI327657 IBL327657:IBM327657 HRP327657:HRQ327657 HHT327657:HHU327657 GXX327657:GXY327657 GOB327657:GOC327657 GEF327657:GEG327657 FUJ327657:FUK327657 FKN327657:FKO327657 FAR327657:FAS327657 EQV327657:EQW327657 EGZ327657:EHA327657 DXD327657:DXE327657 DNH327657:DNI327657 DDL327657:DDM327657 CTP327657:CTQ327657 CJT327657:CJU327657 BZX327657:BZY327657 BQB327657:BQC327657 BGF327657:BGG327657 AWJ327657:AWK327657 AMN327657:AMO327657 ACR327657:ACS327657 SV327657:SW327657 IZ327657:JA327657 D327657:E327657 WVL262121:WVM262121 WLP262121:WLQ262121 WBT262121:WBU262121 VRX262121:VRY262121 VIB262121:VIC262121 UYF262121:UYG262121 UOJ262121:UOK262121 UEN262121:UEO262121 TUR262121:TUS262121 TKV262121:TKW262121 TAZ262121:TBA262121 SRD262121:SRE262121 SHH262121:SHI262121 RXL262121:RXM262121 RNP262121:RNQ262121 RDT262121:RDU262121 QTX262121:QTY262121 QKB262121:QKC262121 QAF262121:QAG262121 PQJ262121:PQK262121 PGN262121:PGO262121 OWR262121:OWS262121 OMV262121:OMW262121 OCZ262121:ODA262121 NTD262121:NTE262121 NJH262121:NJI262121 MZL262121:MZM262121 MPP262121:MPQ262121 MFT262121:MFU262121 LVX262121:LVY262121 LMB262121:LMC262121 LCF262121:LCG262121 KSJ262121:KSK262121 KIN262121:KIO262121 JYR262121:JYS262121 JOV262121:JOW262121 JEZ262121:JFA262121 IVD262121:IVE262121 ILH262121:ILI262121 IBL262121:IBM262121 HRP262121:HRQ262121 HHT262121:HHU262121 GXX262121:GXY262121 GOB262121:GOC262121 GEF262121:GEG262121 FUJ262121:FUK262121 FKN262121:FKO262121 FAR262121:FAS262121 EQV262121:EQW262121 EGZ262121:EHA262121 DXD262121:DXE262121 DNH262121:DNI262121 DDL262121:DDM262121 CTP262121:CTQ262121 CJT262121:CJU262121 BZX262121:BZY262121 BQB262121:BQC262121 BGF262121:BGG262121 AWJ262121:AWK262121 AMN262121:AMO262121 ACR262121:ACS262121 SV262121:SW262121 IZ262121:JA262121 D262121:E262121 WVL196585:WVM196585 WLP196585:WLQ196585 WBT196585:WBU196585 VRX196585:VRY196585 VIB196585:VIC196585 UYF196585:UYG196585 UOJ196585:UOK196585 UEN196585:UEO196585 TUR196585:TUS196585 TKV196585:TKW196585 TAZ196585:TBA196585 SRD196585:SRE196585 SHH196585:SHI196585 RXL196585:RXM196585 RNP196585:RNQ196585 RDT196585:RDU196585 QTX196585:QTY196585 QKB196585:QKC196585 QAF196585:QAG196585 PQJ196585:PQK196585 PGN196585:PGO196585 OWR196585:OWS196585 OMV196585:OMW196585 OCZ196585:ODA196585 NTD196585:NTE196585 NJH196585:NJI196585 MZL196585:MZM196585 MPP196585:MPQ196585 MFT196585:MFU196585 LVX196585:LVY196585 LMB196585:LMC196585 LCF196585:LCG196585 KSJ196585:KSK196585 KIN196585:KIO196585 JYR196585:JYS196585 JOV196585:JOW196585 JEZ196585:JFA196585 IVD196585:IVE196585 ILH196585:ILI196585 IBL196585:IBM196585 HRP196585:HRQ196585 HHT196585:HHU196585 GXX196585:GXY196585 GOB196585:GOC196585 GEF196585:GEG196585 FUJ196585:FUK196585 FKN196585:FKO196585 FAR196585:FAS196585 EQV196585:EQW196585 EGZ196585:EHA196585 DXD196585:DXE196585 DNH196585:DNI196585 DDL196585:DDM196585 CTP196585:CTQ196585 CJT196585:CJU196585 BZX196585:BZY196585 BQB196585:BQC196585 BGF196585:BGG196585 AWJ196585:AWK196585 AMN196585:AMO196585 ACR196585:ACS196585 SV196585:SW196585 IZ196585:JA196585 D196585:E196585 WVL131049:WVM131049 WLP131049:WLQ131049 WBT131049:WBU131049 VRX131049:VRY131049 VIB131049:VIC131049 UYF131049:UYG131049 UOJ131049:UOK131049 UEN131049:UEO131049 TUR131049:TUS131049 TKV131049:TKW131049 TAZ131049:TBA131049 SRD131049:SRE131049 SHH131049:SHI131049 RXL131049:RXM131049 RNP131049:RNQ131049 RDT131049:RDU131049 QTX131049:QTY131049 QKB131049:QKC131049 QAF131049:QAG131049 PQJ131049:PQK131049 PGN131049:PGO131049 OWR131049:OWS131049 OMV131049:OMW131049 OCZ131049:ODA131049 NTD131049:NTE131049 NJH131049:NJI131049 MZL131049:MZM131049 MPP131049:MPQ131049 MFT131049:MFU131049 LVX131049:LVY131049 LMB131049:LMC131049 LCF131049:LCG131049 KSJ131049:KSK131049 KIN131049:KIO131049 JYR131049:JYS131049 JOV131049:JOW131049 JEZ131049:JFA131049 IVD131049:IVE131049 ILH131049:ILI131049 IBL131049:IBM131049 HRP131049:HRQ131049 HHT131049:HHU131049 GXX131049:GXY131049 GOB131049:GOC131049 GEF131049:GEG131049 FUJ131049:FUK131049 FKN131049:FKO131049 FAR131049:FAS131049 EQV131049:EQW131049 EGZ131049:EHA131049 DXD131049:DXE131049 DNH131049:DNI131049 DDL131049:DDM131049 CTP131049:CTQ131049 CJT131049:CJU131049 BZX131049:BZY131049 BQB131049:BQC131049 BGF131049:BGG131049 AWJ131049:AWK131049 AMN131049:AMO131049 ACR131049:ACS131049 SV131049:SW131049 IZ131049:JA131049 D131049:E131049 WVL65513:WVM65513 WLP65513:WLQ65513 WBT65513:WBU65513 VRX65513:VRY65513 VIB65513:VIC65513 UYF65513:UYG65513 UOJ65513:UOK65513 UEN65513:UEO65513 TUR65513:TUS65513 TKV65513:TKW65513 TAZ65513:TBA65513 SRD65513:SRE65513 SHH65513:SHI65513 RXL65513:RXM65513 RNP65513:RNQ65513 RDT65513:RDU65513 QTX65513:QTY65513 QKB65513:QKC65513 QAF65513:QAG65513 PQJ65513:PQK65513 PGN65513:PGO65513 OWR65513:OWS65513 OMV65513:OMW65513 OCZ65513:ODA65513 NTD65513:NTE65513 NJH65513:NJI65513 MZL65513:MZM65513 MPP65513:MPQ65513 MFT65513:MFU65513 LVX65513:LVY65513 LMB65513:LMC65513 LCF65513:LCG65513 KSJ65513:KSK65513 KIN65513:KIO65513 JYR65513:JYS65513 JOV65513:JOW65513 JEZ65513:JFA65513 IVD65513:IVE65513 ILH65513:ILI65513 IBL65513:IBM65513 HRP65513:HRQ65513 HHT65513:HHU65513 GXX65513:GXY65513 GOB65513:GOC65513 GEF65513:GEG65513 FUJ65513:FUK65513 FKN65513:FKO65513 FAR65513:FAS65513 EQV65513:EQW65513 EGZ65513:EHA65513 DXD65513:DXE65513 DNH65513:DNI65513 DDL65513:DDM65513 CTP65513:CTQ65513 CJT65513:CJU65513 BZX65513:BZY65513 BQB65513:BQC65513 BGF65513:BGG65513 AWJ65513:AWK65513 AMN65513:AMO65513 ACR65513:ACS65513 SV65513:SW65513 IZ65513:JA65513 D65513:E65513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formula1>$D$109:$D$113</formula1>
    </dataValidation>
    <dataValidation type="list" allowBlank="1" showInputMessage="1" showErrorMessage="1" sqref="WVL983019:WVM983019 D16:E16 WLP983019:WLQ983019 WBT983019:WBU983019 VRX983019:VRY983019 VIB983019:VIC983019 UYF983019:UYG983019 UOJ983019:UOK983019 UEN983019:UEO983019 TUR983019:TUS983019 TKV983019:TKW983019 TAZ983019:TBA983019 SRD983019:SRE983019 SHH983019:SHI983019 RXL983019:RXM983019 RNP983019:RNQ983019 RDT983019:RDU983019 QTX983019:QTY983019 QKB983019:QKC983019 QAF983019:QAG983019 PQJ983019:PQK983019 PGN983019:PGO983019 OWR983019:OWS983019 OMV983019:OMW983019 OCZ983019:ODA983019 NTD983019:NTE983019 NJH983019:NJI983019 MZL983019:MZM983019 MPP983019:MPQ983019 MFT983019:MFU983019 LVX983019:LVY983019 LMB983019:LMC983019 LCF983019:LCG983019 KSJ983019:KSK983019 KIN983019:KIO983019 JYR983019:JYS983019 JOV983019:JOW983019 JEZ983019:JFA983019 IVD983019:IVE983019 ILH983019:ILI983019 IBL983019:IBM983019 HRP983019:HRQ983019 HHT983019:HHU983019 GXX983019:GXY983019 GOB983019:GOC983019 GEF983019:GEG983019 FUJ983019:FUK983019 FKN983019:FKO983019 FAR983019:FAS983019 EQV983019:EQW983019 EGZ983019:EHA983019 DXD983019:DXE983019 DNH983019:DNI983019 DDL983019:DDM983019 CTP983019:CTQ983019 CJT983019:CJU983019 BZX983019:BZY983019 BQB983019:BQC983019 BGF983019:BGG983019 AWJ983019:AWK983019 AMN983019:AMO983019 ACR983019:ACS983019 SV983019:SW983019 IZ983019:JA983019 D983019:E983019 WVL917483:WVM917483 WLP917483:WLQ917483 WBT917483:WBU917483 VRX917483:VRY917483 VIB917483:VIC917483 UYF917483:UYG917483 UOJ917483:UOK917483 UEN917483:UEO917483 TUR917483:TUS917483 TKV917483:TKW917483 TAZ917483:TBA917483 SRD917483:SRE917483 SHH917483:SHI917483 RXL917483:RXM917483 RNP917483:RNQ917483 RDT917483:RDU917483 QTX917483:QTY917483 QKB917483:QKC917483 QAF917483:QAG917483 PQJ917483:PQK917483 PGN917483:PGO917483 OWR917483:OWS917483 OMV917483:OMW917483 OCZ917483:ODA917483 NTD917483:NTE917483 NJH917483:NJI917483 MZL917483:MZM917483 MPP917483:MPQ917483 MFT917483:MFU917483 LVX917483:LVY917483 LMB917483:LMC917483 LCF917483:LCG917483 KSJ917483:KSK917483 KIN917483:KIO917483 JYR917483:JYS917483 JOV917483:JOW917483 JEZ917483:JFA917483 IVD917483:IVE917483 ILH917483:ILI917483 IBL917483:IBM917483 HRP917483:HRQ917483 HHT917483:HHU917483 GXX917483:GXY917483 GOB917483:GOC917483 GEF917483:GEG917483 FUJ917483:FUK917483 FKN917483:FKO917483 FAR917483:FAS917483 EQV917483:EQW917483 EGZ917483:EHA917483 DXD917483:DXE917483 DNH917483:DNI917483 DDL917483:DDM917483 CTP917483:CTQ917483 CJT917483:CJU917483 BZX917483:BZY917483 BQB917483:BQC917483 BGF917483:BGG917483 AWJ917483:AWK917483 AMN917483:AMO917483 ACR917483:ACS917483 SV917483:SW917483 IZ917483:JA917483 D917483:E917483 WVL851947:WVM851947 WLP851947:WLQ851947 WBT851947:WBU851947 VRX851947:VRY851947 VIB851947:VIC851947 UYF851947:UYG851947 UOJ851947:UOK851947 UEN851947:UEO851947 TUR851947:TUS851947 TKV851947:TKW851947 TAZ851947:TBA851947 SRD851947:SRE851947 SHH851947:SHI851947 RXL851947:RXM851947 RNP851947:RNQ851947 RDT851947:RDU851947 QTX851947:QTY851947 QKB851947:QKC851947 QAF851947:QAG851947 PQJ851947:PQK851947 PGN851947:PGO851947 OWR851947:OWS851947 OMV851947:OMW851947 OCZ851947:ODA851947 NTD851947:NTE851947 NJH851947:NJI851947 MZL851947:MZM851947 MPP851947:MPQ851947 MFT851947:MFU851947 LVX851947:LVY851947 LMB851947:LMC851947 LCF851947:LCG851947 KSJ851947:KSK851947 KIN851947:KIO851947 JYR851947:JYS851947 JOV851947:JOW851947 JEZ851947:JFA851947 IVD851947:IVE851947 ILH851947:ILI851947 IBL851947:IBM851947 HRP851947:HRQ851947 HHT851947:HHU851947 GXX851947:GXY851947 GOB851947:GOC851947 GEF851947:GEG851947 FUJ851947:FUK851947 FKN851947:FKO851947 FAR851947:FAS851947 EQV851947:EQW851947 EGZ851947:EHA851947 DXD851947:DXE851947 DNH851947:DNI851947 DDL851947:DDM851947 CTP851947:CTQ851947 CJT851947:CJU851947 BZX851947:BZY851947 BQB851947:BQC851947 BGF851947:BGG851947 AWJ851947:AWK851947 AMN851947:AMO851947 ACR851947:ACS851947 SV851947:SW851947 IZ851947:JA851947 D851947:E851947 WVL786411:WVM786411 WLP786411:WLQ786411 WBT786411:WBU786411 VRX786411:VRY786411 VIB786411:VIC786411 UYF786411:UYG786411 UOJ786411:UOK786411 UEN786411:UEO786411 TUR786411:TUS786411 TKV786411:TKW786411 TAZ786411:TBA786411 SRD786411:SRE786411 SHH786411:SHI786411 RXL786411:RXM786411 RNP786411:RNQ786411 RDT786411:RDU786411 QTX786411:QTY786411 QKB786411:QKC786411 QAF786411:QAG786411 PQJ786411:PQK786411 PGN786411:PGO786411 OWR786411:OWS786411 OMV786411:OMW786411 OCZ786411:ODA786411 NTD786411:NTE786411 NJH786411:NJI786411 MZL786411:MZM786411 MPP786411:MPQ786411 MFT786411:MFU786411 LVX786411:LVY786411 LMB786411:LMC786411 LCF786411:LCG786411 KSJ786411:KSK786411 KIN786411:KIO786411 JYR786411:JYS786411 JOV786411:JOW786411 JEZ786411:JFA786411 IVD786411:IVE786411 ILH786411:ILI786411 IBL786411:IBM786411 HRP786411:HRQ786411 HHT786411:HHU786411 GXX786411:GXY786411 GOB786411:GOC786411 GEF786411:GEG786411 FUJ786411:FUK786411 FKN786411:FKO786411 FAR786411:FAS786411 EQV786411:EQW786411 EGZ786411:EHA786411 DXD786411:DXE786411 DNH786411:DNI786411 DDL786411:DDM786411 CTP786411:CTQ786411 CJT786411:CJU786411 BZX786411:BZY786411 BQB786411:BQC786411 BGF786411:BGG786411 AWJ786411:AWK786411 AMN786411:AMO786411 ACR786411:ACS786411 SV786411:SW786411 IZ786411:JA786411 D786411:E786411 WVL720875:WVM720875 WLP720875:WLQ720875 WBT720875:WBU720875 VRX720875:VRY720875 VIB720875:VIC720875 UYF720875:UYG720875 UOJ720875:UOK720875 UEN720875:UEO720875 TUR720875:TUS720875 TKV720875:TKW720875 TAZ720875:TBA720875 SRD720875:SRE720875 SHH720875:SHI720875 RXL720875:RXM720875 RNP720875:RNQ720875 RDT720875:RDU720875 QTX720875:QTY720875 QKB720875:QKC720875 QAF720875:QAG720875 PQJ720875:PQK720875 PGN720875:PGO720875 OWR720875:OWS720875 OMV720875:OMW720875 OCZ720875:ODA720875 NTD720875:NTE720875 NJH720875:NJI720875 MZL720875:MZM720875 MPP720875:MPQ720875 MFT720875:MFU720875 LVX720875:LVY720875 LMB720875:LMC720875 LCF720875:LCG720875 KSJ720875:KSK720875 KIN720875:KIO720875 JYR720875:JYS720875 JOV720875:JOW720875 JEZ720875:JFA720875 IVD720875:IVE720875 ILH720875:ILI720875 IBL720875:IBM720875 HRP720875:HRQ720875 HHT720875:HHU720875 GXX720875:GXY720875 GOB720875:GOC720875 GEF720875:GEG720875 FUJ720875:FUK720875 FKN720875:FKO720875 FAR720875:FAS720875 EQV720875:EQW720875 EGZ720875:EHA720875 DXD720875:DXE720875 DNH720875:DNI720875 DDL720875:DDM720875 CTP720875:CTQ720875 CJT720875:CJU720875 BZX720875:BZY720875 BQB720875:BQC720875 BGF720875:BGG720875 AWJ720875:AWK720875 AMN720875:AMO720875 ACR720875:ACS720875 SV720875:SW720875 IZ720875:JA720875 D720875:E720875 WVL655339:WVM655339 WLP655339:WLQ655339 WBT655339:WBU655339 VRX655339:VRY655339 VIB655339:VIC655339 UYF655339:UYG655339 UOJ655339:UOK655339 UEN655339:UEO655339 TUR655339:TUS655339 TKV655339:TKW655339 TAZ655339:TBA655339 SRD655339:SRE655339 SHH655339:SHI655339 RXL655339:RXM655339 RNP655339:RNQ655339 RDT655339:RDU655339 QTX655339:QTY655339 QKB655339:QKC655339 QAF655339:QAG655339 PQJ655339:PQK655339 PGN655339:PGO655339 OWR655339:OWS655339 OMV655339:OMW655339 OCZ655339:ODA655339 NTD655339:NTE655339 NJH655339:NJI655339 MZL655339:MZM655339 MPP655339:MPQ655339 MFT655339:MFU655339 LVX655339:LVY655339 LMB655339:LMC655339 LCF655339:LCG655339 KSJ655339:KSK655339 KIN655339:KIO655339 JYR655339:JYS655339 JOV655339:JOW655339 JEZ655339:JFA655339 IVD655339:IVE655339 ILH655339:ILI655339 IBL655339:IBM655339 HRP655339:HRQ655339 HHT655339:HHU655339 GXX655339:GXY655339 GOB655339:GOC655339 GEF655339:GEG655339 FUJ655339:FUK655339 FKN655339:FKO655339 FAR655339:FAS655339 EQV655339:EQW655339 EGZ655339:EHA655339 DXD655339:DXE655339 DNH655339:DNI655339 DDL655339:DDM655339 CTP655339:CTQ655339 CJT655339:CJU655339 BZX655339:BZY655339 BQB655339:BQC655339 BGF655339:BGG655339 AWJ655339:AWK655339 AMN655339:AMO655339 ACR655339:ACS655339 SV655339:SW655339 IZ655339:JA655339 D655339:E655339 WVL589803:WVM589803 WLP589803:WLQ589803 WBT589803:WBU589803 VRX589803:VRY589803 VIB589803:VIC589803 UYF589803:UYG589803 UOJ589803:UOK589803 UEN589803:UEO589803 TUR589803:TUS589803 TKV589803:TKW589803 TAZ589803:TBA589803 SRD589803:SRE589803 SHH589803:SHI589803 RXL589803:RXM589803 RNP589803:RNQ589803 RDT589803:RDU589803 QTX589803:QTY589803 QKB589803:QKC589803 QAF589803:QAG589803 PQJ589803:PQK589803 PGN589803:PGO589803 OWR589803:OWS589803 OMV589803:OMW589803 OCZ589803:ODA589803 NTD589803:NTE589803 NJH589803:NJI589803 MZL589803:MZM589803 MPP589803:MPQ589803 MFT589803:MFU589803 LVX589803:LVY589803 LMB589803:LMC589803 LCF589803:LCG589803 KSJ589803:KSK589803 KIN589803:KIO589803 JYR589803:JYS589803 JOV589803:JOW589803 JEZ589803:JFA589803 IVD589803:IVE589803 ILH589803:ILI589803 IBL589803:IBM589803 HRP589803:HRQ589803 HHT589803:HHU589803 GXX589803:GXY589803 GOB589803:GOC589803 GEF589803:GEG589803 FUJ589803:FUK589803 FKN589803:FKO589803 FAR589803:FAS589803 EQV589803:EQW589803 EGZ589803:EHA589803 DXD589803:DXE589803 DNH589803:DNI589803 DDL589803:DDM589803 CTP589803:CTQ589803 CJT589803:CJU589803 BZX589803:BZY589803 BQB589803:BQC589803 BGF589803:BGG589803 AWJ589803:AWK589803 AMN589803:AMO589803 ACR589803:ACS589803 SV589803:SW589803 IZ589803:JA589803 D589803:E589803 WVL524267:WVM524267 WLP524267:WLQ524267 WBT524267:WBU524267 VRX524267:VRY524267 VIB524267:VIC524267 UYF524267:UYG524267 UOJ524267:UOK524267 UEN524267:UEO524267 TUR524267:TUS524267 TKV524267:TKW524267 TAZ524267:TBA524267 SRD524267:SRE524267 SHH524267:SHI524267 RXL524267:RXM524267 RNP524267:RNQ524267 RDT524267:RDU524267 QTX524267:QTY524267 QKB524267:QKC524267 QAF524267:QAG524267 PQJ524267:PQK524267 PGN524267:PGO524267 OWR524267:OWS524267 OMV524267:OMW524267 OCZ524267:ODA524267 NTD524267:NTE524267 NJH524267:NJI524267 MZL524267:MZM524267 MPP524267:MPQ524267 MFT524267:MFU524267 LVX524267:LVY524267 LMB524267:LMC524267 LCF524267:LCG524267 KSJ524267:KSK524267 KIN524267:KIO524267 JYR524267:JYS524267 JOV524267:JOW524267 JEZ524267:JFA524267 IVD524267:IVE524267 ILH524267:ILI524267 IBL524267:IBM524267 HRP524267:HRQ524267 HHT524267:HHU524267 GXX524267:GXY524267 GOB524267:GOC524267 GEF524267:GEG524267 FUJ524267:FUK524267 FKN524267:FKO524267 FAR524267:FAS524267 EQV524267:EQW524267 EGZ524267:EHA524267 DXD524267:DXE524267 DNH524267:DNI524267 DDL524267:DDM524267 CTP524267:CTQ524267 CJT524267:CJU524267 BZX524267:BZY524267 BQB524267:BQC524267 BGF524267:BGG524267 AWJ524267:AWK524267 AMN524267:AMO524267 ACR524267:ACS524267 SV524267:SW524267 IZ524267:JA524267 D524267:E524267 WVL458731:WVM458731 WLP458731:WLQ458731 WBT458731:WBU458731 VRX458731:VRY458731 VIB458731:VIC458731 UYF458731:UYG458731 UOJ458731:UOK458731 UEN458731:UEO458731 TUR458731:TUS458731 TKV458731:TKW458731 TAZ458731:TBA458731 SRD458731:SRE458731 SHH458731:SHI458731 RXL458731:RXM458731 RNP458731:RNQ458731 RDT458731:RDU458731 QTX458731:QTY458731 QKB458731:QKC458731 QAF458731:QAG458731 PQJ458731:PQK458731 PGN458731:PGO458731 OWR458731:OWS458731 OMV458731:OMW458731 OCZ458731:ODA458731 NTD458731:NTE458731 NJH458731:NJI458731 MZL458731:MZM458731 MPP458731:MPQ458731 MFT458731:MFU458731 LVX458731:LVY458731 LMB458731:LMC458731 LCF458731:LCG458731 KSJ458731:KSK458731 KIN458731:KIO458731 JYR458731:JYS458731 JOV458731:JOW458731 JEZ458731:JFA458731 IVD458731:IVE458731 ILH458731:ILI458731 IBL458731:IBM458731 HRP458731:HRQ458731 HHT458731:HHU458731 GXX458731:GXY458731 GOB458731:GOC458731 GEF458731:GEG458731 FUJ458731:FUK458731 FKN458731:FKO458731 FAR458731:FAS458731 EQV458731:EQW458731 EGZ458731:EHA458731 DXD458731:DXE458731 DNH458731:DNI458731 DDL458731:DDM458731 CTP458731:CTQ458731 CJT458731:CJU458731 BZX458731:BZY458731 BQB458731:BQC458731 BGF458731:BGG458731 AWJ458731:AWK458731 AMN458731:AMO458731 ACR458731:ACS458731 SV458731:SW458731 IZ458731:JA458731 D458731:E458731 WVL393195:WVM393195 WLP393195:WLQ393195 WBT393195:WBU393195 VRX393195:VRY393195 VIB393195:VIC393195 UYF393195:UYG393195 UOJ393195:UOK393195 UEN393195:UEO393195 TUR393195:TUS393195 TKV393195:TKW393195 TAZ393195:TBA393195 SRD393195:SRE393195 SHH393195:SHI393195 RXL393195:RXM393195 RNP393195:RNQ393195 RDT393195:RDU393195 QTX393195:QTY393195 QKB393195:QKC393195 QAF393195:QAG393195 PQJ393195:PQK393195 PGN393195:PGO393195 OWR393195:OWS393195 OMV393195:OMW393195 OCZ393195:ODA393195 NTD393195:NTE393195 NJH393195:NJI393195 MZL393195:MZM393195 MPP393195:MPQ393195 MFT393195:MFU393195 LVX393195:LVY393195 LMB393195:LMC393195 LCF393195:LCG393195 KSJ393195:KSK393195 KIN393195:KIO393195 JYR393195:JYS393195 JOV393195:JOW393195 JEZ393195:JFA393195 IVD393195:IVE393195 ILH393195:ILI393195 IBL393195:IBM393195 HRP393195:HRQ393195 HHT393195:HHU393195 GXX393195:GXY393195 GOB393195:GOC393195 GEF393195:GEG393195 FUJ393195:FUK393195 FKN393195:FKO393195 FAR393195:FAS393195 EQV393195:EQW393195 EGZ393195:EHA393195 DXD393195:DXE393195 DNH393195:DNI393195 DDL393195:DDM393195 CTP393195:CTQ393195 CJT393195:CJU393195 BZX393195:BZY393195 BQB393195:BQC393195 BGF393195:BGG393195 AWJ393195:AWK393195 AMN393195:AMO393195 ACR393195:ACS393195 SV393195:SW393195 IZ393195:JA393195 D393195:E393195 WVL327659:WVM327659 WLP327659:WLQ327659 WBT327659:WBU327659 VRX327659:VRY327659 VIB327659:VIC327659 UYF327659:UYG327659 UOJ327659:UOK327659 UEN327659:UEO327659 TUR327659:TUS327659 TKV327659:TKW327659 TAZ327659:TBA327659 SRD327659:SRE327659 SHH327659:SHI327659 RXL327659:RXM327659 RNP327659:RNQ327659 RDT327659:RDU327659 QTX327659:QTY327659 QKB327659:QKC327659 QAF327659:QAG327659 PQJ327659:PQK327659 PGN327659:PGO327659 OWR327659:OWS327659 OMV327659:OMW327659 OCZ327659:ODA327659 NTD327659:NTE327659 NJH327659:NJI327659 MZL327659:MZM327659 MPP327659:MPQ327659 MFT327659:MFU327659 LVX327659:LVY327659 LMB327659:LMC327659 LCF327659:LCG327659 KSJ327659:KSK327659 KIN327659:KIO327659 JYR327659:JYS327659 JOV327659:JOW327659 JEZ327659:JFA327659 IVD327659:IVE327659 ILH327659:ILI327659 IBL327659:IBM327659 HRP327659:HRQ327659 HHT327659:HHU327659 GXX327659:GXY327659 GOB327659:GOC327659 GEF327659:GEG327659 FUJ327659:FUK327659 FKN327659:FKO327659 FAR327659:FAS327659 EQV327659:EQW327659 EGZ327659:EHA327659 DXD327659:DXE327659 DNH327659:DNI327659 DDL327659:DDM327659 CTP327659:CTQ327659 CJT327659:CJU327659 BZX327659:BZY327659 BQB327659:BQC327659 BGF327659:BGG327659 AWJ327659:AWK327659 AMN327659:AMO327659 ACR327659:ACS327659 SV327659:SW327659 IZ327659:JA327659 D327659:E327659 WVL262123:WVM262123 WLP262123:WLQ262123 WBT262123:WBU262123 VRX262123:VRY262123 VIB262123:VIC262123 UYF262123:UYG262123 UOJ262123:UOK262123 UEN262123:UEO262123 TUR262123:TUS262123 TKV262123:TKW262123 TAZ262123:TBA262123 SRD262123:SRE262123 SHH262123:SHI262123 RXL262123:RXM262123 RNP262123:RNQ262123 RDT262123:RDU262123 QTX262123:QTY262123 QKB262123:QKC262123 QAF262123:QAG262123 PQJ262123:PQK262123 PGN262123:PGO262123 OWR262123:OWS262123 OMV262123:OMW262123 OCZ262123:ODA262123 NTD262123:NTE262123 NJH262123:NJI262123 MZL262123:MZM262123 MPP262123:MPQ262123 MFT262123:MFU262123 LVX262123:LVY262123 LMB262123:LMC262123 LCF262123:LCG262123 KSJ262123:KSK262123 KIN262123:KIO262123 JYR262123:JYS262123 JOV262123:JOW262123 JEZ262123:JFA262123 IVD262123:IVE262123 ILH262123:ILI262123 IBL262123:IBM262123 HRP262123:HRQ262123 HHT262123:HHU262123 GXX262123:GXY262123 GOB262123:GOC262123 GEF262123:GEG262123 FUJ262123:FUK262123 FKN262123:FKO262123 FAR262123:FAS262123 EQV262123:EQW262123 EGZ262123:EHA262123 DXD262123:DXE262123 DNH262123:DNI262123 DDL262123:DDM262123 CTP262123:CTQ262123 CJT262123:CJU262123 BZX262123:BZY262123 BQB262123:BQC262123 BGF262123:BGG262123 AWJ262123:AWK262123 AMN262123:AMO262123 ACR262123:ACS262123 SV262123:SW262123 IZ262123:JA262123 D262123:E262123 WVL196587:WVM196587 WLP196587:WLQ196587 WBT196587:WBU196587 VRX196587:VRY196587 VIB196587:VIC196587 UYF196587:UYG196587 UOJ196587:UOK196587 UEN196587:UEO196587 TUR196587:TUS196587 TKV196587:TKW196587 TAZ196587:TBA196587 SRD196587:SRE196587 SHH196587:SHI196587 RXL196587:RXM196587 RNP196587:RNQ196587 RDT196587:RDU196587 QTX196587:QTY196587 QKB196587:QKC196587 QAF196587:QAG196587 PQJ196587:PQK196587 PGN196587:PGO196587 OWR196587:OWS196587 OMV196587:OMW196587 OCZ196587:ODA196587 NTD196587:NTE196587 NJH196587:NJI196587 MZL196587:MZM196587 MPP196587:MPQ196587 MFT196587:MFU196587 LVX196587:LVY196587 LMB196587:LMC196587 LCF196587:LCG196587 KSJ196587:KSK196587 KIN196587:KIO196587 JYR196587:JYS196587 JOV196587:JOW196587 JEZ196587:JFA196587 IVD196587:IVE196587 ILH196587:ILI196587 IBL196587:IBM196587 HRP196587:HRQ196587 HHT196587:HHU196587 GXX196587:GXY196587 GOB196587:GOC196587 GEF196587:GEG196587 FUJ196587:FUK196587 FKN196587:FKO196587 FAR196587:FAS196587 EQV196587:EQW196587 EGZ196587:EHA196587 DXD196587:DXE196587 DNH196587:DNI196587 DDL196587:DDM196587 CTP196587:CTQ196587 CJT196587:CJU196587 BZX196587:BZY196587 BQB196587:BQC196587 BGF196587:BGG196587 AWJ196587:AWK196587 AMN196587:AMO196587 ACR196587:ACS196587 SV196587:SW196587 IZ196587:JA196587 D196587:E196587 WVL131051:WVM131051 WLP131051:WLQ131051 WBT131051:WBU131051 VRX131051:VRY131051 VIB131051:VIC131051 UYF131051:UYG131051 UOJ131051:UOK131051 UEN131051:UEO131051 TUR131051:TUS131051 TKV131051:TKW131051 TAZ131051:TBA131051 SRD131051:SRE131051 SHH131051:SHI131051 RXL131051:RXM131051 RNP131051:RNQ131051 RDT131051:RDU131051 QTX131051:QTY131051 QKB131051:QKC131051 QAF131051:QAG131051 PQJ131051:PQK131051 PGN131051:PGO131051 OWR131051:OWS131051 OMV131051:OMW131051 OCZ131051:ODA131051 NTD131051:NTE131051 NJH131051:NJI131051 MZL131051:MZM131051 MPP131051:MPQ131051 MFT131051:MFU131051 LVX131051:LVY131051 LMB131051:LMC131051 LCF131051:LCG131051 KSJ131051:KSK131051 KIN131051:KIO131051 JYR131051:JYS131051 JOV131051:JOW131051 JEZ131051:JFA131051 IVD131051:IVE131051 ILH131051:ILI131051 IBL131051:IBM131051 HRP131051:HRQ131051 HHT131051:HHU131051 GXX131051:GXY131051 GOB131051:GOC131051 GEF131051:GEG131051 FUJ131051:FUK131051 FKN131051:FKO131051 FAR131051:FAS131051 EQV131051:EQW131051 EGZ131051:EHA131051 DXD131051:DXE131051 DNH131051:DNI131051 DDL131051:DDM131051 CTP131051:CTQ131051 CJT131051:CJU131051 BZX131051:BZY131051 BQB131051:BQC131051 BGF131051:BGG131051 AWJ131051:AWK131051 AMN131051:AMO131051 ACR131051:ACS131051 SV131051:SW131051 IZ131051:JA131051 D131051:E131051 WVL65515:WVM65515 WLP65515:WLQ65515 WBT65515:WBU65515 VRX65515:VRY65515 VIB65515:VIC65515 UYF65515:UYG65515 UOJ65515:UOK65515 UEN65515:UEO65515 TUR65515:TUS65515 TKV65515:TKW65515 TAZ65515:TBA65515 SRD65515:SRE65515 SHH65515:SHI65515 RXL65515:RXM65515 RNP65515:RNQ65515 RDT65515:RDU65515 QTX65515:QTY65515 QKB65515:QKC65515 QAF65515:QAG65515 PQJ65515:PQK65515 PGN65515:PGO65515 OWR65515:OWS65515 OMV65515:OMW65515 OCZ65515:ODA65515 NTD65515:NTE65515 NJH65515:NJI65515 MZL65515:MZM65515 MPP65515:MPQ65515 MFT65515:MFU65515 LVX65515:LVY65515 LMB65515:LMC65515 LCF65515:LCG65515 KSJ65515:KSK65515 KIN65515:KIO65515 JYR65515:JYS65515 JOV65515:JOW65515 JEZ65515:JFA65515 IVD65515:IVE65515 ILH65515:ILI65515 IBL65515:IBM65515 HRP65515:HRQ65515 HHT65515:HHU65515 GXX65515:GXY65515 GOB65515:GOC65515 GEF65515:GEG65515 FUJ65515:FUK65515 FKN65515:FKO65515 FAR65515:FAS65515 EQV65515:EQW65515 EGZ65515:EHA65515 DXD65515:DXE65515 DNH65515:DNI65515 DDL65515:DDM65515 CTP65515:CTQ65515 CJT65515:CJU65515 BZX65515:BZY65515 BQB65515:BQC65515 BGF65515:BGG65515 AWJ65515:AWK65515 AMN65515:AMO65515 ACR65515:ACS65515 SV65515:SW65515 IZ65515:JA65515 D65515:E65515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formula1>$E$109:$E$114</formula1>
    </dataValidation>
  </dataValidations>
  <pageMargins left="0.25" right="0.25" top="0.5" bottom="0.5" header="0.3" footer="0.3"/>
  <pageSetup paperSize="3" scale="59"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8" r:id="rId4" name="CheckBox3">
          <controlPr defaultSize="0" autoFill="0" autoLine="0" r:id="rId5">
            <anchor moveWithCells="1">
              <from>
                <xdr:col>3</xdr:col>
                <xdr:colOff>3114675</xdr:colOff>
                <xdr:row>16</xdr:row>
                <xdr:rowOff>47625</xdr:rowOff>
              </from>
              <to>
                <xdr:col>4</xdr:col>
                <xdr:colOff>485775</xdr:colOff>
                <xdr:row>16</xdr:row>
                <xdr:rowOff>247650</xdr:rowOff>
              </to>
            </anchor>
          </controlPr>
        </control>
      </mc:Choice>
      <mc:Fallback>
        <control shapeId="1028" r:id="rId4" name="CheckBox3"/>
      </mc:Fallback>
    </mc:AlternateContent>
    <mc:AlternateContent xmlns:mc="http://schemas.openxmlformats.org/markup-compatibility/2006">
      <mc:Choice Requires="x14">
        <control shapeId="1027" r:id="rId6" name="CheckBox2">
          <controlPr defaultSize="0" autoFill="0" autoLine="0" r:id="rId7">
            <anchor moveWithCells="1">
              <from>
                <xdr:col>3</xdr:col>
                <xdr:colOff>2009775</xdr:colOff>
                <xdr:row>16</xdr:row>
                <xdr:rowOff>47625</xdr:rowOff>
              </from>
              <to>
                <xdr:col>3</xdr:col>
                <xdr:colOff>2962275</xdr:colOff>
                <xdr:row>16</xdr:row>
                <xdr:rowOff>247650</xdr:rowOff>
              </to>
            </anchor>
          </controlPr>
        </control>
      </mc:Choice>
      <mc:Fallback>
        <control shapeId="1027" r:id="rId6" name="CheckBox2"/>
      </mc:Fallback>
    </mc:AlternateContent>
    <mc:AlternateContent xmlns:mc="http://schemas.openxmlformats.org/markup-compatibility/2006">
      <mc:Choice Requires="x14">
        <control shapeId="1026" r:id="rId8" name="CheckBox1">
          <controlPr defaultSize="0" autoFill="0" autoLine="0" r:id="rId9">
            <anchor moveWithCells="1">
              <from>
                <xdr:col>3</xdr:col>
                <xdr:colOff>933450</xdr:colOff>
                <xdr:row>16</xdr:row>
                <xdr:rowOff>47625</xdr:rowOff>
              </from>
              <to>
                <xdr:col>3</xdr:col>
                <xdr:colOff>1809750</xdr:colOff>
                <xdr:row>16</xdr:row>
                <xdr:rowOff>247650</xdr:rowOff>
              </to>
            </anchor>
          </controlPr>
        </control>
      </mc:Choice>
      <mc:Fallback>
        <control shapeId="1026" r:id="rId8" name="CheckBox1"/>
      </mc:Fallback>
    </mc:AlternateContent>
    <mc:AlternateContent xmlns:mc="http://schemas.openxmlformats.org/markup-compatibility/2006">
      <mc:Choice Requires="x14">
        <control shapeId="1025" r:id="rId10" name="Process">
          <controlPr defaultSize="0" autoFill="0" autoLine="0" r:id="rId11">
            <anchor moveWithCells="1">
              <from>
                <xdr:col>3</xdr:col>
                <xdr:colOff>95250</xdr:colOff>
                <xdr:row>16</xdr:row>
                <xdr:rowOff>47625</xdr:rowOff>
              </from>
              <to>
                <xdr:col>3</xdr:col>
                <xdr:colOff>1000125</xdr:colOff>
                <xdr:row>16</xdr:row>
                <xdr:rowOff>247650</xdr:rowOff>
              </to>
            </anchor>
          </controlPr>
        </control>
      </mc:Choice>
      <mc:Fallback>
        <control shapeId="1025" r:id="rId10" name="Process"/>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workbookViewId="0">
      <selection activeCell="D7" sqref="D7"/>
    </sheetView>
  </sheetViews>
  <sheetFormatPr defaultColWidth="9.140625" defaultRowHeight="15" x14ac:dyDescent="0.2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x14ac:dyDescent="0.3">
      <c r="A1" s="325" t="s">
        <v>13</v>
      </c>
      <c r="B1" s="325"/>
      <c r="C1" s="325"/>
      <c r="D1" s="325"/>
      <c r="E1" s="325"/>
      <c r="F1" s="325"/>
      <c r="G1" s="325"/>
      <c r="H1" s="325"/>
      <c r="I1" s="325"/>
      <c r="J1" s="325"/>
      <c r="N1" s="11"/>
      <c r="O1" s="11"/>
      <c r="P1" s="11"/>
      <c r="Q1" s="11"/>
      <c r="R1" s="11"/>
      <c r="S1" s="11"/>
      <c r="T1" s="11"/>
      <c r="U1" s="11"/>
      <c r="V1" s="11"/>
      <c r="W1" s="11"/>
      <c r="X1" s="11"/>
      <c r="Y1" s="11"/>
      <c r="Z1" s="11"/>
      <c r="AA1" s="11"/>
      <c r="AB1" s="11"/>
      <c r="AC1" s="11"/>
      <c r="AD1" s="11"/>
      <c r="AE1" s="11"/>
      <c r="AF1" s="11"/>
      <c r="AG1" s="11"/>
      <c r="AH1" s="11"/>
      <c r="AI1" s="11"/>
      <c r="AJ1" s="11"/>
      <c r="AK1" s="11"/>
      <c r="AL1" s="11"/>
    </row>
    <row r="2" spans="1:38" s="3" customFormat="1" ht="21" thickBot="1" x14ac:dyDescent="0.35">
      <c r="A2" s="82"/>
      <c r="B2" s="82"/>
      <c r="C2" s="82"/>
      <c r="D2" s="82"/>
      <c r="E2" s="82"/>
      <c r="F2" s="82"/>
      <c r="G2" s="82"/>
      <c r="H2" s="82"/>
      <c r="I2" s="82"/>
      <c r="J2" s="82"/>
      <c r="N2" s="11"/>
      <c r="O2" s="11"/>
      <c r="P2" s="11"/>
      <c r="Q2" s="11"/>
      <c r="R2" s="11"/>
      <c r="S2" s="11"/>
      <c r="T2" s="11"/>
      <c r="U2" s="11"/>
      <c r="V2" s="11"/>
      <c r="W2" s="11"/>
      <c r="X2" s="11"/>
      <c r="Y2" s="11"/>
      <c r="Z2" s="11"/>
      <c r="AA2" s="11"/>
      <c r="AB2" s="11"/>
      <c r="AC2" s="11"/>
      <c r="AD2" s="11"/>
      <c r="AE2" s="11"/>
      <c r="AF2" s="11"/>
      <c r="AG2" s="11"/>
      <c r="AH2" s="11"/>
      <c r="AI2" s="11"/>
      <c r="AJ2" s="11"/>
      <c r="AK2" s="11"/>
      <c r="AL2" s="11"/>
    </row>
    <row r="3" spans="1:38" s="3" customFormat="1" ht="15" customHeight="1" x14ac:dyDescent="0.3">
      <c r="A3" s="82"/>
      <c r="B3" s="326" t="s">
        <v>58</v>
      </c>
      <c r="C3" s="83" t="s">
        <v>114</v>
      </c>
      <c r="D3" s="328" t="s">
        <v>115</v>
      </c>
      <c r="E3" s="329"/>
      <c r="F3" s="330"/>
      <c r="G3" s="331" t="s">
        <v>116</v>
      </c>
      <c r="H3" s="82"/>
      <c r="I3" s="82"/>
      <c r="J3" s="82"/>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ht="15" customHeight="1" x14ac:dyDescent="0.25">
      <c r="B4" s="327"/>
      <c r="C4" s="84">
        <v>3</v>
      </c>
      <c r="D4" s="85">
        <v>1</v>
      </c>
      <c r="E4" s="86">
        <v>2</v>
      </c>
      <c r="F4" s="87">
        <v>3</v>
      </c>
      <c r="G4" s="332"/>
    </row>
    <row r="5" spans="1:38" ht="15" customHeight="1" x14ac:dyDescent="0.25">
      <c r="B5" s="327"/>
      <c r="C5" s="88" t="str">
        <f>D5</f>
        <v>Decomposition, forest residue, 50% moisture</v>
      </c>
      <c r="D5" s="333" t="str">
        <f>'Data Summary'!D4</f>
        <v>Decomposition, forest residue, 50% moisture</v>
      </c>
      <c r="E5" s="334"/>
      <c r="F5" s="335"/>
      <c r="G5" s="332"/>
    </row>
    <row r="6" spans="1:38" x14ac:dyDescent="0.25">
      <c r="B6" s="327"/>
      <c r="C6" s="89" t="str">
        <f>HLOOKUP($C$4,$D$4:$F$13,3,FALSE)</f>
        <v>Scenario 3 Name</v>
      </c>
      <c r="D6" s="90" t="s">
        <v>117</v>
      </c>
      <c r="E6" s="91" t="s">
        <v>118</v>
      </c>
      <c r="F6" s="92" t="s">
        <v>119</v>
      </c>
      <c r="G6" s="332"/>
    </row>
    <row r="7" spans="1:38" ht="15" customHeight="1" x14ac:dyDescent="0.25">
      <c r="B7" s="93" t="s">
        <v>120</v>
      </c>
      <c r="C7" s="94">
        <f>HLOOKUP($C$4,$D$4:$F$13,4,FALSE)</f>
        <v>0</v>
      </c>
      <c r="D7" s="95"/>
      <c r="E7" s="96"/>
      <c r="F7" s="97"/>
      <c r="G7" s="98" t="s">
        <v>121</v>
      </c>
    </row>
    <row r="8" spans="1:38" ht="15" customHeight="1" x14ac:dyDescent="0.25">
      <c r="B8" s="99" t="s">
        <v>122</v>
      </c>
      <c r="C8" s="100">
        <f>HLOOKUP($C$4,$D$4:$F$13,5,FALSE)</f>
        <v>0</v>
      </c>
      <c r="D8" s="101"/>
      <c r="E8" s="102"/>
      <c r="F8" s="103"/>
      <c r="G8" s="104"/>
    </row>
    <row r="9" spans="1:38" ht="15" customHeight="1" x14ac:dyDescent="0.25">
      <c r="B9" s="105"/>
      <c r="C9" s="106">
        <f>HLOOKUP($C$4,$D$4:$F$13,6,FALSE)</f>
        <v>0</v>
      </c>
      <c r="D9" s="107"/>
      <c r="E9" s="108"/>
      <c r="F9" s="109"/>
      <c r="G9" s="104"/>
    </row>
    <row r="10" spans="1:38" ht="15" customHeight="1" x14ac:dyDescent="0.25">
      <c r="B10" s="105"/>
      <c r="C10" s="106">
        <f>HLOOKUP($C$4,$D$4:$F$13,7,FALSE)</f>
        <v>0</v>
      </c>
      <c r="D10" s="107"/>
      <c r="E10" s="108"/>
      <c r="F10" s="109"/>
      <c r="G10" s="104"/>
    </row>
    <row r="11" spans="1:38" ht="15" customHeight="1" x14ac:dyDescent="0.25">
      <c r="B11" s="105"/>
      <c r="C11" s="110">
        <f>HLOOKUP($C$4,$D$4:$F$13,8,FALSE)</f>
        <v>0</v>
      </c>
      <c r="D11" s="111"/>
      <c r="E11" s="112"/>
      <c r="F11" s="113"/>
      <c r="G11" s="104"/>
    </row>
    <row r="12" spans="1:38" ht="15" customHeight="1" x14ac:dyDescent="0.25">
      <c r="B12" s="105"/>
      <c r="C12" s="110">
        <f>HLOOKUP($C$4,$D$4:$F$13,9,FALSE)</f>
        <v>0</v>
      </c>
      <c r="D12" s="111"/>
      <c r="E12" s="112"/>
      <c r="F12" s="113"/>
      <c r="G12" s="104"/>
    </row>
    <row r="13" spans="1:38" ht="15" customHeight="1" thickBot="1" x14ac:dyDescent="0.3">
      <c r="B13" s="114"/>
      <c r="C13" s="115">
        <f>HLOOKUP($C$4,$D$4:$F$13,10,FALSE)</f>
        <v>0</v>
      </c>
      <c r="D13" s="116"/>
      <c r="E13" s="117"/>
      <c r="F13" s="118"/>
      <c r="G13" s="119"/>
    </row>
    <row r="14" spans="1:38" ht="15" customHeight="1" x14ac:dyDescent="0.25"/>
    <row r="15" spans="1:38" ht="15" customHeight="1" x14ac:dyDescent="0.25"/>
    <row r="16" spans="1:38" ht="15" customHeight="1" x14ac:dyDescent="0.25"/>
    <row r="17" spans="2:7" ht="15" customHeight="1" x14ac:dyDescent="0.25"/>
    <row r="18" spans="2:7" ht="15" customHeight="1" x14ac:dyDescent="0.25"/>
    <row r="19" spans="2:7" ht="18.75" x14ac:dyDescent="0.3">
      <c r="B19" s="120" t="s">
        <v>123</v>
      </c>
    </row>
    <row r="20" spans="2:7" x14ac:dyDescent="0.25">
      <c r="B20" s="121" t="s">
        <v>115</v>
      </c>
      <c r="C20" s="336" t="s">
        <v>9</v>
      </c>
      <c r="D20" s="336"/>
      <c r="E20" s="336"/>
      <c r="F20" s="336"/>
      <c r="G20" s="336"/>
    </row>
    <row r="21" spans="2:7" ht="30" customHeight="1" x14ac:dyDescent="0.25">
      <c r="B21" s="122">
        <v>1</v>
      </c>
      <c r="C21" s="322" t="s">
        <v>124</v>
      </c>
      <c r="D21" s="322"/>
      <c r="E21" s="322"/>
      <c r="F21" s="322"/>
      <c r="G21" s="322"/>
    </row>
    <row r="22" spans="2:7" ht="30" customHeight="1" x14ac:dyDescent="0.25">
      <c r="B22" s="122">
        <v>2</v>
      </c>
      <c r="C22" s="323"/>
      <c r="D22" s="323"/>
      <c r="E22" s="323"/>
      <c r="F22" s="323"/>
      <c r="G22" s="323"/>
    </row>
    <row r="23" spans="2:7" ht="30" customHeight="1" x14ac:dyDescent="0.25">
      <c r="B23" s="123">
        <v>3</v>
      </c>
      <c r="C23" s="324"/>
      <c r="D23" s="324"/>
      <c r="E23" s="324"/>
      <c r="F23" s="324"/>
      <c r="G23" s="324"/>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C26" sqref="C26"/>
    </sheetView>
  </sheetViews>
  <sheetFormatPr defaultColWidth="36.85546875" defaultRowHeight="12.75" customHeight="1" x14ac:dyDescent="0.25"/>
  <cols>
    <col min="1" max="1" width="18.5703125" style="183" customWidth="1"/>
    <col min="2" max="10" width="31.42578125" style="182" customWidth="1"/>
    <col min="11" max="27" width="36.85546875" style="182" customWidth="1"/>
    <col min="28" max="28" width="37" style="182" customWidth="1"/>
    <col min="29" max="35" width="36.85546875" style="182" customWidth="1"/>
    <col min="36" max="44" width="36.85546875" style="183" customWidth="1"/>
    <col min="45" max="45" width="37.140625" style="183" customWidth="1"/>
    <col min="46" max="47" width="36.85546875" style="183" customWidth="1"/>
    <col min="48" max="48" width="36.5703125" style="183" customWidth="1"/>
    <col min="49" max="50" width="36.85546875" style="183" customWidth="1"/>
    <col min="51" max="51" width="36.5703125" style="183" customWidth="1"/>
    <col min="52" max="52" width="37" style="183" customWidth="1"/>
    <col min="53" max="71" width="36.85546875" style="183" customWidth="1"/>
    <col min="72" max="72" width="37" style="183" customWidth="1"/>
    <col min="73" max="90" width="36.85546875" style="183" customWidth="1"/>
    <col min="91" max="91" width="36.5703125" style="183" customWidth="1"/>
    <col min="92" max="104" width="36.85546875" style="183" customWidth="1"/>
    <col min="105" max="105" width="36.5703125" style="183" customWidth="1"/>
    <col min="106" max="108" width="36.85546875" style="183" customWidth="1"/>
    <col min="109" max="109" width="36.5703125" style="183" customWidth="1"/>
    <col min="110" max="117" width="36.85546875" style="183" customWidth="1"/>
    <col min="118" max="118" width="36.5703125" style="183" customWidth="1"/>
    <col min="119" max="256" width="36.85546875" style="183"/>
    <col min="257" max="257" width="18.5703125" style="183" customWidth="1"/>
    <col min="258" max="266" width="31.42578125" style="183" customWidth="1"/>
    <col min="267" max="283" width="36.85546875" style="183" customWidth="1"/>
    <col min="284" max="284" width="37" style="183" customWidth="1"/>
    <col min="285" max="300" width="36.85546875" style="183" customWidth="1"/>
    <col min="301" max="301" width="37.140625" style="183" customWidth="1"/>
    <col min="302" max="303" width="36.85546875" style="183" customWidth="1"/>
    <col min="304" max="304" width="36.5703125" style="183" customWidth="1"/>
    <col min="305" max="306" width="36.85546875" style="183" customWidth="1"/>
    <col min="307" max="307" width="36.5703125" style="183" customWidth="1"/>
    <col min="308" max="308" width="37" style="183" customWidth="1"/>
    <col min="309" max="327" width="36.85546875" style="183" customWidth="1"/>
    <col min="328" max="328" width="37" style="183" customWidth="1"/>
    <col min="329" max="346" width="36.85546875" style="183" customWidth="1"/>
    <col min="347" max="347" width="36.5703125" style="183" customWidth="1"/>
    <col min="348" max="360" width="36.85546875" style="183" customWidth="1"/>
    <col min="361" max="361" width="36.5703125" style="183" customWidth="1"/>
    <col min="362" max="364" width="36.85546875" style="183" customWidth="1"/>
    <col min="365" max="365" width="36.5703125" style="183" customWidth="1"/>
    <col min="366" max="373" width="36.85546875" style="183" customWidth="1"/>
    <col min="374" max="374" width="36.5703125" style="183" customWidth="1"/>
    <col min="375" max="512" width="36.85546875" style="183"/>
    <col min="513" max="513" width="18.5703125" style="183" customWidth="1"/>
    <col min="514" max="522" width="31.42578125" style="183" customWidth="1"/>
    <col min="523" max="539" width="36.85546875" style="183" customWidth="1"/>
    <col min="540" max="540" width="37" style="183" customWidth="1"/>
    <col min="541" max="556" width="36.85546875" style="183" customWidth="1"/>
    <col min="557" max="557" width="37.140625" style="183" customWidth="1"/>
    <col min="558" max="559" width="36.85546875" style="183" customWidth="1"/>
    <col min="560" max="560" width="36.5703125" style="183" customWidth="1"/>
    <col min="561" max="562" width="36.85546875" style="183" customWidth="1"/>
    <col min="563" max="563" width="36.5703125" style="183" customWidth="1"/>
    <col min="564" max="564" width="37" style="183" customWidth="1"/>
    <col min="565" max="583" width="36.85546875" style="183" customWidth="1"/>
    <col min="584" max="584" width="37" style="183" customWidth="1"/>
    <col min="585" max="602" width="36.85546875" style="183" customWidth="1"/>
    <col min="603" max="603" width="36.5703125" style="183" customWidth="1"/>
    <col min="604" max="616" width="36.85546875" style="183" customWidth="1"/>
    <col min="617" max="617" width="36.5703125" style="183" customWidth="1"/>
    <col min="618" max="620" width="36.85546875" style="183" customWidth="1"/>
    <col min="621" max="621" width="36.5703125" style="183" customWidth="1"/>
    <col min="622" max="629" width="36.85546875" style="183" customWidth="1"/>
    <col min="630" max="630" width="36.5703125" style="183" customWidth="1"/>
    <col min="631" max="768" width="36.85546875" style="183"/>
    <col min="769" max="769" width="18.5703125" style="183" customWidth="1"/>
    <col min="770" max="778" width="31.42578125" style="183" customWidth="1"/>
    <col min="779" max="795" width="36.85546875" style="183" customWidth="1"/>
    <col min="796" max="796" width="37" style="183" customWidth="1"/>
    <col min="797" max="812" width="36.85546875" style="183" customWidth="1"/>
    <col min="813" max="813" width="37.140625" style="183" customWidth="1"/>
    <col min="814" max="815" width="36.85546875" style="183" customWidth="1"/>
    <col min="816" max="816" width="36.5703125" style="183" customWidth="1"/>
    <col min="817" max="818" width="36.85546875" style="183" customWidth="1"/>
    <col min="819" max="819" width="36.5703125" style="183" customWidth="1"/>
    <col min="820" max="820" width="37" style="183" customWidth="1"/>
    <col min="821" max="839" width="36.85546875" style="183" customWidth="1"/>
    <col min="840" max="840" width="37" style="183" customWidth="1"/>
    <col min="841" max="858" width="36.85546875" style="183" customWidth="1"/>
    <col min="859" max="859" width="36.5703125" style="183" customWidth="1"/>
    <col min="860" max="872" width="36.85546875" style="183" customWidth="1"/>
    <col min="873" max="873" width="36.5703125" style="183" customWidth="1"/>
    <col min="874" max="876" width="36.85546875" style="183" customWidth="1"/>
    <col min="877" max="877" width="36.5703125" style="183" customWidth="1"/>
    <col min="878" max="885" width="36.85546875" style="183" customWidth="1"/>
    <col min="886" max="886" width="36.5703125" style="183" customWidth="1"/>
    <col min="887" max="1024" width="36.85546875" style="183"/>
    <col min="1025" max="1025" width="18.5703125" style="183" customWidth="1"/>
    <col min="1026" max="1034" width="31.42578125" style="183" customWidth="1"/>
    <col min="1035" max="1051" width="36.85546875" style="183" customWidth="1"/>
    <col min="1052" max="1052" width="37" style="183" customWidth="1"/>
    <col min="1053" max="1068" width="36.85546875" style="183" customWidth="1"/>
    <col min="1069" max="1069" width="37.140625" style="183" customWidth="1"/>
    <col min="1070" max="1071" width="36.85546875" style="183" customWidth="1"/>
    <col min="1072" max="1072" width="36.5703125" style="183" customWidth="1"/>
    <col min="1073" max="1074" width="36.85546875" style="183" customWidth="1"/>
    <col min="1075" max="1075" width="36.5703125" style="183" customWidth="1"/>
    <col min="1076" max="1076" width="37" style="183" customWidth="1"/>
    <col min="1077" max="1095" width="36.85546875" style="183" customWidth="1"/>
    <col min="1096" max="1096" width="37" style="183" customWidth="1"/>
    <col min="1097" max="1114" width="36.85546875" style="183" customWidth="1"/>
    <col min="1115" max="1115" width="36.5703125" style="183" customWidth="1"/>
    <col min="1116" max="1128" width="36.85546875" style="183" customWidth="1"/>
    <col min="1129" max="1129" width="36.5703125" style="183" customWidth="1"/>
    <col min="1130" max="1132" width="36.85546875" style="183" customWidth="1"/>
    <col min="1133" max="1133" width="36.5703125" style="183" customWidth="1"/>
    <col min="1134" max="1141" width="36.85546875" style="183" customWidth="1"/>
    <col min="1142" max="1142" width="36.5703125" style="183" customWidth="1"/>
    <col min="1143" max="1280" width="36.85546875" style="183"/>
    <col min="1281" max="1281" width="18.5703125" style="183" customWidth="1"/>
    <col min="1282" max="1290" width="31.42578125" style="183" customWidth="1"/>
    <col min="1291" max="1307" width="36.85546875" style="183" customWidth="1"/>
    <col min="1308" max="1308" width="37" style="183" customWidth="1"/>
    <col min="1309" max="1324" width="36.85546875" style="183" customWidth="1"/>
    <col min="1325" max="1325" width="37.140625" style="183" customWidth="1"/>
    <col min="1326" max="1327" width="36.85546875" style="183" customWidth="1"/>
    <col min="1328" max="1328" width="36.5703125" style="183" customWidth="1"/>
    <col min="1329" max="1330" width="36.85546875" style="183" customWidth="1"/>
    <col min="1331" max="1331" width="36.5703125" style="183" customWidth="1"/>
    <col min="1332" max="1332" width="37" style="183" customWidth="1"/>
    <col min="1333" max="1351" width="36.85546875" style="183" customWidth="1"/>
    <col min="1352" max="1352" width="37" style="183" customWidth="1"/>
    <col min="1353" max="1370" width="36.85546875" style="183" customWidth="1"/>
    <col min="1371" max="1371" width="36.5703125" style="183" customWidth="1"/>
    <col min="1372" max="1384" width="36.85546875" style="183" customWidth="1"/>
    <col min="1385" max="1385" width="36.5703125" style="183" customWidth="1"/>
    <col min="1386" max="1388" width="36.85546875" style="183" customWidth="1"/>
    <col min="1389" max="1389" width="36.5703125" style="183" customWidth="1"/>
    <col min="1390" max="1397" width="36.85546875" style="183" customWidth="1"/>
    <col min="1398" max="1398" width="36.5703125" style="183" customWidth="1"/>
    <col min="1399" max="1536" width="36.85546875" style="183"/>
    <col min="1537" max="1537" width="18.5703125" style="183" customWidth="1"/>
    <col min="1538" max="1546" width="31.42578125" style="183" customWidth="1"/>
    <col min="1547" max="1563" width="36.85546875" style="183" customWidth="1"/>
    <col min="1564" max="1564" width="37" style="183" customWidth="1"/>
    <col min="1565" max="1580" width="36.85546875" style="183" customWidth="1"/>
    <col min="1581" max="1581" width="37.140625" style="183" customWidth="1"/>
    <col min="1582" max="1583" width="36.85546875" style="183" customWidth="1"/>
    <col min="1584" max="1584" width="36.5703125" style="183" customWidth="1"/>
    <col min="1585" max="1586" width="36.85546875" style="183" customWidth="1"/>
    <col min="1587" max="1587" width="36.5703125" style="183" customWidth="1"/>
    <col min="1588" max="1588" width="37" style="183" customWidth="1"/>
    <col min="1589" max="1607" width="36.85546875" style="183" customWidth="1"/>
    <col min="1608" max="1608" width="37" style="183" customWidth="1"/>
    <col min="1609" max="1626" width="36.85546875" style="183" customWidth="1"/>
    <col min="1627" max="1627" width="36.5703125" style="183" customWidth="1"/>
    <col min="1628" max="1640" width="36.85546875" style="183" customWidth="1"/>
    <col min="1641" max="1641" width="36.5703125" style="183" customWidth="1"/>
    <col min="1642" max="1644" width="36.85546875" style="183" customWidth="1"/>
    <col min="1645" max="1645" width="36.5703125" style="183" customWidth="1"/>
    <col min="1646" max="1653" width="36.85546875" style="183" customWidth="1"/>
    <col min="1654" max="1654" width="36.5703125" style="183" customWidth="1"/>
    <col min="1655" max="1792" width="36.85546875" style="183"/>
    <col min="1793" max="1793" width="18.5703125" style="183" customWidth="1"/>
    <col min="1794" max="1802" width="31.42578125" style="183" customWidth="1"/>
    <col min="1803" max="1819" width="36.85546875" style="183" customWidth="1"/>
    <col min="1820" max="1820" width="37" style="183" customWidth="1"/>
    <col min="1821" max="1836" width="36.85546875" style="183" customWidth="1"/>
    <col min="1837" max="1837" width="37.140625" style="183" customWidth="1"/>
    <col min="1838" max="1839" width="36.85546875" style="183" customWidth="1"/>
    <col min="1840" max="1840" width="36.5703125" style="183" customWidth="1"/>
    <col min="1841" max="1842" width="36.85546875" style="183" customWidth="1"/>
    <col min="1843" max="1843" width="36.5703125" style="183" customWidth="1"/>
    <col min="1844" max="1844" width="37" style="183" customWidth="1"/>
    <col min="1845" max="1863" width="36.85546875" style="183" customWidth="1"/>
    <col min="1864" max="1864" width="37" style="183" customWidth="1"/>
    <col min="1865" max="1882" width="36.85546875" style="183" customWidth="1"/>
    <col min="1883" max="1883" width="36.5703125" style="183" customWidth="1"/>
    <col min="1884" max="1896" width="36.85546875" style="183" customWidth="1"/>
    <col min="1897" max="1897" width="36.5703125" style="183" customWidth="1"/>
    <col min="1898" max="1900" width="36.85546875" style="183" customWidth="1"/>
    <col min="1901" max="1901" width="36.5703125" style="183" customWidth="1"/>
    <col min="1902" max="1909" width="36.85546875" style="183" customWidth="1"/>
    <col min="1910" max="1910" width="36.5703125" style="183" customWidth="1"/>
    <col min="1911" max="2048" width="36.85546875" style="183"/>
    <col min="2049" max="2049" width="18.5703125" style="183" customWidth="1"/>
    <col min="2050" max="2058" width="31.42578125" style="183" customWidth="1"/>
    <col min="2059" max="2075" width="36.85546875" style="183" customWidth="1"/>
    <col min="2076" max="2076" width="37" style="183" customWidth="1"/>
    <col min="2077" max="2092" width="36.85546875" style="183" customWidth="1"/>
    <col min="2093" max="2093" width="37.140625" style="183" customWidth="1"/>
    <col min="2094" max="2095" width="36.85546875" style="183" customWidth="1"/>
    <col min="2096" max="2096" width="36.5703125" style="183" customWidth="1"/>
    <col min="2097" max="2098" width="36.85546875" style="183" customWidth="1"/>
    <col min="2099" max="2099" width="36.5703125" style="183" customWidth="1"/>
    <col min="2100" max="2100" width="37" style="183" customWidth="1"/>
    <col min="2101" max="2119" width="36.85546875" style="183" customWidth="1"/>
    <col min="2120" max="2120" width="37" style="183" customWidth="1"/>
    <col min="2121" max="2138" width="36.85546875" style="183" customWidth="1"/>
    <col min="2139" max="2139" width="36.5703125" style="183" customWidth="1"/>
    <col min="2140" max="2152" width="36.85546875" style="183" customWidth="1"/>
    <col min="2153" max="2153" width="36.5703125" style="183" customWidth="1"/>
    <col min="2154" max="2156" width="36.85546875" style="183" customWidth="1"/>
    <col min="2157" max="2157" width="36.5703125" style="183" customWidth="1"/>
    <col min="2158" max="2165" width="36.85546875" style="183" customWidth="1"/>
    <col min="2166" max="2166" width="36.5703125" style="183" customWidth="1"/>
    <col min="2167" max="2304" width="36.85546875" style="183"/>
    <col min="2305" max="2305" width="18.5703125" style="183" customWidth="1"/>
    <col min="2306" max="2314" width="31.42578125" style="183" customWidth="1"/>
    <col min="2315" max="2331" width="36.85546875" style="183" customWidth="1"/>
    <col min="2332" max="2332" width="37" style="183" customWidth="1"/>
    <col min="2333" max="2348" width="36.85546875" style="183" customWidth="1"/>
    <col min="2349" max="2349" width="37.140625" style="183" customWidth="1"/>
    <col min="2350" max="2351" width="36.85546875" style="183" customWidth="1"/>
    <col min="2352" max="2352" width="36.5703125" style="183" customWidth="1"/>
    <col min="2353" max="2354" width="36.85546875" style="183" customWidth="1"/>
    <col min="2355" max="2355" width="36.5703125" style="183" customWidth="1"/>
    <col min="2356" max="2356" width="37" style="183" customWidth="1"/>
    <col min="2357" max="2375" width="36.85546875" style="183" customWidth="1"/>
    <col min="2376" max="2376" width="37" style="183" customWidth="1"/>
    <col min="2377" max="2394" width="36.85546875" style="183" customWidth="1"/>
    <col min="2395" max="2395" width="36.5703125" style="183" customWidth="1"/>
    <col min="2396" max="2408" width="36.85546875" style="183" customWidth="1"/>
    <col min="2409" max="2409" width="36.5703125" style="183" customWidth="1"/>
    <col min="2410" max="2412" width="36.85546875" style="183" customWidth="1"/>
    <col min="2413" max="2413" width="36.5703125" style="183" customWidth="1"/>
    <col min="2414" max="2421" width="36.85546875" style="183" customWidth="1"/>
    <col min="2422" max="2422" width="36.5703125" style="183" customWidth="1"/>
    <col min="2423" max="2560" width="36.85546875" style="183"/>
    <col min="2561" max="2561" width="18.5703125" style="183" customWidth="1"/>
    <col min="2562" max="2570" width="31.42578125" style="183" customWidth="1"/>
    <col min="2571" max="2587" width="36.85546875" style="183" customWidth="1"/>
    <col min="2588" max="2588" width="37" style="183" customWidth="1"/>
    <col min="2589" max="2604" width="36.85546875" style="183" customWidth="1"/>
    <col min="2605" max="2605" width="37.140625" style="183" customWidth="1"/>
    <col min="2606" max="2607" width="36.85546875" style="183" customWidth="1"/>
    <col min="2608" max="2608" width="36.5703125" style="183" customWidth="1"/>
    <col min="2609" max="2610" width="36.85546875" style="183" customWidth="1"/>
    <col min="2611" max="2611" width="36.5703125" style="183" customWidth="1"/>
    <col min="2612" max="2612" width="37" style="183" customWidth="1"/>
    <col min="2613" max="2631" width="36.85546875" style="183" customWidth="1"/>
    <col min="2632" max="2632" width="37" style="183" customWidth="1"/>
    <col min="2633" max="2650" width="36.85546875" style="183" customWidth="1"/>
    <col min="2651" max="2651" width="36.5703125" style="183" customWidth="1"/>
    <col min="2652" max="2664" width="36.85546875" style="183" customWidth="1"/>
    <col min="2665" max="2665" width="36.5703125" style="183" customWidth="1"/>
    <col min="2666" max="2668" width="36.85546875" style="183" customWidth="1"/>
    <col min="2669" max="2669" width="36.5703125" style="183" customWidth="1"/>
    <col min="2670" max="2677" width="36.85546875" style="183" customWidth="1"/>
    <col min="2678" max="2678" width="36.5703125" style="183" customWidth="1"/>
    <col min="2679" max="2816" width="36.85546875" style="183"/>
    <col min="2817" max="2817" width="18.5703125" style="183" customWidth="1"/>
    <col min="2818" max="2826" width="31.42578125" style="183" customWidth="1"/>
    <col min="2827" max="2843" width="36.85546875" style="183" customWidth="1"/>
    <col min="2844" max="2844" width="37" style="183" customWidth="1"/>
    <col min="2845" max="2860" width="36.85546875" style="183" customWidth="1"/>
    <col min="2861" max="2861" width="37.140625" style="183" customWidth="1"/>
    <col min="2862" max="2863" width="36.85546875" style="183" customWidth="1"/>
    <col min="2864" max="2864" width="36.5703125" style="183" customWidth="1"/>
    <col min="2865" max="2866" width="36.85546875" style="183" customWidth="1"/>
    <col min="2867" max="2867" width="36.5703125" style="183" customWidth="1"/>
    <col min="2868" max="2868" width="37" style="183" customWidth="1"/>
    <col min="2869" max="2887" width="36.85546875" style="183" customWidth="1"/>
    <col min="2888" max="2888" width="37" style="183" customWidth="1"/>
    <col min="2889" max="2906" width="36.85546875" style="183" customWidth="1"/>
    <col min="2907" max="2907" width="36.5703125" style="183" customWidth="1"/>
    <col min="2908" max="2920" width="36.85546875" style="183" customWidth="1"/>
    <col min="2921" max="2921" width="36.5703125" style="183" customWidth="1"/>
    <col min="2922" max="2924" width="36.85546875" style="183" customWidth="1"/>
    <col min="2925" max="2925" width="36.5703125" style="183" customWidth="1"/>
    <col min="2926" max="2933" width="36.85546875" style="183" customWidth="1"/>
    <col min="2934" max="2934" width="36.5703125" style="183" customWidth="1"/>
    <col min="2935" max="3072" width="36.85546875" style="183"/>
    <col min="3073" max="3073" width="18.5703125" style="183" customWidth="1"/>
    <col min="3074" max="3082" width="31.42578125" style="183" customWidth="1"/>
    <col min="3083" max="3099" width="36.85546875" style="183" customWidth="1"/>
    <col min="3100" max="3100" width="37" style="183" customWidth="1"/>
    <col min="3101" max="3116" width="36.85546875" style="183" customWidth="1"/>
    <col min="3117" max="3117" width="37.140625" style="183" customWidth="1"/>
    <col min="3118" max="3119" width="36.85546875" style="183" customWidth="1"/>
    <col min="3120" max="3120" width="36.5703125" style="183" customWidth="1"/>
    <col min="3121" max="3122" width="36.85546875" style="183" customWidth="1"/>
    <col min="3123" max="3123" width="36.5703125" style="183" customWidth="1"/>
    <col min="3124" max="3124" width="37" style="183" customWidth="1"/>
    <col min="3125" max="3143" width="36.85546875" style="183" customWidth="1"/>
    <col min="3144" max="3144" width="37" style="183" customWidth="1"/>
    <col min="3145" max="3162" width="36.85546875" style="183" customWidth="1"/>
    <col min="3163" max="3163" width="36.5703125" style="183" customWidth="1"/>
    <col min="3164" max="3176" width="36.85546875" style="183" customWidth="1"/>
    <col min="3177" max="3177" width="36.5703125" style="183" customWidth="1"/>
    <col min="3178" max="3180" width="36.85546875" style="183" customWidth="1"/>
    <col min="3181" max="3181" width="36.5703125" style="183" customWidth="1"/>
    <col min="3182" max="3189" width="36.85546875" style="183" customWidth="1"/>
    <col min="3190" max="3190" width="36.5703125" style="183" customWidth="1"/>
    <col min="3191" max="3328" width="36.85546875" style="183"/>
    <col min="3329" max="3329" width="18.5703125" style="183" customWidth="1"/>
    <col min="3330" max="3338" width="31.42578125" style="183" customWidth="1"/>
    <col min="3339" max="3355" width="36.85546875" style="183" customWidth="1"/>
    <col min="3356" max="3356" width="37" style="183" customWidth="1"/>
    <col min="3357" max="3372" width="36.85546875" style="183" customWidth="1"/>
    <col min="3373" max="3373" width="37.140625" style="183" customWidth="1"/>
    <col min="3374" max="3375" width="36.85546875" style="183" customWidth="1"/>
    <col min="3376" max="3376" width="36.5703125" style="183" customWidth="1"/>
    <col min="3377" max="3378" width="36.85546875" style="183" customWidth="1"/>
    <col min="3379" max="3379" width="36.5703125" style="183" customWidth="1"/>
    <col min="3380" max="3380" width="37" style="183" customWidth="1"/>
    <col min="3381" max="3399" width="36.85546875" style="183" customWidth="1"/>
    <col min="3400" max="3400" width="37" style="183" customWidth="1"/>
    <col min="3401" max="3418" width="36.85546875" style="183" customWidth="1"/>
    <col min="3419" max="3419" width="36.5703125" style="183" customWidth="1"/>
    <col min="3420" max="3432" width="36.85546875" style="183" customWidth="1"/>
    <col min="3433" max="3433" width="36.5703125" style="183" customWidth="1"/>
    <col min="3434" max="3436" width="36.85546875" style="183" customWidth="1"/>
    <col min="3437" max="3437" width="36.5703125" style="183" customWidth="1"/>
    <col min="3438" max="3445" width="36.85546875" style="183" customWidth="1"/>
    <col min="3446" max="3446" width="36.5703125" style="183" customWidth="1"/>
    <col min="3447" max="3584" width="36.85546875" style="183"/>
    <col min="3585" max="3585" width="18.5703125" style="183" customWidth="1"/>
    <col min="3586" max="3594" width="31.42578125" style="183" customWidth="1"/>
    <col min="3595" max="3611" width="36.85546875" style="183" customWidth="1"/>
    <col min="3612" max="3612" width="37" style="183" customWidth="1"/>
    <col min="3613" max="3628" width="36.85546875" style="183" customWidth="1"/>
    <col min="3629" max="3629" width="37.140625" style="183" customWidth="1"/>
    <col min="3630" max="3631" width="36.85546875" style="183" customWidth="1"/>
    <col min="3632" max="3632" width="36.5703125" style="183" customWidth="1"/>
    <col min="3633" max="3634" width="36.85546875" style="183" customWidth="1"/>
    <col min="3635" max="3635" width="36.5703125" style="183" customWidth="1"/>
    <col min="3636" max="3636" width="37" style="183" customWidth="1"/>
    <col min="3637" max="3655" width="36.85546875" style="183" customWidth="1"/>
    <col min="3656" max="3656" width="37" style="183" customWidth="1"/>
    <col min="3657" max="3674" width="36.85546875" style="183" customWidth="1"/>
    <col min="3675" max="3675" width="36.5703125" style="183" customWidth="1"/>
    <col min="3676" max="3688" width="36.85546875" style="183" customWidth="1"/>
    <col min="3689" max="3689" width="36.5703125" style="183" customWidth="1"/>
    <col min="3690" max="3692" width="36.85546875" style="183" customWidth="1"/>
    <col min="3693" max="3693" width="36.5703125" style="183" customWidth="1"/>
    <col min="3694" max="3701" width="36.85546875" style="183" customWidth="1"/>
    <col min="3702" max="3702" width="36.5703125" style="183" customWidth="1"/>
    <col min="3703" max="3840" width="36.85546875" style="183"/>
    <col min="3841" max="3841" width="18.5703125" style="183" customWidth="1"/>
    <col min="3842" max="3850" width="31.42578125" style="183" customWidth="1"/>
    <col min="3851" max="3867" width="36.85546875" style="183" customWidth="1"/>
    <col min="3868" max="3868" width="37" style="183" customWidth="1"/>
    <col min="3869" max="3884" width="36.85546875" style="183" customWidth="1"/>
    <col min="3885" max="3885" width="37.140625" style="183" customWidth="1"/>
    <col min="3886" max="3887" width="36.85546875" style="183" customWidth="1"/>
    <col min="3888" max="3888" width="36.5703125" style="183" customWidth="1"/>
    <col min="3889" max="3890" width="36.85546875" style="183" customWidth="1"/>
    <col min="3891" max="3891" width="36.5703125" style="183" customWidth="1"/>
    <col min="3892" max="3892" width="37" style="183" customWidth="1"/>
    <col min="3893" max="3911" width="36.85546875" style="183" customWidth="1"/>
    <col min="3912" max="3912" width="37" style="183" customWidth="1"/>
    <col min="3913" max="3930" width="36.85546875" style="183" customWidth="1"/>
    <col min="3931" max="3931" width="36.5703125" style="183" customWidth="1"/>
    <col min="3932" max="3944" width="36.85546875" style="183" customWidth="1"/>
    <col min="3945" max="3945" width="36.5703125" style="183" customWidth="1"/>
    <col min="3946" max="3948" width="36.85546875" style="183" customWidth="1"/>
    <col min="3949" max="3949" width="36.5703125" style="183" customWidth="1"/>
    <col min="3950" max="3957" width="36.85546875" style="183" customWidth="1"/>
    <col min="3958" max="3958" width="36.5703125" style="183" customWidth="1"/>
    <col min="3959" max="4096" width="36.85546875" style="183"/>
    <col min="4097" max="4097" width="18.5703125" style="183" customWidth="1"/>
    <col min="4098" max="4106" width="31.42578125" style="183" customWidth="1"/>
    <col min="4107" max="4123" width="36.85546875" style="183" customWidth="1"/>
    <col min="4124" max="4124" width="37" style="183" customWidth="1"/>
    <col min="4125" max="4140" width="36.85546875" style="183" customWidth="1"/>
    <col min="4141" max="4141" width="37.140625" style="183" customWidth="1"/>
    <col min="4142" max="4143" width="36.85546875" style="183" customWidth="1"/>
    <col min="4144" max="4144" width="36.5703125" style="183" customWidth="1"/>
    <col min="4145" max="4146" width="36.85546875" style="183" customWidth="1"/>
    <col min="4147" max="4147" width="36.5703125" style="183" customWidth="1"/>
    <col min="4148" max="4148" width="37" style="183" customWidth="1"/>
    <col min="4149" max="4167" width="36.85546875" style="183" customWidth="1"/>
    <col min="4168" max="4168" width="37" style="183" customWidth="1"/>
    <col min="4169" max="4186" width="36.85546875" style="183" customWidth="1"/>
    <col min="4187" max="4187" width="36.5703125" style="183" customWidth="1"/>
    <col min="4188" max="4200" width="36.85546875" style="183" customWidth="1"/>
    <col min="4201" max="4201" width="36.5703125" style="183" customWidth="1"/>
    <col min="4202" max="4204" width="36.85546875" style="183" customWidth="1"/>
    <col min="4205" max="4205" width="36.5703125" style="183" customWidth="1"/>
    <col min="4206" max="4213" width="36.85546875" style="183" customWidth="1"/>
    <col min="4214" max="4214" width="36.5703125" style="183" customWidth="1"/>
    <col min="4215" max="4352" width="36.85546875" style="183"/>
    <col min="4353" max="4353" width="18.5703125" style="183" customWidth="1"/>
    <col min="4354" max="4362" width="31.42578125" style="183" customWidth="1"/>
    <col min="4363" max="4379" width="36.85546875" style="183" customWidth="1"/>
    <col min="4380" max="4380" width="37" style="183" customWidth="1"/>
    <col min="4381" max="4396" width="36.85546875" style="183" customWidth="1"/>
    <col min="4397" max="4397" width="37.140625" style="183" customWidth="1"/>
    <col min="4398" max="4399" width="36.85546875" style="183" customWidth="1"/>
    <col min="4400" max="4400" width="36.5703125" style="183" customWidth="1"/>
    <col min="4401" max="4402" width="36.85546875" style="183" customWidth="1"/>
    <col min="4403" max="4403" width="36.5703125" style="183" customWidth="1"/>
    <col min="4404" max="4404" width="37" style="183" customWidth="1"/>
    <col min="4405" max="4423" width="36.85546875" style="183" customWidth="1"/>
    <col min="4424" max="4424" width="37" style="183" customWidth="1"/>
    <col min="4425" max="4442" width="36.85546875" style="183" customWidth="1"/>
    <col min="4443" max="4443" width="36.5703125" style="183" customWidth="1"/>
    <col min="4444" max="4456" width="36.85546875" style="183" customWidth="1"/>
    <col min="4457" max="4457" width="36.5703125" style="183" customWidth="1"/>
    <col min="4458" max="4460" width="36.85546875" style="183" customWidth="1"/>
    <col min="4461" max="4461" width="36.5703125" style="183" customWidth="1"/>
    <col min="4462" max="4469" width="36.85546875" style="183" customWidth="1"/>
    <col min="4470" max="4470" width="36.5703125" style="183" customWidth="1"/>
    <col min="4471" max="4608" width="36.85546875" style="183"/>
    <col min="4609" max="4609" width="18.5703125" style="183" customWidth="1"/>
    <col min="4610" max="4618" width="31.42578125" style="183" customWidth="1"/>
    <col min="4619" max="4635" width="36.85546875" style="183" customWidth="1"/>
    <col min="4636" max="4636" width="37" style="183" customWidth="1"/>
    <col min="4637" max="4652" width="36.85546875" style="183" customWidth="1"/>
    <col min="4653" max="4653" width="37.140625" style="183" customWidth="1"/>
    <col min="4654" max="4655" width="36.85546875" style="183" customWidth="1"/>
    <col min="4656" max="4656" width="36.5703125" style="183" customWidth="1"/>
    <col min="4657" max="4658" width="36.85546875" style="183" customWidth="1"/>
    <col min="4659" max="4659" width="36.5703125" style="183" customWidth="1"/>
    <col min="4660" max="4660" width="37" style="183" customWidth="1"/>
    <col min="4661" max="4679" width="36.85546875" style="183" customWidth="1"/>
    <col min="4680" max="4680" width="37" style="183" customWidth="1"/>
    <col min="4681" max="4698" width="36.85546875" style="183" customWidth="1"/>
    <col min="4699" max="4699" width="36.5703125" style="183" customWidth="1"/>
    <col min="4700" max="4712" width="36.85546875" style="183" customWidth="1"/>
    <col min="4713" max="4713" width="36.5703125" style="183" customWidth="1"/>
    <col min="4714" max="4716" width="36.85546875" style="183" customWidth="1"/>
    <col min="4717" max="4717" width="36.5703125" style="183" customWidth="1"/>
    <col min="4718" max="4725" width="36.85546875" style="183" customWidth="1"/>
    <col min="4726" max="4726" width="36.5703125" style="183" customWidth="1"/>
    <col min="4727" max="4864" width="36.85546875" style="183"/>
    <col min="4865" max="4865" width="18.5703125" style="183" customWidth="1"/>
    <col min="4866" max="4874" width="31.42578125" style="183" customWidth="1"/>
    <col min="4875" max="4891" width="36.85546875" style="183" customWidth="1"/>
    <col min="4892" max="4892" width="37" style="183" customWidth="1"/>
    <col min="4893" max="4908" width="36.85546875" style="183" customWidth="1"/>
    <col min="4909" max="4909" width="37.140625" style="183" customWidth="1"/>
    <col min="4910" max="4911" width="36.85546875" style="183" customWidth="1"/>
    <col min="4912" max="4912" width="36.5703125" style="183" customWidth="1"/>
    <col min="4913" max="4914" width="36.85546875" style="183" customWidth="1"/>
    <col min="4915" max="4915" width="36.5703125" style="183" customWidth="1"/>
    <col min="4916" max="4916" width="37" style="183" customWidth="1"/>
    <col min="4917" max="4935" width="36.85546875" style="183" customWidth="1"/>
    <col min="4936" max="4936" width="37" style="183" customWidth="1"/>
    <col min="4937" max="4954" width="36.85546875" style="183" customWidth="1"/>
    <col min="4955" max="4955" width="36.5703125" style="183" customWidth="1"/>
    <col min="4956" max="4968" width="36.85546875" style="183" customWidth="1"/>
    <col min="4969" max="4969" width="36.5703125" style="183" customWidth="1"/>
    <col min="4970" max="4972" width="36.85546875" style="183" customWidth="1"/>
    <col min="4973" max="4973" width="36.5703125" style="183" customWidth="1"/>
    <col min="4974" max="4981" width="36.85546875" style="183" customWidth="1"/>
    <col min="4982" max="4982" width="36.5703125" style="183" customWidth="1"/>
    <col min="4983" max="5120" width="36.85546875" style="183"/>
    <col min="5121" max="5121" width="18.5703125" style="183" customWidth="1"/>
    <col min="5122" max="5130" width="31.42578125" style="183" customWidth="1"/>
    <col min="5131" max="5147" width="36.85546875" style="183" customWidth="1"/>
    <col min="5148" max="5148" width="37" style="183" customWidth="1"/>
    <col min="5149" max="5164" width="36.85546875" style="183" customWidth="1"/>
    <col min="5165" max="5165" width="37.140625" style="183" customWidth="1"/>
    <col min="5166" max="5167" width="36.85546875" style="183" customWidth="1"/>
    <col min="5168" max="5168" width="36.5703125" style="183" customWidth="1"/>
    <col min="5169" max="5170" width="36.85546875" style="183" customWidth="1"/>
    <col min="5171" max="5171" width="36.5703125" style="183" customWidth="1"/>
    <col min="5172" max="5172" width="37" style="183" customWidth="1"/>
    <col min="5173" max="5191" width="36.85546875" style="183" customWidth="1"/>
    <col min="5192" max="5192" width="37" style="183" customWidth="1"/>
    <col min="5193" max="5210" width="36.85546875" style="183" customWidth="1"/>
    <col min="5211" max="5211" width="36.5703125" style="183" customWidth="1"/>
    <col min="5212" max="5224" width="36.85546875" style="183" customWidth="1"/>
    <col min="5225" max="5225" width="36.5703125" style="183" customWidth="1"/>
    <col min="5226" max="5228" width="36.85546875" style="183" customWidth="1"/>
    <col min="5229" max="5229" width="36.5703125" style="183" customWidth="1"/>
    <col min="5230" max="5237" width="36.85546875" style="183" customWidth="1"/>
    <col min="5238" max="5238" width="36.5703125" style="183" customWidth="1"/>
    <col min="5239" max="5376" width="36.85546875" style="183"/>
    <col min="5377" max="5377" width="18.5703125" style="183" customWidth="1"/>
    <col min="5378" max="5386" width="31.42578125" style="183" customWidth="1"/>
    <col min="5387" max="5403" width="36.85546875" style="183" customWidth="1"/>
    <col min="5404" max="5404" width="37" style="183" customWidth="1"/>
    <col min="5405" max="5420" width="36.85546875" style="183" customWidth="1"/>
    <col min="5421" max="5421" width="37.140625" style="183" customWidth="1"/>
    <col min="5422" max="5423" width="36.85546875" style="183" customWidth="1"/>
    <col min="5424" max="5424" width="36.5703125" style="183" customWidth="1"/>
    <col min="5425" max="5426" width="36.85546875" style="183" customWidth="1"/>
    <col min="5427" max="5427" width="36.5703125" style="183" customWidth="1"/>
    <col min="5428" max="5428" width="37" style="183" customWidth="1"/>
    <col min="5429" max="5447" width="36.85546875" style="183" customWidth="1"/>
    <col min="5448" max="5448" width="37" style="183" customWidth="1"/>
    <col min="5449" max="5466" width="36.85546875" style="183" customWidth="1"/>
    <col min="5467" max="5467" width="36.5703125" style="183" customWidth="1"/>
    <col min="5468" max="5480" width="36.85546875" style="183" customWidth="1"/>
    <col min="5481" max="5481" width="36.5703125" style="183" customWidth="1"/>
    <col min="5482" max="5484" width="36.85546875" style="183" customWidth="1"/>
    <col min="5485" max="5485" width="36.5703125" style="183" customWidth="1"/>
    <col min="5486" max="5493" width="36.85546875" style="183" customWidth="1"/>
    <col min="5494" max="5494" width="36.5703125" style="183" customWidth="1"/>
    <col min="5495" max="5632" width="36.85546875" style="183"/>
    <col min="5633" max="5633" width="18.5703125" style="183" customWidth="1"/>
    <col min="5634" max="5642" width="31.42578125" style="183" customWidth="1"/>
    <col min="5643" max="5659" width="36.85546875" style="183" customWidth="1"/>
    <col min="5660" max="5660" width="37" style="183" customWidth="1"/>
    <col min="5661" max="5676" width="36.85546875" style="183" customWidth="1"/>
    <col min="5677" max="5677" width="37.140625" style="183" customWidth="1"/>
    <col min="5678" max="5679" width="36.85546875" style="183" customWidth="1"/>
    <col min="5680" max="5680" width="36.5703125" style="183" customWidth="1"/>
    <col min="5681" max="5682" width="36.85546875" style="183" customWidth="1"/>
    <col min="5683" max="5683" width="36.5703125" style="183" customWidth="1"/>
    <col min="5684" max="5684" width="37" style="183" customWidth="1"/>
    <col min="5685" max="5703" width="36.85546875" style="183" customWidth="1"/>
    <col min="5704" max="5704" width="37" style="183" customWidth="1"/>
    <col min="5705" max="5722" width="36.85546875" style="183" customWidth="1"/>
    <col min="5723" max="5723" width="36.5703125" style="183" customWidth="1"/>
    <col min="5724" max="5736" width="36.85546875" style="183" customWidth="1"/>
    <col min="5737" max="5737" width="36.5703125" style="183" customWidth="1"/>
    <col min="5738" max="5740" width="36.85546875" style="183" customWidth="1"/>
    <col min="5741" max="5741" width="36.5703125" style="183" customWidth="1"/>
    <col min="5742" max="5749" width="36.85546875" style="183" customWidth="1"/>
    <col min="5750" max="5750" width="36.5703125" style="183" customWidth="1"/>
    <col min="5751" max="5888" width="36.85546875" style="183"/>
    <col min="5889" max="5889" width="18.5703125" style="183" customWidth="1"/>
    <col min="5890" max="5898" width="31.42578125" style="183" customWidth="1"/>
    <col min="5899" max="5915" width="36.85546875" style="183" customWidth="1"/>
    <col min="5916" max="5916" width="37" style="183" customWidth="1"/>
    <col min="5917" max="5932" width="36.85546875" style="183" customWidth="1"/>
    <col min="5933" max="5933" width="37.140625" style="183" customWidth="1"/>
    <col min="5934" max="5935" width="36.85546875" style="183" customWidth="1"/>
    <col min="5936" max="5936" width="36.5703125" style="183" customWidth="1"/>
    <col min="5937" max="5938" width="36.85546875" style="183" customWidth="1"/>
    <col min="5939" max="5939" width="36.5703125" style="183" customWidth="1"/>
    <col min="5940" max="5940" width="37" style="183" customWidth="1"/>
    <col min="5941" max="5959" width="36.85546875" style="183" customWidth="1"/>
    <col min="5960" max="5960" width="37" style="183" customWidth="1"/>
    <col min="5961" max="5978" width="36.85546875" style="183" customWidth="1"/>
    <col min="5979" max="5979" width="36.5703125" style="183" customWidth="1"/>
    <col min="5980" max="5992" width="36.85546875" style="183" customWidth="1"/>
    <col min="5993" max="5993" width="36.5703125" style="183" customWidth="1"/>
    <col min="5994" max="5996" width="36.85546875" style="183" customWidth="1"/>
    <col min="5997" max="5997" width="36.5703125" style="183" customWidth="1"/>
    <col min="5998" max="6005" width="36.85546875" style="183" customWidth="1"/>
    <col min="6006" max="6006" width="36.5703125" style="183" customWidth="1"/>
    <col min="6007" max="6144" width="36.85546875" style="183"/>
    <col min="6145" max="6145" width="18.5703125" style="183" customWidth="1"/>
    <col min="6146" max="6154" width="31.42578125" style="183" customWidth="1"/>
    <col min="6155" max="6171" width="36.85546875" style="183" customWidth="1"/>
    <col min="6172" max="6172" width="37" style="183" customWidth="1"/>
    <col min="6173" max="6188" width="36.85546875" style="183" customWidth="1"/>
    <col min="6189" max="6189" width="37.140625" style="183" customWidth="1"/>
    <col min="6190" max="6191" width="36.85546875" style="183" customWidth="1"/>
    <col min="6192" max="6192" width="36.5703125" style="183" customWidth="1"/>
    <col min="6193" max="6194" width="36.85546875" style="183" customWidth="1"/>
    <col min="6195" max="6195" width="36.5703125" style="183" customWidth="1"/>
    <col min="6196" max="6196" width="37" style="183" customWidth="1"/>
    <col min="6197" max="6215" width="36.85546875" style="183" customWidth="1"/>
    <col min="6216" max="6216" width="37" style="183" customWidth="1"/>
    <col min="6217" max="6234" width="36.85546875" style="183" customWidth="1"/>
    <col min="6235" max="6235" width="36.5703125" style="183" customWidth="1"/>
    <col min="6236" max="6248" width="36.85546875" style="183" customWidth="1"/>
    <col min="6249" max="6249" width="36.5703125" style="183" customWidth="1"/>
    <col min="6250" max="6252" width="36.85546875" style="183" customWidth="1"/>
    <col min="6253" max="6253" width="36.5703125" style="183" customWidth="1"/>
    <col min="6254" max="6261" width="36.85546875" style="183" customWidth="1"/>
    <col min="6262" max="6262" width="36.5703125" style="183" customWidth="1"/>
    <col min="6263" max="6400" width="36.85546875" style="183"/>
    <col min="6401" max="6401" width="18.5703125" style="183" customWidth="1"/>
    <col min="6402" max="6410" width="31.42578125" style="183" customWidth="1"/>
    <col min="6411" max="6427" width="36.85546875" style="183" customWidth="1"/>
    <col min="6428" max="6428" width="37" style="183" customWidth="1"/>
    <col min="6429" max="6444" width="36.85546875" style="183" customWidth="1"/>
    <col min="6445" max="6445" width="37.140625" style="183" customWidth="1"/>
    <col min="6446" max="6447" width="36.85546875" style="183" customWidth="1"/>
    <col min="6448" max="6448" width="36.5703125" style="183" customWidth="1"/>
    <col min="6449" max="6450" width="36.85546875" style="183" customWidth="1"/>
    <col min="6451" max="6451" width="36.5703125" style="183" customWidth="1"/>
    <col min="6452" max="6452" width="37" style="183" customWidth="1"/>
    <col min="6453" max="6471" width="36.85546875" style="183" customWidth="1"/>
    <col min="6472" max="6472" width="37" style="183" customWidth="1"/>
    <col min="6473" max="6490" width="36.85546875" style="183" customWidth="1"/>
    <col min="6491" max="6491" width="36.5703125" style="183" customWidth="1"/>
    <col min="6492" max="6504" width="36.85546875" style="183" customWidth="1"/>
    <col min="6505" max="6505" width="36.5703125" style="183" customWidth="1"/>
    <col min="6506" max="6508" width="36.85546875" style="183" customWidth="1"/>
    <col min="6509" max="6509" width="36.5703125" style="183" customWidth="1"/>
    <col min="6510" max="6517" width="36.85546875" style="183" customWidth="1"/>
    <col min="6518" max="6518" width="36.5703125" style="183" customWidth="1"/>
    <col min="6519" max="6656" width="36.85546875" style="183"/>
    <col min="6657" max="6657" width="18.5703125" style="183" customWidth="1"/>
    <col min="6658" max="6666" width="31.42578125" style="183" customWidth="1"/>
    <col min="6667" max="6683" width="36.85546875" style="183" customWidth="1"/>
    <col min="6684" max="6684" width="37" style="183" customWidth="1"/>
    <col min="6685" max="6700" width="36.85546875" style="183" customWidth="1"/>
    <col min="6701" max="6701" width="37.140625" style="183" customWidth="1"/>
    <col min="6702" max="6703" width="36.85546875" style="183" customWidth="1"/>
    <col min="6704" max="6704" width="36.5703125" style="183" customWidth="1"/>
    <col min="6705" max="6706" width="36.85546875" style="183" customWidth="1"/>
    <col min="6707" max="6707" width="36.5703125" style="183" customWidth="1"/>
    <col min="6708" max="6708" width="37" style="183" customWidth="1"/>
    <col min="6709" max="6727" width="36.85546875" style="183" customWidth="1"/>
    <col min="6728" max="6728" width="37" style="183" customWidth="1"/>
    <col min="6729" max="6746" width="36.85546875" style="183" customWidth="1"/>
    <col min="6747" max="6747" width="36.5703125" style="183" customWidth="1"/>
    <col min="6748" max="6760" width="36.85546875" style="183" customWidth="1"/>
    <col min="6761" max="6761" width="36.5703125" style="183" customWidth="1"/>
    <col min="6762" max="6764" width="36.85546875" style="183" customWidth="1"/>
    <col min="6765" max="6765" width="36.5703125" style="183" customWidth="1"/>
    <col min="6766" max="6773" width="36.85546875" style="183" customWidth="1"/>
    <col min="6774" max="6774" width="36.5703125" style="183" customWidth="1"/>
    <col min="6775" max="6912" width="36.85546875" style="183"/>
    <col min="6913" max="6913" width="18.5703125" style="183" customWidth="1"/>
    <col min="6914" max="6922" width="31.42578125" style="183" customWidth="1"/>
    <col min="6923" max="6939" width="36.85546875" style="183" customWidth="1"/>
    <col min="6940" max="6940" width="37" style="183" customWidth="1"/>
    <col min="6941" max="6956" width="36.85546875" style="183" customWidth="1"/>
    <col min="6957" max="6957" width="37.140625" style="183" customWidth="1"/>
    <col min="6958" max="6959" width="36.85546875" style="183" customWidth="1"/>
    <col min="6960" max="6960" width="36.5703125" style="183" customWidth="1"/>
    <col min="6961" max="6962" width="36.85546875" style="183" customWidth="1"/>
    <col min="6963" max="6963" width="36.5703125" style="183" customWidth="1"/>
    <col min="6964" max="6964" width="37" style="183" customWidth="1"/>
    <col min="6965" max="6983" width="36.85546875" style="183" customWidth="1"/>
    <col min="6984" max="6984" width="37" style="183" customWidth="1"/>
    <col min="6985" max="7002" width="36.85546875" style="183" customWidth="1"/>
    <col min="7003" max="7003" width="36.5703125" style="183" customWidth="1"/>
    <col min="7004" max="7016" width="36.85546875" style="183" customWidth="1"/>
    <col min="7017" max="7017" width="36.5703125" style="183" customWidth="1"/>
    <col min="7018" max="7020" width="36.85546875" style="183" customWidth="1"/>
    <col min="7021" max="7021" width="36.5703125" style="183" customWidth="1"/>
    <col min="7022" max="7029" width="36.85546875" style="183" customWidth="1"/>
    <col min="7030" max="7030" width="36.5703125" style="183" customWidth="1"/>
    <col min="7031" max="7168" width="36.85546875" style="183"/>
    <col min="7169" max="7169" width="18.5703125" style="183" customWidth="1"/>
    <col min="7170" max="7178" width="31.42578125" style="183" customWidth="1"/>
    <col min="7179" max="7195" width="36.85546875" style="183" customWidth="1"/>
    <col min="7196" max="7196" width="37" style="183" customWidth="1"/>
    <col min="7197" max="7212" width="36.85546875" style="183" customWidth="1"/>
    <col min="7213" max="7213" width="37.140625" style="183" customWidth="1"/>
    <col min="7214" max="7215" width="36.85546875" style="183" customWidth="1"/>
    <col min="7216" max="7216" width="36.5703125" style="183" customWidth="1"/>
    <col min="7217" max="7218" width="36.85546875" style="183" customWidth="1"/>
    <col min="7219" max="7219" width="36.5703125" style="183" customWidth="1"/>
    <col min="7220" max="7220" width="37" style="183" customWidth="1"/>
    <col min="7221" max="7239" width="36.85546875" style="183" customWidth="1"/>
    <col min="7240" max="7240" width="37" style="183" customWidth="1"/>
    <col min="7241" max="7258" width="36.85546875" style="183" customWidth="1"/>
    <col min="7259" max="7259" width="36.5703125" style="183" customWidth="1"/>
    <col min="7260" max="7272" width="36.85546875" style="183" customWidth="1"/>
    <col min="7273" max="7273" width="36.5703125" style="183" customWidth="1"/>
    <col min="7274" max="7276" width="36.85546875" style="183" customWidth="1"/>
    <col min="7277" max="7277" width="36.5703125" style="183" customWidth="1"/>
    <col min="7278" max="7285" width="36.85546875" style="183" customWidth="1"/>
    <col min="7286" max="7286" width="36.5703125" style="183" customWidth="1"/>
    <col min="7287" max="7424" width="36.85546875" style="183"/>
    <col min="7425" max="7425" width="18.5703125" style="183" customWidth="1"/>
    <col min="7426" max="7434" width="31.42578125" style="183" customWidth="1"/>
    <col min="7435" max="7451" width="36.85546875" style="183" customWidth="1"/>
    <col min="7452" max="7452" width="37" style="183" customWidth="1"/>
    <col min="7453" max="7468" width="36.85546875" style="183" customWidth="1"/>
    <col min="7469" max="7469" width="37.140625" style="183" customWidth="1"/>
    <col min="7470" max="7471" width="36.85546875" style="183" customWidth="1"/>
    <col min="7472" max="7472" width="36.5703125" style="183" customWidth="1"/>
    <col min="7473" max="7474" width="36.85546875" style="183" customWidth="1"/>
    <col min="7475" max="7475" width="36.5703125" style="183" customWidth="1"/>
    <col min="7476" max="7476" width="37" style="183" customWidth="1"/>
    <col min="7477" max="7495" width="36.85546875" style="183" customWidth="1"/>
    <col min="7496" max="7496" width="37" style="183" customWidth="1"/>
    <col min="7497" max="7514" width="36.85546875" style="183" customWidth="1"/>
    <col min="7515" max="7515" width="36.5703125" style="183" customWidth="1"/>
    <col min="7516" max="7528" width="36.85546875" style="183" customWidth="1"/>
    <col min="7529" max="7529" width="36.5703125" style="183" customWidth="1"/>
    <col min="7530" max="7532" width="36.85546875" style="183" customWidth="1"/>
    <col min="7533" max="7533" width="36.5703125" style="183" customWidth="1"/>
    <col min="7534" max="7541" width="36.85546875" style="183" customWidth="1"/>
    <col min="7542" max="7542" width="36.5703125" style="183" customWidth="1"/>
    <col min="7543" max="7680" width="36.85546875" style="183"/>
    <col min="7681" max="7681" width="18.5703125" style="183" customWidth="1"/>
    <col min="7682" max="7690" width="31.42578125" style="183" customWidth="1"/>
    <col min="7691" max="7707" width="36.85546875" style="183" customWidth="1"/>
    <col min="7708" max="7708" width="37" style="183" customWidth="1"/>
    <col min="7709" max="7724" width="36.85546875" style="183" customWidth="1"/>
    <col min="7725" max="7725" width="37.140625" style="183" customWidth="1"/>
    <col min="7726" max="7727" width="36.85546875" style="183" customWidth="1"/>
    <col min="7728" max="7728" width="36.5703125" style="183" customWidth="1"/>
    <col min="7729" max="7730" width="36.85546875" style="183" customWidth="1"/>
    <col min="7731" max="7731" width="36.5703125" style="183" customWidth="1"/>
    <col min="7732" max="7732" width="37" style="183" customWidth="1"/>
    <col min="7733" max="7751" width="36.85546875" style="183" customWidth="1"/>
    <col min="7752" max="7752" width="37" style="183" customWidth="1"/>
    <col min="7753" max="7770" width="36.85546875" style="183" customWidth="1"/>
    <col min="7771" max="7771" width="36.5703125" style="183" customWidth="1"/>
    <col min="7772" max="7784" width="36.85546875" style="183" customWidth="1"/>
    <col min="7785" max="7785" width="36.5703125" style="183" customWidth="1"/>
    <col min="7786" max="7788" width="36.85546875" style="183" customWidth="1"/>
    <col min="7789" max="7789" width="36.5703125" style="183" customWidth="1"/>
    <col min="7790" max="7797" width="36.85546875" style="183" customWidth="1"/>
    <col min="7798" max="7798" width="36.5703125" style="183" customWidth="1"/>
    <col min="7799" max="7936" width="36.85546875" style="183"/>
    <col min="7937" max="7937" width="18.5703125" style="183" customWidth="1"/>
    <col min="7938" max="7946" width="31.42578125" style="183" customWidth="1"/>
    <col min="7947" max="7963" width="36.85546875" style="183" customWidth="1"/>
    <col min="7964" max="7964" width="37" style="183" customWidth="1"/>
    <col min="7965" max="7980" width="36.85546875" style="183" customWidth="1"/>
    <col min="7981" max="7981" width="37.140625" style="183" customWidth="1"/>
    <col min="7982" max="7983" width="36.85546875" style="183" customWidth="1"/>
    <col min="7984" max="7984" width="36.5703125" style="183" customWidth="1"/>
    <col min="7985" max="7986" width="36.85546875" style="183" customWidth="1"/>
    <col min="7987" max="7987" width="36.5703125" style="183" customWidth="1"/>
    <col min="7988" max="7988" width="37" style="183" customWidth="1"/>
    <col min="7989" max="8007" width="36.85546875" style="183" customWidth="1"/>
    <col min="8008" max="8008" width="37" style="183" customWidth="1"/>
    <col min="8009" max="8026" width="36.85546875" style="183" customWidth="1"/>
    <col min="8027" max="8027" width="36.5703125" style="183" customWidth="1"/>
    <col min="8028" max="8040" width="36.85546875" style="183" customWidth="1"/>
    <col min="8041" max="8041" width="36.5703125" style="183" customWidth="1"/>
    <col min="8042" max="8044" width="36.85546875" style="183" customWidth="1"/>
    <col min="8045" max="8045" width="36.5703125" style="183" customWidth="1"/>
    <col min="8046" max="8053" width="36.85546875" style="183" customWidth="1"/>
    <col min="8054" max="8054" width="36.5703125" style="183" customWidth="1"/>
    <col min="8055" max="8192" width="36.85546875" style="183"/>
    <col min="8193" max="8193" width="18.5703125" style="183" customWidth="1"/>
    <col min="8194" max="8202" width="31.42578125" style="183" customWidth="1"/>
    <col min="8203" max="8219" width="36.85546875" style="183" customWidth="1"/>
    <col min="8220" max="8220" width="37" style="183" customWidth="1"/>
    <col min="8221" max="8236" width="36.85546875" style="183" customWidth="1"/>
    <col min="8237" max="8237" width="37.140625" style="183" customWidth="1"/>
    <col min="8238" max="8239" width="36.85546875" style="183" customWidth="1"/>
    <col min="8240" max="8240" width="36.5703125" style="183" customWidth="1"/>
    <col min="8241" max="8242" width="36.85546875" style="183" customWidth="1"/>
    <col min="8243" max="8243" width="36.5703125" style="183" customWidth="1"/>
    <col min="8244" max="8244" width="37" style="183" customWidth="1"/>
    <col min="8245" max="8263" width="36.85546875" style="183" customWidth="1"/>
    <col min="8264" max="8264" width="37" style="183" customWidth="1"/>
    <col min="8265" max="8282" width="36.85546875" style="183" customWidth="1"/>
    <col min="8283" max="8283" width="36.5703125" style="183" customWidth="1"/>
    <col min="8284" max="8296" width="36.85546875" style="183" customWidth="1"/>
    <col min="8297" max="8297" width="36.5703125" style="183" customWidth="1"/>
    <col min="8298" max="8300" width="36.85546875" style="183" customWidth="1"/>
    <col min="8301" max="8301" width="36.5703125" style="183" customWidth="1"/>
    <col min="8302" max="8309" width="36.85546875" style="183" customWidth="1"/>
    <col min="8310" max="8310" width="36.5703125" style="183" customWidth="1"/>
    <col min="8311" max="8448" width="36.85546875" style="183"/>
    <col min="8449" max="8449" width="18.5703125" style="183" customWidth="1"/>
    <col min="8450" max="8458" width="31.42578125" style="183" customWidth="1"/>
    <col min="8459" max="8475" width="36.85546875" style="183" customWidth="1"/>
    <col min="8476" max="8476" width="37" style="183" customWidth="1"/>
    <col min="8477" max="8492" width="36.85546875" style="183" customWidth="1"/>
    <col min="8493" max="8493" width="37.140625" style="183" customWidth="1"/>
    <col min="8494" max="8495" width="36.85546875" style="183" customWidth="1"/>
    <col min="8496" max="8496" width="36.5703125" style="183" customWidth="1"/>
    <col min="8497" max="8498" width="36.85546875" style="183" customWidth="1"/>
    <col min="8499" max="8499" width="36.5703125" style="183" customWidth="1"/>
    <col min="8500" max="8500" width="37" style="183" customWidth="1"/>
    <col min="8501" max="8519" width="36.85546875" style="183" customWidth="1"/>
    <col min="8520" max="8520" width="37" style="183" customWidth="1"/>
    <col min="8521" max="8538" width="36.85546875" style="183" customWidth="1"/>
    <col min="8539" max="8539" width="36.5703125" style="183" customWidth="1"/>
    <col min="8540" max="8552" width="36.85546875" style="183" customWidth="1"/>
    <col min="8553" max="8553" width="36.5703125" style="183" customWidth="1"/>
    <col min="8554" max="8556" width="36.85546875" style="183" customWidth="1"/>
    <col min="8557" max="8557" width="36.5703125" style="183" customWidth="1"/>
    <col min="8558" max="8565" width="36.85546875" style="183" customWidth="1"/>
    <col min="8566" max="8566" width="36.5703125" style="183" customWidth="1"/>
    <col min="8567" max="8704" width="36.85546875" style="183"/>
    <col min="8705" max="8705" width="18.5703125" style="183" customWidth="1"/>
    <col min="8706" max="8714" width="31.42578125" style="183" customWidth="1"/>
    <col min="8715" max="8731" width="36.85546875" style="183" customWidth="1"/>
    <col min="8732" max="8732" width="37" style="183" customWidth="1"/>
    <col min="8733" max="8748" width="36.85546875" style="183" customWidth="1"/>
    <col min="8749" max="8749" width="37.140625" style="183" customWidth="1"/>
    <col min="8750" max="8751" width="36.85546875" style="183" customWidth="1"/>
    <col min="8752" max="8752" width="36.5703125" style="183" customWidth="1"/>
    <col min="8753" max="8754" width="36.85546875" style="183" customWidth="1"/>
    <col min="8755" max="8755" width="36.5703125" style="183" customWidth="1"/>
    <col min="8756" max="8756" width="37" style="183" customWidth="1"/>
    <col min="8757" max="8775" width="36.85546875" style="183" customWidth="1"/>
    <col min="8776" max="8776" width="37" style="183" customWidth="1"/>
    <col min="8777" max="8794" width="36.85546875" style="183" customWidth="1"/>
    <col min="8795" max="8795" width="36.5703125" style="183" customWidth="1"/>
    <col min="8796" max="8808" width="36.85546875" style="183" customWidth="1"/>
    <col min="8809" max="8809" width="36.5703125" style="183" customWidth="1"/>
    <col min="8810" max="8812" width="36.85546875" style="183" customWidth="1"/>
    <col min="8813" max="8813" width="36.5703125" style="183" customWidth="1"/>
    <col min="8814" max="8821" width="36.85546875" style="183" customWidth="1"/>
    <col min="8822" max="8822" width="36.5703125" style="183" customWidth="1"/>
    <col min="8823" max="8960" width="36.85546875" style="183"/>
    <col min="8961" max="8961" width="18.5703125" style="183" customWidth="1"/>
    <col min="8962" max="8970" width="31.42578125" style="183" customWidth="1"/>
    <col min="8971" max="8987" width="36.85546875" style="183" customWidth="1"/>
    <col min="8988" max="8988" width="37" style="183" customWidth="1"/>
    <col min="8989" max="9004" width="36.85546875" style="183" customWidth="1"/>
    <col min="9005" max="9005" width="37.140625" style="183" customWidth="1"/>
    <col min="9006" max="9007" width="36.85546875" style="183" customWidth="1"/>
    <col min="9008" max="9008" width="36.5703125" style="183" customWidth="1"/>
    <col min="9009" max="9010" width="36.85546875" style="183" customWidth="1"/>
    <col min="9011" max="9011" width="36.5703125" style="183" customWidth="1"/>
    <col min="9012" max="9012" width="37" style="183" customWidth="1"/>
    <col min="9013" max="9031" width="36.85546875" style="183" customWidth="1"/>
    <col min="9032" max="9032" width="37" style="183" customWidth="1"/>
    <col min="9033" max="9050" width="36.85546875" style="183" customWidth="1"/>
    <col min="9051" max="9051" width="36.5703125" style="183" customWidth="1"/>
    <col min="9052" max="9064" width="36.85546875" style="183" customWidth="1"/>
    <col min="9065" max="9065" width="36.5703125" style="183" customWidth="1"/>
    <col min="9066" max="9068" width="36.85546875" style="183" customWidth="1"/>
    <col min="9069" max="9069" width="36.5703125" style="183" customWidth="1"/>
    <col min="9070" max="9077" width="36.85546875" style="183" customWidth="1"/>
    <col min="9078" max="9078" width="36.5703125" style="183" customWidth="1"/>
    <col min="9079" max="9216" width="36.85546875" style="183"/>
    <col min="9217" max="9217" width="18.5703125" style="183" customWidth="1"/>
    <col min="9218" max="9226" width="31.42578125" style="183" customWidth="1"/>
    <col min="9227" max="9243" width="36.85546875" style="183" customWidth="1"/>
    <col min="9244" max="9244" width="37" style="183" customWidth="1"/>
    <col min="9245" max="9260" width="36.85546875" style="183" customWidth="1"/>
    <col min="9261" max="9261" width="37.140625" style="183" customWidth="1"/>
    <col min="9262" max="9263" width="36.85546875" style="183" customWidth="1"/>
    <col min="9264" max="9264" width="36.5703125" style="183" customWidth="1"/>
    <col min="9265" max="9266" width="36.85546875" style="183" customWidth="1"/>
    <col min="9267" max="9267" width="36.5703125" style="183" customWidth="1"/>
    <col min="9268" max="9268" width="37" style="183" customWidth="1"/>
    <col min="9269" max="9287" width="36.85546875" style="183" customWidth="1"/>
    <col min="9288" max="9288" width="37" style="183" customWidth="1"/>
    <col min="9289" max="9306" width="36.85546875" style="183" customWidth="1"/>
    <col min="9307" max="9307" width="36.5703125" style="183" customWidth="1"/>
    <col min="9308" max="9320" width="36.85546875" style="183" customWidth="1"/>
    <col min="9321" max="9321" width="36.5703125" style="183" customWidth="1"/>
    <col min="9322" max="9324" width="36.85546875" style="183" customWidth="1"/>
    <col min="9325" max="9325" width="36.5703125" style="183" customWidth="1"/>
    <col min="9326" max="9333" width="36.85546875" style="183" customWidth="1"/>
    <col min="9334" max="9334" width="36.5703125" style="183" customWidth="1"/>
    <col min="9335" max="9472" width="36.85546875" style="183"/>
    <col min="9473" max="9473" width="18.5703125" style="183" customWidth="1"/>
    <col min="9474" max="9482" width="31.42578125" style="183" customWidth="1"/>
    <col min="9483" max="9499" width="36.85546875" style="183" customWidth="1"/>
    <col min="9500" max="9500" width="37" style="183" customWidth="1"/>
    <col min="9501" max="9516" width="36.85546875" style="183" customWidth="1"/>
    <col min="9517" max="9517" width="37.140625" style="183" customWidth="1"/>
    <col min="9518" max="9519" width="36.85546875" style="183" customWidth="1"/>
    <col min="9520" max="9520" width="36.5703125" style="183" customWidth="1"/>
    <col min="9521" max="9522" width="36.85546875" style="183" customWidth="1"/>
    <col min="9523" max="9523" width="36.5703125" style="183" customWidth="1"/>
    <col min="9524" max="9524" width="37" style="183" customWidth="1"/>
    <col min="9525" max="9543" width="36.85546875" style="183" customWidth="1"/>
    <col min="9544" max="9544" width="37" style="183" customWidth="1"/>
    <col min="9545" max="9562" width="36.85546875" style="183" customWidth="1"/>
    <col min="9563" max="9563" width="36.5703125" style="183" customWidth="1"/>
    <col min="9564" max="9576" width="36.85546875" style="183" customWidth="1"/>
    <col min="9577" max="9577" width="36.5703125" style="183" customWidth="1"/>
    <col min="9578" max="9580" width="36.85546875" style="183" customWidth="1"/>
    <col min="9581" max="9581" width="36.5703125" style="183" customWidth="1"/>
    <col min="9582" max="9589" width="36.85546875" style="183" customWidth="1"/>
    <col min="9590" max="9590" width="36.5703125" style="183" customWidth="1"/>
    <col min="9591" max="9728" width="36.85546875" style="183"/>
    <col min="9729" max="9729" width="18.5703125" style="183" customWidth="1"/>
    <col min="9730" max="9738" width="31.42578125" style="183" customWidth="1"/>
    <col min="9739" max="9755" width="36.85546875" style="183" customWidth="1"/>
    <col min="9756" max="9756" width="37" style="183" customWidth="1"/>
    <col min="9757" max="9772" width="36.85546875" style="183" customWidth="1"/>
    <col min="9773" max="9773" width="37.140625" style="183" customWidth="1"/>
    <col min="9774" max="9775" width="36.85546875" style="183" customWidth="1"/>
    <col min="9776" max="9776" width="36.5703125" style="183" customWidth="1"/>
    <col min="9777" max="9778" width="36.85546875" style="183" customWidth="1"/>
    <col min="9779" max="9779" width="36.5703125" style="183" customWidth="1"/>
    <col min="9780" max="9780" width="37" style="183" customWidth="1"/>
    <col min="9781" max="9799" width="36.85546875" style="183" customWidth="1"/>
    <col min="9800" max="9800" width="37" style="183" customWidth="1"/>
    <col min="9801" max="9818" width="36.85546875" style="183" customWidth="1"/>
    <col min="9819" max="9819" width="36.5703125" style="183" customWidth="1"/>
    <col min="9820" max="9832" width="36.85546875" style="183" customWidth="1"/>
    <col min="9833" max="9833" width="36.5703125" style="183" customWidth="1"/>
    <col min="9834" max="9836" width="36.85546875" style="183" customWidth="1"/>
    <col min="9837" max="9837" width="36.5703125" style="183" customWidth="1"/>
    <col min="9838" max="9845" width="36.85546875" style="183" customWidth="1"/>
    <col min="9846" max="9846" width="36.5703125" style="183" customWidth="1"/>
    <col min="9847" max="9984" width="36.85546875" style="183"/>
    <col min="9985" max="9985" width="18.5703125" style="183" customWidth="1"/>
    <col min="9986" max="9994" width="31.42578125" style="183" customWidth="1"/>
    <col min="9995" max="10011" width="36.85546875" style="183" customWidth="1"/>
    <col min="10012" max="10012" width="37" style="183" customWidth="1"/>
    <col min="10013" max="10028" width="36.85546875" style="183" customWidth="1"/>
    <col min="10029" max="10029" width="37.140625" style="183" customWidth="1"/>
    <col min="10030" max="10031" width="36.85546875" style="183" customWidth="1"/>
    <col min="10032" max="10032" width="36.5703125" style="183" customWidth="1"/>
    <col min="10033" max="10034" width="36.85546875" style="183" customWidth="1"/>
    <col min="10035" max="10035" width="36.5703125" style="183" customWidth="1"/>
    <col min="10036" max="10036" width="37" style="183" customWidth="1"/>
    <col min="10037" max="10055" width="36.85546875" style="183" customWidth="1"/>
    <col min="10056" max="10056" width="37" style="183" customWidth="1"/>
    <col min="10057" max="10074" width="36.85546875" style="183" customWidth="1"/>
    <col min="10075" max="10075" width="36.5703125" style="183" customWidth="1"/>
    <col min="10076" max="10088" width="36.85546875" style="183" customWidth="1"/>
    <col min="10089" max="10089" width="36.5703125" style="183" customWidth="1"/>
    <col min="10090" max="10092" width="36.85546875" style="183" customWidth="1"/>
    <col min="10093" max="10093" width="36.5703125" style="183" customWidth="1"/>
    <col min="10094" max="10101" width="36.85546875" style="183" customWidth="1"/>
    <col min="10102" max="10102" width="36.5703125" style="183" customWidth="1"/>
    <col min="10103" max="10240" width="36.85546875" style="183"/>
    <col min="10241" max="10241" width="18.5703125" style="183" customWidth="1"/>
    <col min="10242" max="10250" width="31.42578125" style="183" customWidth="1"/>
    <col min="10251" max="10267" width="36.85546875" style="183" customWidth="1"/>
    <col min="10268" max="10268" width="37" style="183" customWidth="1"/>
    <col min="10269" max="10284" width="36.85546875" style="183" customWidth="1"/>
    <col min="10285" max="10285" width="37.140625" style="183" customWidth="1"/>
    <col min="10286" max="10287" width="36.85546875" style="183" customWidth="1"/>
    <col min="10288" max="10288" width="36.5703125" style="183" customWidth="1"/>
    <col min="10289" max="10290" width="36.85546875" style="183" customWidth="1"/>
    <col min="10291" max="10291" width="36.5703125" style="183" customWidth="1"/>
    <col min="10292" max="10292" width="37" style="183" customWidth="1"/>
    <col min="10293" max="10311" width="36.85546875" style="183" customWidth="1"/>
    <col min="10312" max="10312" width="37" style="183" customWidth="1"/>
    <col min="10313" max="10330" width="36.85546875" style="183" customWidth="1"/>
    <col min="10331" max="10331" width="36.5703125" style="183" customWidth="1"/>
    <col min="10332" max="10344" width="36.85546875" style="183" customWidth="1"/>
    <col min="10345" max="10345" width="36.5703125" style="183" customWidth="1"/>
    <col min="10346" max="10348" width="36.85546875" style="183" customWidth="1"/>
    <col min="10349" max="10349" width="36.5703125" style="183" customWidth="1"/>
    <col min="10350" max="10357" width="36.85546875" style="183" customWidth="1"/>
    <col min="10358" max="10358" width="36.5703125" style="183" customWidth="1"/>
    <col min="10359" max="10496" width="36.85546875" style="183"/>
    <col min="10497" max="10497" width="18.5703125" style="183" customWidth="1"/>
    <col min="10498" max="10506" width="31.42578125" style="183" customWidth="1"/>
    <col min="10507" max="10523" width="36.85546875" style="183" customWidth="1"/>
    <col min="10524" max="10524" width="37" style="183" customWidth="1"/>
    <col min="10525" max="10540" width="36.85546875" style="183" customWidth="1"/>
    <col min="10541" max="10541" width="37.140625" style="183" customWidth="1"/>
    <col min="10542" max="10543" width="36.85546875" style="183" customWidth="1"/>
    <col min="10544" max="10544" width="36.5703125" style="183" customWidth="1"/>
    <col min="10545" max="10546" width="36.85546875" style="183" customWidth="1"/>
    <col min="10547" max="10547" width="36.5703125" style="183" customWidth="1"/>
    <col min="10548" max="10548" width="37" style="183" customWidth="1"/>
    <col min="10549" max="10567" width="36.85546875" style="183" customWidth="1"/>
    <col min="10568" max="10568" width="37" style="183" customWidth="1"/>
    <col min="10569" max="10586" width="36.85546875" style="183" customWidth="1"/>
    <col min="10587" max="10587" width="36.5703125" style="183" customWidth="1"/>
    <col min="10588" max="10600" width="36.85546875" style="183" customWidth="1"/>
    <col min="10601" max="10601" width="36.5703125" style="183" customWidth="1"/>
    <col min="10602" max="10604" width="36.85546875" style="183" customWidth="1"/>
    <col min="10605" max="10605" width="36.5703125" style="183" customWidth="1"/>
    <col min="10606" max="10613" width="36.85546875" style="183" customWidth="1"/>
    <col min="10614" max="10614" width="36.5703125" style="183" customWidth="1"/>
    <col min="10615" max="10752" width="36.85546875" style="183"/>
    <col min="10753" max="10753" width="18.5703125" style="183" customWidth="1"/>
    <col min="10754" max="10762" width="31.42578125" style="183" customWidth="1"/>
    <col min="10763" max="10779" width="36.85546875" style="183" customWidth="1"/>
    <col min="10780" max="10780" width="37" style="183" customWidth="1"/>
    <col min="10781" max="10796" width="36.85546875" style="183" customWidth="1"/>
    <col min="10797" max="10797" width="37.140625" style="183" customWidth="1"/>
    <col min="10798" max="10799" width="36.85546875" style="183" customWidth="1"/>
    <col min="10800" max="10800" width="36.5703125" style="183" customWidth="1"/>
    <col min="10801" max="10802" width="36.85546875" style="183" customWidth="1"/>
    <col min="10803" max="10803" width="36.5703125" style="183" customWidth="1"/>
    <col min="10804" max="10804" width="37" style="183" customWidth="1"/>
    <col min="10805" max="10823" width="36.85546875" style="183" customWidth="1"/>
    <col min="10824" max="10824" width="37" style="183" customWidth="1"/>
    <col min="10825" max="10842" width="36.85546875" style="183" customWidth="1"/>
    <col min="10843" max="10843" width="36.5703125" style="183" customWidth="1"/>
    <col min="10844" max="10856" width="36.85546875" style="183" customWidth="1"/>
    <col min="10857" max="10857" width="36.5703125" style="183" customWidth="1"/>
    <col min="10858" max="10860" width="36.85546875" style="183" customWidth="1"/>
    <col min="10861" max="10861" width="36.5703125" style="183" customWidth="1"/>
    <col min="10862" max="10869" width="36.85546875" style="183" customWidth="1"/>
    <col min="10870" max="10870" width="36.5703125" style="183" customWidth="1"/>
    <col min="10871" max="11008" width="36.85546875" style="183"/>
    <col min="11009" max="11009" width="18.5703125" style="183" customWidth="1"/>
    <col min="11010" max="11018" width="31.42578125" style="183" customWidth="1"/>
    <col min="11019" max="11035" width="36.85546875" style="183" customWidth="1"/>
    <col min="11036" max="11036" width="37" style="183" customWidth="1"/>
    <col min="11037" max="11052" width="36.85546875" style="183" customWidth="1"/>
    <col min="11053" max="11053" width="37.140625" style="183" customWidth="1"/>
    <col min="11054" max="11055" width="36.85546875" style="183" customWidth="1"/>
    <col min="11056" max="11056" width="36.5703125" style="183" customWidth="1"/>
    <col min="11057" max="11058" width="36.85546875" style="183" customWidth="1"/>
    <col min="11059" max="11059" width="36.5703125" style="183" customWidth="1"/>
    <col min="11060" max="11060" width="37" style="183" customWidth="1"/>
    <col min="11061" max="11079" width="36.85546875" style="183" customWidth="1"/>
    <col min="11080" max="11080" width="37" style="183" customWidth="1"/>
    <col min="11081" max="11098" width="36.85546875" style="183" customWidth="1"/>
    <col min="11099" max="11099" width="36.5703125" style="183" customWidth="1"/>
    <col min="11100" max="11112" width="36.85546875" style="183" customWidth="1"/>
    <col min="11113" max="11113" width="36.5703125" style="183" customWidth="1"/>
    <col min="11114" max="11116" width="36.85546875" style="183" customWidth="1"/>
    <col min="11117" max="11117" width="36.5703125" style="183" customWidth="1"/>
    <col min="11118" max="11125" width="36.85546875" style="183" customWidth="1"/>
    <col min="11126" max="11126" width="36.5703125" style="183" customWidth="1"/>
    <col min="11127" max="11264" width="36.85546875" style="183"/>
    <col min="11265" max="11265" width="18.5703125" style="183" customWidth="1"/>
    <col min="11266" max="11274" width="31.42578125" style="183" customWidth="1"/>
    <col min="11275" max="11291" width="36.85546875" style="183" customWidth="1"/>
    <col min="11292" max="11292" width="37" style="183" customWidth="1"/>
    <col min="11293" max="11308" width="36.85546875" style="183" customWidth="1"/>
    <col min="11309" max="11309" width="37.140625" style="183" customWidth="1"/>
    <col min="11310" max="11311" width="36.85546875" style="183" customWidth="1"/>
    <col min="11312" max="11312" width="36.5703125" style="183" customWidth="1"/>
    <col min="11313" max="11314" width="36.85546875" style="183" customWidth="1"/>
    <col min="11315" max="11315" width="36.5703125" style="183" customWidth="1"/>
    <col min="11316" max="11316" width="37" style="183" customWidth="1"/>
    <col min="11317" max="11335" width="36.85546875" style="183" customWidth="1"/>
    <col min="11336" max="11336" width="37" style="183" customWidth="1"/>
    <col min="11337" max="11354" width="36.85546875" style="183" customWidth="1"/>
    <col min="11355" max="11355" width="36.5703125" style="183" customWidth="1"/>
    <col min="11356" max="11368" width="36.85546875" style="183" customWidth="1"/>
    <col min="11369" max="11369" width="36.5703125" style="183" customWidth="1"/>
    <col min="11370" max="11372" width="36.85546875" style="183" customWidth="1"/>
    <col min="11373" max="11373" width="36.5703125" style="183" customWidth="1"/>
    <col min="11374" max="11381" width="36.85546875" style="183" customWidth="1"/>
    <col min="11382" max="11382" width="36.5703125" style="183" customWidth="1"/>
    <col min="11383" max="11520" width="36.85546875" style="183"/>
    <col min="11521" max="11521" width="18.5703125" style="183" customWidth="1"/>
    <col min="11522" max="11530" width="31.42578125" style="183" customWidth="1"/>
    <col min="11531" max="11547" width="36.85546875" style="183" customWidth="1"/>
    <col min="11548" max="11548" width="37" style="183" customWidth="1"/>
    <col min="11549" max="11564" width="36.85546875" style="183" customWidth="1"/>
    <col min="11565" max="11565" width="37.140625" style="183" customWidth="1"/>
    <col min="11566" max="11567" width="36.85546875" style="183" customWidth="1"/>
    <col min="11568" max="11568" width="36.5703125" style="183" customWidth="1"/>
    <col min="11569" max="11570" width="36.85546875" style="183" customWidth="1"/>
    <col min="11571" max="11571" width="36.5703125" style="183" customWidth="1"/>
    <col min="11572" max="11572" width="37" style="183" customWidth="1"/>
    <col min="11573" max="11591" width="36.85546875" style="183" customWidth="1"/>
    <col min="11592" max="11592" width="37" style="183" customWidth="1"/>
    <col min="11593" max="11610" width="36.85546875" style="183" customWidth="1"/>
    <col min="11611" max="11611" width="36.5703125" style="183" customWidth="1"/>
    <col min="11612" max="11624" width="36.85546875" style="183" customWidth="1"/>
    <col min="11625" max="11625" width="36.5703125" style="183" customWidth="1"/>
    <col min="11626" max="11628" width="36.85546875" style="183" customWidth="1"/>
    <col min="11629" max="11629" width="36.5703125" style="183" customWidth="1"/>
    <col min="11630" max="11637" width="36.85546875" style="183" customWidth="1"/>
    <col min="11638" max="11638" width="36.5703125" style="183" customWidth="1"/>
    <col min="11639" max="11776" width="36.85546875" style="183"/>
    <col min="11777" max="11777" width="18.5703125" style="183" customWidth="1"/>
    <col min="11778" max="11786" width="31.42578125" style="183" customWidth="1"/>
    <col min="11787" max="11803" width="36.85546875" style="183" customWidth="1"/>
    <col min="11804" max="11804" width="37" style="183" customWidth="1"/>
    <col min="11805" max="11820" width="36.85546875" style="183" customWidth="1"/>
    <col min="11821" max="11821" width="37.140625" style="183" customWidth="1"/>
    <col min="11822" max="11823" width="36.85546875" style="183" customWidth="1"/>
    <col min="11824" max="11824" width="36.5703125" style="183" customWidth="1"/>
    <col min="11825" max="11826" width="36.85546875" style="183" customWidth="1"/>
    <col min="11827" max="11827" width="36.5703125" style="183" customWidth="1"/>
    <col min="11828" max="11828" width="37" style="183" customWidth="1"/>
    <col min="11829" max="11847" width="36.85546875" style="183" customWidth="1"/>
    <col min="11848" max="11848" width="37" style="183" customWidth="1"/>
    <col min="11849" max="11866" width="36.85546875" style="183" customWidth="1"/>
    <col min="11867" max="11867" width="36.5703125" style="183" customWidth="1"/>
    <col min="11868" max="11880" width="36.85546875" style="183" customWidth="1"/>
    <col min="11881" max="11881" width="36.5703125" style="183" customWidth="1"/>
    <col min="11882" max="11884" width="36.85546875" style="183" customWidth="1"/>
    <col min="11885" max="11885" width="36.5703125" style="183" customWidth="1"/>
    <col min="11886" max="11893" width="36.85546875" style="183" customWidth="1"/>
    <col min="11894" max="11894" width="36.5703125" style="183" customWidth="1"/>
    <col min="11895" max="12032" width="36.85546875" style="183"/>
    <col min="12033" max="12033" width="18.5703125" style="183" customWidth="1"/>
    <col min="12034" max="12042" width="31.42578125" style="183" customWidth="1"/>
    <col min="12043" max="12059" width="36.85546875" style="183" customWidth="1"/>
    <col min="12060" max="12060" width="37" style="183" customWidth="1"/>
    <col min="12061" max="12076" width="36.85546875" style="183" customWidth="1"/>
    <col min="12077" max="12077" width="37.140625" style="183" customWidth="1"/>
    <col min="12078" max="12079" width="36.85546875" style="183" customWidth="1"/>
    <col min="12080" max="12080" width="36.5703125" style="183" customWidth="1"/>
    <col min="12081" max="12082" width="36.85546875" style="183" customWidth="1"/>
    <col min="12083" max="12083" width="36.5703125" style="183" customWidth="1"/>
    <col min="12084" max="12084" width="37" style="183" customWidth="1"/>
    <col min="12085" max="12103" width="36.85546875" style="183" customWidth="1"/>
    <col min="12104" max="12104" width="37" style="183" customWidth="1"/>
    <col min="12105" max="12122" width="36.85546875" style="183" customWidth="1"/>
    <col min="12123" max="12123" width="36.5703125" style="183" customWidth="1"/>
    <col min="12124" max="12136" width="36.85546875" style="183" customWidth="1"/>
    <col min="12137" max="12137" width="36.5703125" style="183" customWidth="1"/>
    <col min="12138" max="12140" width="36.85546875" style="183" customWidth="1"/>
    <col min="12141" max="12141" width="36.5703125" style="183" customWidth="1"/>
    <col min="12142" max="12149" width="36.85546875" style="183" customWidth="1"/>
    <col min="12150" max="12150" width="36.5703125" style="183" customWidth="1"/>
    <col min="12151" max="12288" width="36.85546875" style="183"/>
    <col min="12289" max="12289" width="18.5703125" style="183" customWidth="1"/>
    <col min="12290" max="12298" width="31.42578125" style="183" customWidth="1"/>
    <col min="12299" max="12315" width="36.85546875" style="183" customWidth="1"/>
    <col min="12316" max="12316" width="37" style="183" customWidth="1"/>
    <col min="12317" max="12332" width="36.85546875" style="183" customWidth="1"/>
    <col min="12333" max="12333" width="37.140625" style="183" customWidth="1"/>
    <col min="12334" max="12335" width="36.85546875" style="183" customWidth="1"/>
    <col min="12336" max="12336" width="36.5703125" style="183" customWidth="1"/>
    <col min="12337" max="12338" width="36.85546875" style="183" customWidth="1"/>
    <col min="12339" max="12339" width="36.5703125" style="183" customWidth="1"/>
    <col min="12340" max="12340" width="37" style="183" customWidth="1"/>
    <col min="12341" max="12359" width="36.85546875" style="183" customWidth="1"/>
    <col min="12360" max="12360" width="37" style="183" customWidth="1"/>
    <col min="12361" max="12378" width="36.85546875" style="183" customWidth="1"/>
    <col min="12379" max="12379" width="36.5703125" style="183" customWidth="1"/>
    <col min="12380" max="12392" width="36.85546875" style="183" customWidth="1"/>
    <col min="12393" max="12393" width="36.5703125" style="183" customWidth="1"/>
    <col min="12394" max="12396" width="36.85546875" style="183" customWidth="1"/>
    <col min="12397" max="12397" width="36.5703125" style="183" customWidth="1"/>
    <col min="12398" max="12405" width="36.85546875" style="183" customWidth="1"/>
    <col min="12406" max="12406" width="36.5703125" style="183" customWidth="1"/>
    <col min="12407" max="12544" width="36.85546875" style="183"/>
    <col min="12545" max="12545" width="18.5703125" style="183" customWidth="1"/>
    <col min="12546" max="12554" width="31.42578125" style="183" customWidth="1"/>
    <col min="12555" max="12571" width="36.85546875" style="183" customWidth="1"/>
    <col min="12572" max="12572" width="37" style="183" customWidth="1"/>
    <col min="12573" max="12588" width="36.85546875" style="183" customWidth="1"/>
    <col min="12589" max="12589" width="37.140625" style="183" customWidth="1"/>
    <col min="12590" max="12591" width="36.85546875" style="183" customWidth="1"/>
    <col min="12592" max="12592" width="36.5703125" style="183" customWidth="1"/>
    <col min="12593" max="12594" width="36.85546875" style="183" customWidth="1"/>
    <col min="12595" max="12595" width="36.5703125" style="183" customWidth="1"/>
    <col min="12596" max="12596" width="37" style="183" customWidth="1"/>
    <col min="12597" max="12615" width="36.85546875" style="183" customWidth="1"/>
    <col min="12616" max="12616" width="37" style="183" customWidth="1"/>
    <col min="12617" max="12634" width="36.85546875" style="183" customWidth="1"/>
    <col min="12635" max="12635" width="36.5703125" style="183" customWidth="1"/>
    <col min="12636" max="12648" width="36.85546875" style="183" customWidth="1"/>
    <col min="12649" max="12649" width="36.5703125" style="183" customWidth="1"/>
    <col min="12650" max="12652" width="36.85546875" style="183" customWidth="1"/>
    <col min="12653" max="12653" width="36.5703125" style="183" customWidth="1"/>
    <col min="12654" max="12661" width="36.85546875" style="183" customWidth="1"/>
    <col min="12662" max="12662" width="36.5703125" style="183" customWidth="1"/>
    <col min="12663" max="12800" width="36.85546875" style="183"/>
    <col min="12801" max="12801" width="18.5703125" style="183" customWidth="1"/>
    <col min="12802" max="12810" width="31.42578125" style="183" customWidth="1"/>
    <col min="12811" max="12827" width="36.85546875" style="183" customWidth="1"/>
    <col min="12828" max="12828" width="37" style="183" customWidth="1"/>
    <col min="12829" max="12844" width="36.85546875" style="183" customWidth="1"/>
    <col min="12845" max="12845" width="37.140625" style="183" customWidth="1"/>
    <col min="12846" max="12847" width="36.85546875" style="183" customWidth="1"/>
    <col min="12848" max="12848" width="36.5703125" style="183" customWidth="1"/>
    <col min="12849" max="12850" width="36.85546875" style="183" customWidth="1"/>
    <col min="12851" max="12851" width="36.5703125" style="183" customWidth="1"/>
    <col min="12852" max="12852" width="37" style="183" customWidth="1"/>
    <col min="12853" max="12871" width="36.85546875" style="183" customWidth="1"/>
    <col min="12872" max="12872" width="37" style="183" customWidth="1"/>
    <col min="12873" max="12890" width="36.85546875" style="183" customWidth="1"/>
    <col min="12891" max="12891" width="36.5703125" style="183" customWidth="1"/>
    <col min="12892" max="12904" width="36.85546875" style="183" customWidth="1"/>
    <col min="12905" max="12905" width="36.5703125" style="183" customWidth="1"/>
    <col min="12906" max="12908" width="36.85546875" style="183" customWidth="1"/>
    <col min="12909" max="12909" width="36.5703125" style="183" customWidth="1"/>
    <col min="12910" max="12917" width="36.85546875" style="183" customWidth="1"/>
    <col min="12918" max="12918" width="36.5703125" style="183" customWidth="1"/>
    <col min="12919" max="13056" width="36.85546875" style="183"/>
    <col min="13057" max="13057" width="18.5703125" style="183" customWidth="1"/>
    <col min="13058" max="13066" width="31.42578125" style="183" customWidth="1"/>
    <col min="13067" max="13083" width="36.85546875" style="183" customWidth="1"/>
    <col min="13084" max="13084" width="37" style="183" customWidth="1"/>
    <col min="13085" max="13100" width="36.85546875" style="183" customWidth="1"/>
    <col min="13101" max="13101" width="37.140625" style="183" customWidth="1"/>
    <col min="13102" max="13103" width="36.85546875" style="183" customWidth="1"/>
    <col min="13104" max="13104" width="36.5703125" style="183" customWidth="1"/>
    <col min="13105" max="13106" width="36.85546875" style="183" customWidth="1"/>
    <col min="13107" max="13107" width="36.5703125" style="183" customWidth="1"/>
    <col min="13108" max="13108" width="37" style="183" customWidth="1"/>
    <col min="13109" max="13127" width="36.85546875" style="183" customWidth="1"/>
    <col min="13128" max="13128" width="37" style="183" customWidth="1"/>
    <col min="13129" max="13146" width="36.85546875" style="183" customWidth="1"/>
    <col min="13147" max="13147" width="36.5703125" style="183" customWidth="1"/>
    <col min="13148" max="13160" width="36.85546875" style="183" customWidth="1"/>
    <col min="13161" max="13161" width="36.5703125" style="183" customWidth="1"/>
    <col min="13162" max="13164" width="36.85546875" style="183" customWidth="1"/>
    <col min="13165" max="13165" width="36.5703125" style="183" customWidth="1"/>
    <col min="13166" max="13173" width="36.85546875" style="183" customWidth="1"/>
    <col min="13174" max="13174" width="36.5703125" style="183" customWidth="1"/>
    <col min="13175" max="13312" width="36.85546875" style="183"/>
    <col min="13313" max="13313" width="18.5703125" style="183" customWidth="1"/>
    <col min="13314" max="13322" width="31.42578125" style="183" customWidth="1"/>
    <col min="13323" max="13339" width="36.85546875" style="183" customWidth="1"/>
    <col min="13340" max="13340" width="37" style="183" customWidth="1"/>
    <col min="13341" max="13356" width="36.85546875" style="183" customWidth="1"/>
    <col min="13357" max="13357" width="37.140625" style="183" customWidth="1"/>
    <col min="13358" max="13359" width="36.85546875" style="183" customWidth="1"/>
    <col min="13360" max="13360" width="36.5703125" style="183" customWidth="1"/>
    <col min="13361" max="13362" width="36.85546875" style="183" customWidth="1"/>
    <col min="13363" max="13363" width="36.5703125" style="183" customWidth="1"/>
    <col min="13364" max="13364" width="37" style="183" customWidth="1"/>
    <col min="13365" max="13383" width="36.85546875" style="183" customWidth="1"/>
    <col min="13384" max="13384" width="37" style="183" customWidth="1"/>
    <col min="13385" max="13402" width="36.85546875" style="183" customWidth="1"/>
    <col min="13403" max="13403" width="36.5703125" style="183" customWidth="1"/>
    <col min="13404" max="13416" width="36.85546875" style="183" customWidth="1"/>
    <col min="13417" max="13417" width="36.5703125" style="183" customWidth="1"/>
    <col min="13418" max="13420" width="36.85546875" style="183" customWidth="1"/>
    <col min="13421" max="13421" width="36.5703125" style="183" customWidth="1"/>
    <col min="13422" max="13429" width="36.85546875" style="183" customWidth="1"/>
    <col min="13430" max="13430" width="36.5703125" style="183" customWidth="1"/>
    <col min="13431" max="13568" width="36.85546875" style="183"/>
    <col min="13569" max="13569" width="18.5703125" style="183" customWidth="1"/>
    <col min="13570" max="13578" width="31.42578125" style="183" customWidth="1"/>
    <col min="13579" max="13595" width="36.85546875" style="183" customWidth="1"/>
    <col min="13596" max="13596" width="37" style="183" customWidth="1"/>
    <col min="13597" max="13612" width="36.85546875" style="183" customWidth="1"/>
    <col min="13613" max="13613" width="37.140625" style="183" customWidth="1"/>
    <col min="13614" max="13615" width="36.85546875" style="183" customWidth="1"/>
    <col min="13616" max="13616" width="36.5703125" style="183" customWidth="1"/>
    <col min="13617" max="13618" width="36.85546875" style="183" customWidth="1"/>
    <col min="13619" max="13619" width="36.5703125" style="183" customWidth="1"/>
    <col min="13620" max="13620" width="37" style="183" customWidth="1"/>
    <col min="13621" max="13639" width="36.85546875" style="183" customWidth="1"/>
    <col min="13640" max="13640" width="37" style="183" customWidth="1"/>
    <col min="13641" max="13658" width="36.85546875" style="183" customWidth="1"/>
    <col min="13659" max="13659" width="36.5703125" style="183" customWidth="1"/>
    <col min="13660" max="13672" width="36.85546875" style="183" customWidth="1"/>
    <col min="13673" max="13673" width="36.5703125" style="183" customWidth="1"/>
    <col min="13674" max="13676" width="36.85546875" style="183" customWidth="1"/>
    <col min="13677" max="13677" width="36.5703125" style="183" customWidth="1"/>
    <col min="13678" max="13685" width="36.85546875" style="183" customWidth="1"/>
    <col min="13686" max="13686" width="36.5703125" style="183" customWidth="1"/>
    <col min="13687" max="13824" width="36.85546875" style="183"/>
    <col min="13825" max="13825" width="18.5703125" style="183" customWidth="1"/>
    <col min="13826" max="13834" width="31.42578125" style="183" customWidth="1"/>
    <col min="13835" max="13851" width="36.85546875" style="183" customWidth="1"/>
    <col min="13852" max="13852" width="37" style="183" customWidth="1"/>
    <col min="13853" max="13868" width="36.85546875" style="183" customWidth="1"/>
    <col min="13869" max="13869" width="37.140625" style="183" customWidth="1"/>
    <col min="13870" max="13871" width="36.85546875" style="183" customWidth="1"/>
    <col min="13872" max="13872" width="36.5703125" style="183" customWidth="1"/>
    <col min="13873" max="13874" width="36.85546875" style="183" customWidth="1"/>
    <col min="13875" max="13875" width="36.5703125" style="183" customWidth="1"/>
    <col min="13876" max="13876" width="37" style="183" customWidth="1"/>
    <col min="13877" max="13895" width="36.85546875" style="183" customWidth="1"/>
    <col min="13896" max="13896" width="37" style="183" customWidth="1"/>
    <col min="13897" max="13914" width="36.85546875" style="183" customWidth="1"/>
    <col min="13915" max="13915" width="36.5703125" style="183" customWidth="1"/>
    <col min="13916" max="13928" width="36.85546875" style="183" customWidth="1"/>
    <col min="13929" max="13929" width="36.5703125" style="183" customWidth="1"/>
    <col min="13930" max="13932" width="36.85546875" style="183" customWidth="1"/>
    <col min="13933" max="13933" width="36.5703125" style="183" customWidth="1"/>
    <col min="13934" max="13941" width="36.85546875" style="183" customWidth="1"/>
    <col min="13942" max="13942" width="36.5703125" style="183" customWidth="1"/>
    <col min="13943" max="14080" width="36.85546875" style="183"/>
    <col min="14081" max="14081" width="18.5703125" style="183" customWidth="1"/>
    <col min="14082" max="14090" width="31.42578125" style="183" customWidth="1"/>
    <col min="14091" max="14107" width="36.85546875" style="183" customWidth="1"/>
    <col min="14108" max="14108" width="37" style="183" customWidth="1"/>
    <col min="14109" max="14124" width="36.85546875" style="183" customWidth="1"/>
    <col min="14125" max="14125" width="37.140625" style="183" customWidth="1"/>
    <col min="14126" max="14127" width="36.85546875" style="183" customWidth="1"/>
    <col min="14128" max="14128" width="36.5703125" style="183" customWidth="1"/>
    <col min="14129" max="14130" width="36.85546875" style="183" customWidth="1"/>
    <col min="14131" max="14131" width="36.5703125" style="183" customWidth="1"/>
    <col min="14132" max="14132" width="37" style="183" customWidth="1"/>
    <col min="14133" max="14151" width="36.85546875" style="183" customWidth="1"/>
    <col min="14152" max="14152" width="37" style="183" customWidth="1"/>
    <col min="14153" max="14170" width="36.85546875" style="183" customWidth="1"/>
    <col min="14171" max="14171" width="36.5703125" style="183" customWidth="1"/>
    <col min="14172" max="14184" width="36.85546875" style="183" customWidth="1"/>
    <col min="14185" max="14185" width="36.5703125" style="183" customWidth="1"/>
    <col min="14186" max="14188" width="36.85546875" style="183" customWidth="1"/>
    <col min="14189" max="14189" width="36.5703125" style="183" customWidth="1"/>
    <col min="14190" max="14197" width="36.85546875" style="183" customWidth="1"/>
    <col min="14198" max="14198" width="36.5703125" style="183" customWidth="1"/>
    <col min="14199" max="14336" width="36.85546875" style="183"/>
    <col min="14337" max="14337" width="18.5703125" style="183" customWidth="1"/>
    <col min="14338" max="14346" width="31.42578125" style="183" customWidth="1"/>
    <col min="14347" max="14363" width="36.85546875" style="183" customWidth="1"/>
    <col min="14364" max="14364" width="37" style="183" customWidth="1"/>
    <col min="14365" max="14380" width="36.85546875" style="183" customWidth="1"/>
    <col min="14381" max="14381" width="37.140625" style="183" customWidth="1"/>
    <col min="14382" max="14383" width="36.85546875" style="183" customWidth="1"/>
    <col min="14384" max="14384" width="36.5703125" style="183" customWidth="1"/>
    <col min="14385" max="14386" width="36.85546875" style="183" customWidth="1"/>
    <col min="14387" max="14387" width="36.5703125" style="183" customWidth="1"/>
    <col min="14388" max="14388" width="37" style="183" customWidth="1"/>
    <col min="14389" max="14407" width="36.85546875" style="183" customWidth="1"/>
    <col min="14408" max="14408" width="37" style="183" customWidth="1"/>
    <col min="14409" max="14426" width="36.85546875" style="183" customWidth="1"/>
    <col min="14427" max="14427" width="36.5703125" style="183" customWidth="1"/>
    <col min="14428" max="14440" width="36.85546875" style="183" customWidth="1"/>
    <col min="14441" max="14441" width="36.5703125" style="183" customWidth="1"/>
    <col min="14442" max="14444" width="36.85546875" style="183" customWidth="1"/>
    <col min="14445" max="14445" width="36.5703125" style="183" customWidth="1"/>
    <col min="14446" max="14453" width="36.85546875" style="183" customWidth="1"/>
    <col min="14454" max="14454" width="36.5703125" style="183" customWidth="1"/>
    <col min="14455" max="14592" width="36.85546875" style="183"/>
    <col min="14593" max="14593" width="18.5703125" style="183" customWidth="1"/>
    <col min="14594" max="14602" width="31.42578125" style="183" customWidth="1"/>
    <col min="14603" max="14619" width="36.85546875" style="183" customWidth="1"/>
    <col min="14620" max="14620" width="37" style="183" customWidth="1"/>
    <col min="14621" max="14636" width="36.85546875" style="183" customWidth="1"/>
    <col min="14637" max="14637" width="37.140625" style="183" customWidth="1"/>
    <col min="14638" max="14639" width="36.85546875" style="183" customWidth="1"/>
    <col min="14640" max="14640" width="36.5703125" style="183" customWidth="1"/>
    <col min="14641" max="14642" width="36.85546875" style="183" customWidth="1"/>
    <col min="14643" max="14643" width="36.5703125" style="183" customWidth="1"/>
    <col min="14644" max="14644" width="37" style="183" customWidth="1"/>
    <col min="14645" max="14663" width="36.85546875" style="183" customWidth="1"/>
    <col min="14664" max="14664" width="37" style="183" customWidth="1"/>
    <col min="14665" max="14682" width="36.85546875" style="183" customWidth="1"/>
    <col min="14683" max="14683" width="36.5703125" style="183" customWidth="1"/>
    <col min="14684" max="14696" width="36.85546875" style="183" customWidth="1"/>
    <col min="14697" max="14697" width="36.5703125" style="183" customWidth="1"/>
    <col min="14698" max="14700" width="36.85546875" style="183" customWidth="1"/>
    <col min="14701" max="14701" width="36.5703125" style="183" customWidth="1"/>
    <col min="14702" max="14709" width="36.85546875" style="183" customWidth="1"/>
    <col min="14710" max="14710" width="36.5703125" style="183" customWidth="1"/>
    <col min="14711" max="14848" width="36.85546875" style="183"/>
    <col min="14849" max="14849" width="18.5703125" style="183" customWidth="1"/>
    <col min="14850" max="14858" width="31.42578125" style="183" customWidth="1"/>
    <col min="14859" max="14875" width="36.85546875" style="183" customWidth="1"/>
    <col min="14876" max="14876" width="37" style="183" customWidth="1"/>
    <col min="14877" max="14892" width="36.85546875" style="183" customWidth="1"/>
    <col min="14893" max="14893" width="37.140625" style="183" customWidth="1"/>
    <col min="14894" max="14895" width="36.85546875" style="183" customWidth="1"/>
    <col min="14896" max="14896" width="36.5703125" style="183" customWidth="1"/>
    <col min="14897" max="14898" width="36.85546875" style="183" customWidth="1"/>
    <col min="14899" max="14899" width="36.5703125" style="183" customWidth="1"/>
    <col min="14900" max="14900" width="37" style="183" customWidth="1"/>
    <col min="14901" max="14919" width="36.85546875" style="183" customWidth="1"/>
    <col min="14920" max="14920" width="37" style="183" customWidth="1"/>
    <col min="14921" max="14938" width="36.85546875" style="183" customWidth="1"/>
    <col min="14939" max="14939" width="36.5703125" style="183" customWidth="1"/>
    <col min="14940" max="14952" width="36.85546875" style="183" customWidth="1"/>
    <col min="14953" max="14953" width="36.5703125" style="183" customWidth="1"/>
    <col min="14954" max="14956" width="36.85546875" style="183" customWidth="1"/>
    <col min="14957" max="14957" width="36.5703125" style="183" customWidth="1"/>
    <col min="14958" max="14965" width="36.85546875" style="183" customWidth="1"/>
    <col min="14966" max="14966" width="36.5703125" style="183" customWidth="1"/>
    <col min="14967" max="15104" width="36.85546875" style="183"/>
    <col min="15105" max="15105" width="18.5703125" style="183" customWidth="1"/>
    <col min="15106" max="15114" width="31.42578125" style="183" customWidth="1"/>
    <col min="15115" max="15131" width="36.85546875" style="183" customWidth="1"/>
    <col min="15132" max="15132" width="37" style="183" customWidth="1"/>
    <col min="15133" max="15148" width="36.85546875" style="183" customWidth="1"/>
    <col min="15149" max="15149" width="37.140625" style="183" customWidth="1"/>
    <col min="15150" max="15151" width="36.85546875" style="183" customWidth="1"/>
    <col min="15152" max="15152" width="36.5703125" style="183" customWidth="1"/>
    <col min="15153" max="15154" width="36.85546875" style="183" customWidth="1"/>
    <col min="15155" max="15155" width="36.5703125" style="183" customWidth="1"/>
    <col min="15156" max="15156" width="37" style="183" customWidth="1"/>
    <col min="15157" max="15175" width="36.85546875" style="183" customWidth="1"/>
    <col min="15176" max="15176" width="37" style="183" customWidth="1"/>
    <col min="15177" max="15194" width="36.85546875" style="183" customWidth="1"/>
    <col min="15195" max="15195" width="36.5703125" style="183" customWidth="1"/>
    <col min="15196" max="15208" width="36.85546875" style="183" customWidth="1"/>
    <col min="15209" max="15209" width="36.5703125" style="183" customWidth="1"/>
    <col min="15210" max="15212" width="36.85546875" style="183" customWidth="1"/>
    <col min="15213" max="15213" width="36.5703125" style="183" customWidth="1"/>
    <col min="15214" max="15221" width="36.85546875" style="183" customWidth="1"/>
    <col min="15222" max="15222" width="36.5703125" style="183" customWidth="1"/>
    <col min="15223" max="15360" width="36.85546875" style="183"/>
    <col min="15361" max="15361" width="18.5703125" style="183" customWidth="1"/>
    <col min="15362" max="15370" width="31.42578125" style="183" customWidth="1"/>
    <col min="15371" max="15387" width="36.85546875" style="183" customWidth="1"/>
    <col min="15388" max="15388" width="37" style="183" customWidth="1"/>
    <col min="15389" max="15404" width="36.85546875" style="183" customWidth="1"/>
    <col min="15405" max="15405" width="37.140625" style="183" customWidth="1"/>
    <col min="15406" max="15407" width="36.85546875" style="183" customWidth="1"/>
    <col min="15408" max="15408" width="36.5703125" style="183" customWidth="1"/>
    <col min="15409" max="15410" width="36.85546875" style="183" customWidth="1"/>
    <col min="15411" max="15411" width="36.5703125" style="183" customWidth="1"/>
    <col min="15412" max="15412" width="37" style="183" customWidth="1"/>
    <col min="15413" max="15431" width="36.85546875" style="183" customWidth="1"/>
    <col min="15432" max="15432" width="37" style="183" customWidth="1"/>
    <col min="15433" max="15450" width="36.85546875" style="183" customWidth="1"/>
    <col min="15451" max="15451" width="36.5703125" style="183" customWidth="1"/>
    <col min="15452" max="15464" width="36.85546875" style="183" customWidth="1"/>
    <col min="15465" max="15465" width="36.5703125" style="183" customWidth="1"/>
    <col min="15466" max="15468" width="36.85546875" style="183" customWidth="1"/>
    <col min="15469" max="15469" width="36.5703125" style="183" customWidth="1"/>
    <col min="15470" max="15477" width="36.85546875" style="183" customWidth="1"/>
    <col min="15478" max="15478" width="36.5703125" style="183" customWidth="1"/>
    <col min="15479" max="15616" width="36.85546875" style="183"/>
    <col min="15617" max="15617" width="18.5703125" style="183" customWidth="1"/>
    <col min="15618" max="15626" width="31.42578125" style="183" customWidth="1"/>
    <col min="15627" max="15643" width="36.85546875" style="183" customWidth="1"/>
    <col min="15644" max="15644" width="37" style="183" customWidth="1"/>
    <col min="15645" max="15660" width="36.85546875" style="183" customWidth="1"/>
    <col min="15661" max="15661" width="37.140625" style="183" customWidth="1"/>
    <col min="15662" max="15663" width="36.85546875" style="183" customWidth="1"/>
    <col min="15664" max="15664" width="36.5703125" style="183" customWidth="1"/>
    <col min="15665" max="15666" width="36.85546875" style="183" customWidth="1"/>
    <col min="15667" max="15667" width="36.5703125" style="183" customWidth="1"/>
    <col min="15668" max="15668" width="37" style="183" customWidth="1"/>
    <col min="15669" max="15687" width="36.85546875" style="183" customWidth="1"/>
    <col min="15688" max="15688" width="37" style="183" customWidth="1"/>
    <col min="15689" max="15706" width="36.85546875" style="183" customWidth="1"/>
    <col min="15707" max="15707" width="36.5703125" style="183" customWidth="1"/>
    <col min="15708" max="15720" width="36.85546875" style="183" customWidth="1"/>
    <col min="15721" max="15721" width="36.5703125" style="183" customWidth="1"/>
    <col min="15722" max="15724" width="36.85546875" style="183" customWidth="1"/>
    <col min="15725" max="15725" width="36.5703125" style="183" customWidth="1"/>
    <col min="15726" max="15733" width="36.85546875" style="183" customWidth="1"/>
    <col min="15734" max="15734" width="36.5703125" style="183" customWidth="1"/>
    <col min="15735" max="15872" width="36.85546875" style="183"/>
    <col min="15873" max="15873" width="18.5703125" style="183" customWidth="1"/>
    <col min="15874" max="15882" width="31.42578125" style="183" customWidth="1"/>
    <col min="15883" max="15899" width="36.85546875" style="183" customWidth="1"/>
    <col min="15900" max="15900" width="37" style="183" customWidth="1"/>
    <col min="15901" max="15916" width="36.85546875" style="183" customWidth="1"/>
    <col min="15917" max="15917" width="37.140625" style="183" customWidth="1"/>
    <col min="15918" max="15919" width="36.85546875" style="183" customWidth="1"/>
    <col min="15920" max="15920" width="36.5703125" style="183" customWidth="1"/>
    <col min="15921" max="15922" width="36.85546875" style="183" customWidth="1"/>
    <col min="15923" max="15923" width="36.5703125" style="183" customWidth="1"/>
    <col min="15924" max="15924" width="37" style="183" customWidth="1"/>
    <col min="15925" max="15943" width="36.85546875" style="183" customWidth="1"/>
    <col min="15944" max="15944" width="37" style="183" customWidth="1"/>
    <col min="15945" max="15962" width="36.85546875" style="183" customWidth="1"/>
    <col min="15963" max="15963" width="36.5703125" style="183" customWidth="1"/>
    <col min="15964" max="15976" width="36.85546875" style="183" customWidth="1"/>
    <col min="15977" max="15977" width="36.5703125" style="183" customWidth="1"/>
    <col min="15978" max="15980" width="36.85546875" style="183" customWidth="1"/>
    <col min="15981" max="15981" width="36.5703125" style="183" customWidth="1"/>
    <col min="15982" max="15989" width="36.85546875" style="183" customWidth="1"/>
    <col min="15990" max="15990" width="36.5703125" style="183" customWidth="1"/>
    <col min="15991" max="16128" width="36.85546875" style="183"/>
    <col min="16129" max="16129" width="18.5703125" style="183" customWidth="1"/>
    <col min="16130" max="16138" width="31.42578125" style="183" customWidth="1"/>
    <col min="16139" max="16155" width="36.85546875" style="183" customWidth="1"/>
    <col min="16156" max="16156" width="37" style="183" customWidth="1"/>
    <col min="16157" max="16172" width="36.85546875" style="183" customWidth="1"/>
    <col min="16173" max="16173" width="37.140625" style="183" customWidth="1"/>
    <col min="16174" max="16175" width="36.85546875" style="183" customWidth="1"/>
    <col min="16176" max="16176" width="36.5703125" style="183" customWidth="1"/>
    <col min="16177" max="16178" width="36.85546875" style="183" customWidth="1"/>
    <col min="16179" max="16179" width="36.5703125" style="183" customWidth="1"/>
    <col min="16180" max="16180" width="37" style="183" customWidth="1"/>
    <col min="16181" max="16199" width="36.85546875" style="183" customWidth="1"/>
    <col min="16200" max="16200" width="37" style="183" customWidth="1"/>
    <col min="16201" max="16218" width="36.85546875" style="183" customWidth="1"/>
    <col min="16219" max="16219" width="36.5703125" style="183" customWidth="1"/>
    <col min="16220" max="16232" width="36.85546875" style="183" customWidth="1"/>
    <col min="16233" max="16233" width="36.5703125" style="183" customWidth="1"/>
    <col min="16234" max="16236" width="36.85546875" style="183" customWidth="1"/>
    <col min="16237" max="16237" width="36.5703125" style="183" customWidth="1"/>
    <col min="16238" max="16245" width="36.85546875" style="183" customWidth="1"/>
    <col min="16246" max="16246" width="36.5703125" style="183" customWidth="1"/>
    <col min="16247" max="16384" width="36.85546875" style="183"/>
  </cols>
  <sheetData>
    <row r="1" spans="1:245" s="128" customFormat="1" ht="12.75" customHeight="1" x14ac:dyDescent="0.25">
      <c r="A1" s="124" t="s">
        <v>125</v>
      </c>
      <c r="B1" s="125"/>
      <c r="C1" s="126"/>
      <c r="D1" s="126"/>
      <c r="E1" s="126"/>
      <c r="F1" s="126"/>
      <c r="G1" s="126"/>
      <c r="H1" s="126"/>
      <c r="I1" s="126"/>
      <c r="J1" s="126"/>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row>
    <row r="2" spans="1:245" s="132" customFormat="1" ht="12.75" customHeight="1" x14ac:dyDescent="0.25">
      <c r="A2" s="129" t="s">
        <v>126</v>
      </c>
      <c r="B2" s="130">
        <v>1</v>
      </c>
      <c r="C2" s="130">
        <v>2</v>
      </c>
      <c r="D2" s="130">
        <v>3</v>
      </c>
      <c r="E2" s="130">
        <v>4</v>
      </c>
      <c r="F2" s="130">
        <v>5</v>
      </c>
      <c r="G2" s="130">
        <v>6</v>
      </c>
      <c r="H2" s="130">
        <v>7</v>
      </c>
      <c r="I2" s="130">
        <v>8</v>
      </c>
      <c r="J2" s="130">
        <v>9</v>
      </c>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1"/>
      <c r="AK2" s="131" t="str">
        <f t="shared" ref="AK2:CV2" si="0">IF(AK3="","",AJ2+1)</f>
        <v/>
      </c>
      <c r="AL2" s="131" t="str">
        <f t="shared" si="0"/>
        <v/>
      </c>
      <c r="AM2" s="131" t="str">
        <f t="shared" si="0"/>
        <v/>
      </c>
      <c r="AN2" s="131" t="str">
        <f t="shared" si="0"/>
        <v/>
      </c>
      <c r="AO2" s="131" t="str">
        <f t="shared" si="0"/>
        <v/>
      </c>
      <c r="AP2" s="131" t="str">
        <f t="shared" si="0"/>
        <v/>
      </c>
      <c r="AQ2" s="131" t="str">
        <f t="shared" si="0"/>
        <v/>
      </c>
      <c r="AR2" s="131" t="str">
        <f t="shared" si="0"/>
        <v/>
      </c>
      <c r="AS2" s="131" t="str">
        <f t="shared" si="0"/>
        <v/>
      </c>
      <c r="AT2" s="131" t="str">
        <f t="shared" si="0"/>
        <v/>
      </c>
      <c r="AU2" s="131" t="str">
        <f t="shared" si="0"/>
        <v/>
      </c>
      <c r="AV2" s="131" t="str">
        <f t="shared" si="0"/>
        <v/>
      </c>
      <c r="AW2" s="131" t="str">
        <f t="shared" si="0"/>
        <v/>
      </c>
      <c r="AX2" s="131" t="str">
        <f t="shared" si="0"/>
        <v/>
      </c>
      <c r="AY2" s="131" t="str">
        <f t="shared" si="0"/>
        <v/>
      </c>
      <c r="AZ2" s="131" t="str">
        <f t="shared" si="0"/>
        <v/>
      </c>
      <c r="BA2" s="131" t="str">
        <f t="shared" si="0"/>
        <v/>
      </c>
      <c r="BB2" s="131" t="str">
        <f t="shared" si="0"/>
        <v/>
      </c>
      <c r="BC2" s="131" t="str">
        <f t="shared" si="0"/>
        <v/>
      </c>
      <c r="BD2" s="131" t="str">
        <f t="shared" si="0"/>
        <v/>
      </c>
      <c r="BE2" s="131" t="str">
        <f t="shared" si="0"/>
        <v/>
      </c>
      <c r="BF2" s="131" t="str">
        <f t="shared" si="0"/>
        <v/>
      </c>
      <c r="BG2" s="131" t="str">
        <f t="shared" si="0"/>
        <v/>
      </c>
      <c r="BH2" s="131" t="str">
        <f t="shared" si="0"/>
        <v/>
      </c>
      <c r="BI2" s="131" t="str">
        <f t="shared" si="0"/>
        <v/>
      </c>
      <c r="BJ2" s="131" t="str">
        <f t="shared" si="0"/>
        <v/>
      </c>
      <c r="BK2" s="131" t="str">
        <f t="shared" si="0"/>
        <v/>
      </c>
      <c r="BL2" s="131" t="str">
        <f t="shared" si="0"/>
        <v/>
      </c>
      <c r="BM2" s="131" t="str">
        <f t="shared" si="0"/>
        <v/>
      </c>
      <c r="BN2" s="131" t="str">
        <f t="shared" si="0"/>
        <v/>
      </c>
      <c r="BO2" s="131" t="str">
        <f t="shared" si="0"/>
        <v/>
      </c>
      <c r="BP2" s="131" t="str">
        <f t="shared" si="0"/>
        <v/>
      </c>
      <c r="BQ2" s="131" t="str">
        <f t="shared" si="0"/>
        <v/>
      </c>
      <c r="BR2" s="131" t="str">
        <f t="shared" si="0"/>
        <v/>
      </c>
      <c r="BS2" s="131" t="str">
        <f t="shared" si="0"/>
        <v/>
      </c>
      <c r="BT2" s="131" t="str">
        <f t="shared" si="0"/>
        <v/>
      </c>
      <c r="BU2" s="131" t="str">
        <f t="shared" si="0"/>
        <v/>
      </c>
      <c r="BV2" s="131" t="str">
        <f t="shared" si="0"/>
        <v/>
      </c>
      <c r="BW2" s="131" t="str">
        <f t="shared" si="0"/>
        <v/>
      </c>
      <c r="BX2" s="131" t="str">
        <f t="shared" si="0"/>
        <v/>
      </c>
      <c r="BY2" s="131" t="str">
        <f t="shared" si="0"/>
        <v/>
      </c>
      <c r="BZ2" s="131" t="str">
        <f t="shared" si="0"/>
        <v/>
      </c>
      <c r="CA2" s="131" t="str">
        <f t="shared" si="0"/>
        <v/>
      </c>
      <c r="CB2" s="131" t="str">
        <f t="shared" si="0"/>
        <v/>
      </c>
      <c r="CC2" s="131" t="str">
        <f t="shared" si="0"/>
        <v/>
      </c>
      <c r="CD2" s="131" t="str">
        <f t="shared" si="0"/>
        <v/>
      </c>
      <c r="CE2" s="131" t="str">
        <f t="shared" si="0"/>
        <v/>
      </c>
      <c r="CF2" s="131" t="str">
        <f t="shared" si="0"/>
        <v/>
      </c>
      <c r="CG2" s="131" t="str">
        <f t="shared" si="0"/>
        <v/>
      </c>
      <c r="CH2" s="131" t="str">
        <f t="shared" si="0"/>
        <v/>
      </c>
      <c r="CI2" s="131" t="str">
        <f t="shared" si="0"/>
        <v/>
      </c>
      <c r="CJ2" s="131" t="str">
        <f t="shared" si="0"/>
        <v/>
      </c>
      <c r="CK2" s="131" t="str">
        <f t="shared" si="0"/>
        <v/>
      </c>
      <c r="CL2" s="131" t="str">
        <f t="shared" si="0"/>
        <v/>
      </c>
      <c r="CM2" s="131" t="str">
        <f t="shared" si="0"/>
        <v/>
      </c>
      <c r="CN2" s="131" t="str">
        <f t="shared" si="0"/>
        <v/>
      </c>
      <c r="CO2" s="131" t="str">
        <f t="shared" si="0"/>
        <v/>
      </c>
      <c r="CP2" s="131" t="str">
        <f t="shared" si="0"/>
        <v/>
      </c>
      <c r="CQ2" s="131" t="str">
        <f t="shared" si="0"/>
        <v/>
      </c>
      <c r="CR2" s="131" t="str">
        <f t="shared" si="0"/>
        <v/>
      </c>
      <c r="CS2" s="131" t="str">
        <f t="shared" si="0"/>
        <v/>
      </c>
      <c r="CT2" s="131" t="str">
        <f t="shared" si="0"/>
        <v/>
      </c>
      <c r="CU2" s="131" t="str">
        <f t="shared" si="0"/>
        <v/>
      </c>
      <c r="CV2" s="131" t="str">
        <f t="shared" si="0"/>
        <v/>
      </c>
      <c r="CW2" s="131" t="str">
        <f t="shared" ref="CW2:FH2" si="1">IF(CW3="","",CV2+1)</f>
        <v/>
      </c>
      <c r="CX2" s="131" t="str">
        <f t="shared" si="1"/>
        <v/>
      </c>
      <c r="CY2" s="131" t="str">
        <f t="shared" si="1"/>
        <v/>
      </c>
      <c r="CZ2" s="131" t="str">
        <f t="shared" si="1"/>
        <v/>
      </c>
      <c r="DA2" s="131" t="str">
        <f t="shared" si="1"/>
        <v/>
      </c>
      <c r="DB2" s="131" t="str">
        <f t="shared" si="1"/>
        <v/>
      </c>
      <c r="DC2" s="131" t="str">
        <f t="shared" si="1"/>
        <v/>
      </c>
      <c r="DD2" s="131" t="str">
        <f t="shared" si="1"/>
        <v/>
      </c>
      <c r="DE2" s="131" t="str">
        <f t="shared" si="1"/>
        <v/>
      </c>
      <c r="DF2" s="131" t="str">
        <f t="shared" si="1"/>
        <v/>
      </c>
      <c r="DG2" s="131" t="str">
        <f t="shared" si="1"/>
        <v/>
      </c>
      <c r="DH2" s="131" t="str">
        <f t="shared" si="1"/>
        <v/>
      </c>
      <c r="DI2" s="131" t="str">
        <f t="shared" si="1"/>
        <v/>
      </c>
      <c r="DJ2" s="131" t="str">
        <f t="shared" si="1"/>
        <v/>
      </c>
      <c r="DK2" s="131" t="str">
        <f t="shared" si="1"/>
        <v/>
      </c>
      <c r="DL2" s="131" t="str">
        <f t="shared" si="1"/>
        <v/>
      </c>
      <c r="DM2" s="131" t="str">
        <f t="shared" si="1"/>
        <v/>
      </c>
      <c r="DN2" s="131" t="str">
        <f t="shared" si="1"/>
        <v/>
      </c>
      <c r="DO2" s="131" t="str">
        <f t="shared" si="1"/>
        <v/>
      </c>
      <c r="DP2" s="131" t="str">
        <f t="shared" si="1"/>
        <v/>
      </c>
      <c r="DQ2" s="131" t="str">
        <f t="shared" si="1"/>
        <v/>
      </c>
      <c r="DR2" s="131" t="str">
        <f t="shared" si="1"/>
        <v/>
      </c>
      <c r="DS2" s="131" t="str">
        <f t="shared" si="1"/>
        <v/>
      </c>
      <c r="DT2" s="131" t="str">
        <f t="shared" si="1"/>
        <v/>
      </c>
      <c r="DU2" s="131" t="str">
        <f t="shared" si="1"/>
        <v/>
      </c>
      <c r="DV2" s="131" t="str">
        <f t="shared" si="1"/>
        <v/>
      </c>
      <c r="DW2" s="131" t="str">
        <f t="shared" si="1"/>
        <v/>
      </c>
      <c r="DX2" s="131" t="str">
        <f t="shared" si="1"/>
        <v/>
      </c>
      <c r="DY2" s="131" t="str">
        <f t="shared" si="1"/>
        <v/>
      </c>
      <c r="DZ2" s="131" t="str">
        <f t="shared" si="1"/>
        <v/>
      </c>
      <c r="EA2" s="131" t="str">
        <f t="shared" si="1"/>
        <v/>
      </c>
      <c r="EB2" s="131" t="str">
        <f t="shared" si="1"/>
        <v/>
      </c>
      <c r="EC2" s="131" t="str">
        <f t="shared" si="1"/>
        <v/>
      </c>
      <c r="ED2" s="131" t="str">
        <f t="shared" si="1"/>
        <v/>
      </c>
      <c r="EE2" s="131" t="str">
        <f t="shared" si="1"/>
        <v/>
      </c>
      <c r="EF2" s="131" t="str">
        <f t="shared" si="1"/>
        <v/>
      </c>
      <c r="EG2" s="131" t="str">
        <f t="shared" si="1"/>
        <v/>
      </c>
      <c r="EH2" s="131" t="str">
        <f t="shared" si="1"/>
        <v/>
      </c>
      <c r="EI2" s="131" t="str">
        <f t="shared" si="1"/>
        <v/>
      </c>
      <c r="EJ2" s="131" t="str">
        <f t="shared" si="1"/>
        <v/>
      </c>
      <c r="EK2" s="131" t="str">
        <f t="shared" si="1"/>
        <v/>
      </c>
      <c r="EL2" s="131" t="str">
        <f t="shared" si="1"/>
        <v/>
      </c>
      <c r="EM2" s="131" t="str">
        <f t="shared" si="1"/>
        <v/>
      </c>
      <c r="EN2" s="131" t="str">
        <f t="shared" si="1"/>
        <v/>
      </c>
      <c r="EO2" s="131" t="str">
        <f t="shared" si="1"/>
        <v/>
      </c>
      <c r="EP2" s="131" t="str">
        <f t="shared" si="1"/>
        <v/>
      </c>
      <c r="EQ2" s="131" t="str">
        <f t="shared" si="1"/>
        <v/>
      </c>
      <c r="ER2" s="131" t="str">
        <f t="shared" si="1"/>
        <v/>
      </c>
      <c r="ES2" s="131" t="str">
        <f t="shared" si="1"/>
        <v/>
      </c>
      <c r="ET2" s="131" t="str">
        <f t="shared" si="1"/>
        <v/>
      </c>
      <c r="EU2" s="131" t="str">
        <f t="shared" si="1"/>
        <v/>
      </c>
      <c r="EV2" s="131" t="str">
        <f t="shared" si="1"/>
        <v/>
      </c>
      <c r="EW2" s="131" t="str">
        <f t="shared" si="1"/>
        <v/>
      </c>
      <c r="EX2" s="131" t="str">
        <f t="shared" si="1"/>
        <v/>
      </c>
      <c r="EY2" s="131" t="str">
        <f t="shared" si="1"/>
        <v/>
      </c>
      <c r="EZ2" s="131" t="str">
        <f t="shared" si="1"/>
        <v/>
      </c>
      <c r="FA2" s="131" t="str">
        <f t="shared" si="1"/>
        <v/>
      </c>
      <c r="FB2" s="131" t="str">
        <f t="shared" si="1"/>
        <v/>
      </c>
      <c r="FC2" s="131" t="str">
        <f t="shared" si="1"/>
        <v/>
      </c>
      <c r="FD2" s="131" t="str">
        <f t="shared" si="1"/>
        <v/>
      </c>
      <c r="FE2" s="131" t="str">
        <f t="shared" si="1"/>
        <v/>
      </c>
      <c r="FF2" s="131" t="str">
        <f t="shared" si="1"/>
        <v/>
      </c>
      <c r="FG2" s="131" t="str">
        <f t="shared" si="1"/>
        <v/>
      </c>
      <c r="FH2" s="131" t="str">
        <f t="shared" si="1"/>
        <v/>
      </c>
      <c r="FI2" s="131" t="str">
        <f t="shared" ref="FI2:HT2" si="2">IF(FI3="","",FH2+1)</f>
        <v/>
      </c>
      <c r="FJ2" s="131" t="str">
        <f t="shared" si="2"/>
        <v/>
      </c>
      <c r="FK2" s="131" t="str">
        <f t="shared" si="2"/>
        <v/>
      </c>
      <c r="FL2" s="131" t="str">
        <f t="shared" si="2"/>
        <v/>
      </c>
      <c r="FM2" s="131" t="str">
        <f t="shared" si="2"/>
        <v/>
      </c>
      <c r="FN2" s="131" t="str">
        <f t="shared" si="2"/>
        <v/>
      </c>
      <c r="FO2" s="131" t="str">
        <f t="shared" si="2"/>
        <v/>
      </c>
      <c r="FP2" s="131" t="str">
        <f t="shared" si="2"/>
        <v/>
      </c>
      <c r="FQ2" s="131" t="str">
        <f t="shared" si="2"/>
        <v/>
      </c>
      <c r="FR2" s="131" t="str">
        <f t="shared" si="2"/>
        <v/>
      </c>
      <c r="FS2" s="131" t="str">
        <f t="shared" si="2"/>
        <v/>
      </c>
      <c r="FT2" s="131" t="str">
        <f t="shared" si="2"/>
        <v/>
      </c>
      <c r="FU2" s="131" t="str">
        <f t="shared" si="2"/>
        <v/>
      </c>
      <c r="FV2" s="131" t="str">
        <f t="shared" si="2"/>
        <v/>
      </c>
      <c r="FW2" s="131" t="str">
        <f t="shared" si="2"/>
        <v/>
      </c>
      <c r="FX2" s="131" t="str">
        <f t="shared" si="2"/>
        <v/>
      </c>
      <c r="FY2" s="131" t="str">
        <f t="shared" si="2"/>
        <v/>
      </c>
      <c r="FZ2" s="131" t="str">
        <f t="shared" si="2"/>
        <v/>
      </c>
      <c r="GA2" s="131" t="str">
        <f t="shared" si="2"/>
        <v/>
      </c>
      <c r="GB2" s="131" t="str">
        <f t="shared" si="2"/>
        <v/>
      </c>
      <c r="GC2" s="131" t="str">
        <f t="shared" si="2"/>
        <v/>
      </c>
      <c r="GD2" s="131" t="str">
        <f t="shared" si="2"/>
        <v/>
      </c>
      <c r="GE2" s="131" t="str">
        <f t="shared" si="2"/>
        <v/>
      </c>
      <c r="GF2" s="131" t="str">
        <f t="shared" si="2"/>
        <v/>
      </c>
      <c r="GG2" s="131" t="str">
        <f t="shared" si="2"/>
        <v/>
      </c>
      <c r="GH2" s="131" t="str">
        <f t="shared" si="2"/>
        <v/>
      </c>
      <c r="GI2" s="131" t="str">
        <f t="shared" si="2"/>
        <v/>
      </c>
      <c r="GJ2" s="131" t="str">
        <f t="shared" si="2"/>
        <v/>
      </c>
      <c r="GK2" s="131" t="str">
        <f t="shared" si="2"/>
        <v/>
      </c>
      <c r="GL2" s="131" t="str">
        <f t="shared" si="2"/>
        <v/>
      </c>
      <c r="GM2" s="131" t="str">
        <f t="shared" si="2"/>
        <v/>
      </c>
      <c r="GN2" s="131" t="str">
        <f t="shared" si="2"/>
        <v/>
      </c>
      <c r="GO2" s="131" t="str">
        <f t="shared" si="2"/>
        <v/>
      </c>
      <c r="GP2" s="131" t="str">
        <f t="shared" si="2"/>
        <v/>
      </c>
      <c r="GQ2" s="131" t="str">
        <f t="shared" si="2"/>
        <v/>
      </c>
      <c r="GR2" s="131" t="str">
        <f t="shared" si="2"/>
        <v/>
      </c>
      <c r="GS2" s="131" t="str">
        <f t="shared" si="2"/>
        <v/>
      </c>
      <c r="GT2" s="131" t="str">
        <f t="shared" si="2"/>
        <v/>
      </c>
      <c r="GU2" s="131" t="str">
        <f t="shared" si="2"/>
        <v/>
      </c>
      <c r="GV2" s="131" t="str">
        <f t="shared" si="2"/>
        <v/>
      </c>
      <c r="GW2" s="131" t="str">
        <f t="shared" si="2"/>
        <v/>
      </c>
      <c r="GX2" s="131" t="str">
        <f t="shared" si="2"/>
        <v/>
      </c>
      <c r="GY2" s="131" t="str">
        <f t="shared" si="2"/>
        <v/>
      </c>
      <c r="GZ2" s="131" t="str">
        <f t="shared" si="2"/>
        <v/>
      </c>
      <c r="HA2" s="131" t="str">
        <f t="shared" si="2"/>
        <v/>
      </c>
      <c r="HB2" s="131" t="str">
        <f t="shared" si="2"/>
        <v/>
      </c>
      <c r="HC2" s="131" t="str">
        <f t="shared" si="2"/>
        <v/>
      </c>
      <c r="HD2" s="131" t="str">
        <f t="shared" si="2"/>
        <v/>
      </c>
      <c r="HE2" s="131" t="str">
        <f t="shared" si="2"/>
        <v/>
      </c>
      <c r="HF2" s="131" t="str">
        <f t="shared" si="2"/>
        <v/>
      </c>
      <c r="HG2" s="131" t="str">
        <f t="shared" si="2"/>
        <v/>
      </c>
      <c r="HH2" s="131" t="str">
        <f t="shared" si="2"/>
        <v/>
      </c>
      <c r="HI2" s="131" t="str">
        <f t="shared" si="2"/>
        <v/>
      </c>
      <c r="HJ2" s="131" t="str">
        <f t="shared" si="2"/>
        <v/>
      </c>
      <c r="HK2" s="131" t="str">
        <f t="shared" si="2"/>
        <v/>
      </c>
      <c r="HL2" s="131" t="str">
        <f t="shared" si="2"/>
        <v/>
      </c>
      <c r="HM2" s="131" t="str">
        <f t="shared" si="2"/>
        <v/>
      </c>
      <c r="HN2" s="131" t="str">
        <f t="shared" si="2"/>
        <v/>
      </c>
      <c r="HO2" s="131" t="str">
        <f t="shared" si="2"/>
        <v/>
      </c>
      <c r="HP2" s="131" t="str">
        <f t="shared" si="2"/>
        <v/>
      </c>
      <c r="HQ2" s="131" t="str">
        <f t="shared" si="2"/>
        <v/>
      </c>
      <c r="HR2" s="131" t="str">
        <f t="shared" si="2"/>
        <v/>
      </c>
      <c r="HS2" s="131" t="str">
        <f t="shared" si="2"/>
        <v/>
      </c>
      <c r="HT2" s="131" t="str">
        <f t="shared" si="2"/>
        <v/>
      </c>
      <c r="HU2" s="131" t="str">
        <f t="shared" ref="HU2:IK2" si="3">IF(HU3="","",HT2+1)</f>
        <v/>
      </c>
      <c r="HV2" s="131" t="str">
        <f t="shared" si="3"/>
        <v/>
      </c>
      <c r="HW2" s="131" t="str">
        <f t="shared" si="3"/>
        <v/>
      </c>
      <c r="HX2" s="131" t="str">
        <f t="shared" si="3"/>
        <v/>
      </c>
      <c r="HY2" s="131" t="str">
        <f t="shared" si="3"/>
        <v/>
      </c>
      <c r="HZ2" s="131" t="str">
        <f t="shared" si="3"/>
        <v/>
      </c>
      <c r="IA2" s="131" t="str">
        <f t="shared" si="3"/>
        <v/>
      </c>
      <c r="IB2" s="131" t="str">
        <f t="shared" si="3"/>
        <v/>
      </c>
      <c r="IC2" s="131" t="str">
        <f t="shared" si="3"/>
        <v/>
      </c>
      <c r="ID2" s="131" t="str">
        <f t="shared" si="3"/>
        <v/>
      </c>
      <c r="IE2" s="131" t="str">
        <f t="shared" si="3"/>
        <v/>
      </c>
      <c r="IF2" s="131" t="str">
        <f t="shared" si="3"/>
        <v/>
      </c>
      <c r="IG2" s="131" t="str">
        <f t="shared" si="3"/>
        <v/>
      </c>
      <c r="IH2" s="131" t="str">
        <f t="shared" si="3"/>
        <v/>
      </c>
      <c r="II2" s="131" t="str">
        <f t="shared" si="3"/>
        <v/>
      </c>
      <c r="IJ2" s="131" t="str">
        <f t="shared" si="3"/>
        <v/>
      </c>
      <c r="IK2" s="131" t="str">
        <f t="shared" si="3"/>
        <v/>
      </c>
    </row>
    <row r="3" spans="1:245" s="137" customFormat="1" x14ac:dyDescent="0.2">
      <c r="A3" s="133" t="s">
        <v>127</v>
      </c>
      <c r="B3" s="134" t="s">
        <v>156</v>
      </c>
      <c r="C3" s="134"/>
      <c r="D3" s="135"/>
      <c r="E3" s="135"/>
      <c r="F3" s="136"/>
      <c r="G3" s="134"/>
      <c r="H3" s="134"/>
      <c r="I3" s="134"/>
      <c r="J3" s="134"/>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GC3" s="138"/>
      <c r="GD3" s="138"/>
      <c r="GE3" s="138"/>
      <c r="GF3" s="138"/>
      <c r="GG3" s="138"/>
      <c r="GH3" s="138"/>
      <c r="GI3" s="138"/>
      <c r="GJ3" s="138"/>
      <c r="GK3" s="138"/>
      <c r="GL3" s="138"/>
      <c r="GM3" s="138"/>
      <c r="GN3" s="138"/>
      <c r="GO3" s="138"/>
      <c r="GP3" s="138"/>
      <c r="GQ3" s="138"/>
      <c r="GR3" s="138"/>
      <c r="GS3" s="138"/>
      <c r="GT3" s="138"/>
      <c r="GU3" s="138"/>
      <c r="GV3" s="138"/>
      <c r="GW3" s="138"/>
      <c r="GX3" s="138"/>
      <c r="GY3" s="138"/>
      <c r="GZ3" s="138"/>
      <c r="HA3" s="138"/>
      <c r="HB3" s="138"/>
    </row>
    <row r="4" spans="1:245" s="137" customFormat="1" ht="25.5" x14ac:dyDescent="0.2">
      <c r="A4" s="133" t="s">
        <v>128</v>
      </c>
      <c r="B4" s="134" t="s">
        <v>248</v>
      </c>
      <c r="C4" s="134" t="s">
        <v>270</v>
      </c>
      <c r="D4" s="134"/>
      <c r="E4" s="134"/>
      <c r="F4" s="136"/>
      <c r="G4" s="134"/>
      <c r="H4" s="134"/>
      <c r="I4" s="134"/>
      <c r="J4" s="134"/>
      <c r="K4" s="135"/>
      <c r="L4" s="134"/>
      <c r="M4" s="134"/>
      <c r="N4" s="134"/>
      <c r="O4" s="135"/>
      <c r="P4" s="135"/>
      <c r="Q4" s="134"/>
      <c r="R4" s="134"/>
      <c r="S4" s="134"/>
      <c r="T4" s="134"/>
      <c r="U4" s="134"/>
      <c r="V4" s="134"/>
      <c r="W4" s="134"/>
      <c r="X4" s="139"/>
      <c r="Y4" s="134"/>
      <c r="Z4" s="135"/>
      <c r="AA4" s="134"/>
      <c r="AB4" s="134"/>
      <c r="AC4" s="135"/>
      <c r="AD4" s="135"/>
      <c r="AE4" s="135"/>
      <c r="AF4" s="135"/>
      <c r="AG4" s="135"/>
      <c r="AH4" s="135"/>
      <c r="AI4" s="135"/>
      <c r="AQ4" s="140"/>
      <c r="AR4" s="140"/>
      <c r="AS4" s="140"/>
      <c r="AT4" s="140"/>
      <c r="AU4" s="140"/>
      <c r="AV4" s="140"/>
      <c r="AW4" s="140"/>
      <c r="GA4" s="138"/>
      <c r="GC4" s="138"/>
      <c r="GD4" s="138"/>
      <c r="GE4" s="138"/>
      <c r="GF4" s="138"/>
      <c r="GG4" s="138"/>
      <c r="GH4" s="138"/>
      <c r="GI4" s="138"/>
      <c r="GJ4" s="138"/>
      <c r="GK4" s="138"/>
      <c r="GL4" s="138"/>
      <c r="GM4" s="138"/>
      <c r="GN4" s="138"/>
      <c r="GO4" s="138"/>
      <c r="GP4" s="138"/>
      <c r="GQ4" s="138"/>
      <c r="GR4" s="138"/>
      <c r="GS4" s="138"/>
      <c r="GT4" s="138"/>
      <c r="GU4" s="138"/>
      <c r="GV4" s="138"/>
      <c r="GW4" s="138"/>
      <c r="GX4" s="138"/>
      <c r="GY4" s="138"/>
      <c r="GZ4" s="138"/>
      <c r="HA4" s="138"/>
      <c r="HB4" s="138"/>
    </row>
    <row r="5" spans="1:245" s="145" customFormat="1" x14ac:dyDescent="0.2">
      <c r="A5" s="141" t="s">
        <v>129</v>
      </c>
      <c r="B5" s="142" t="s">
        <v>249</v>
      </c>
      <c r="C5" s="142" t="s">
        <v>268</v>
      </c>
      <c r="D5" s="142"/>
      <c r="E5" s="143"/>
      <c r="F5" s="144"/>
      <c r="G5" s="142"/>
      <c r="H5" s="142"/>
      <c r="I5" s="142"/>
      <c r="J5" s="142"/>
      <c r="K5" s="142"/>
      <c r="L5" s="143"/>
      <c r="M5" s="142"/>
      <c r="N5" s="143"/>
      <c r="O5" s="143"/>
      <c r="P5" s="143"/>
      <c r="Q5" s="142"/>
      <c r="R5" s="143"/>
      <c r="S5" s="142"/>
      <c r="T5" s="143"/>
      <c r="U5" s="142"/>
      <c r="V5" s="143"/>
      <c r="W5" s="142"/>
      <c r="X5" s="143"/>
      <c r="Y5" s="142"/>
      <c r="Z5" s="142"/>
      <c r="AA5" s="143"/>
      <c r="AB5" s="143"/>
      <c r="AC5" s="143"/>
      <c r="AD5" s="143"/>
      <c r="AE5" s="143"/>
      <c r="AF5" s="143"/>
      <c r="AG5" s="143"/>
      <c r="AH5" s="143"/>
      <c r="AI5" s="143"/>
      <c r="DO5" s="146"/>
      <c r="GC5" s="147"/>
      <c r="GD5" s="147"/>
      <c r="GE5" s="147"/>
      <c r="GF5" s="147"/>
      <c r="GG5" s="147"/>
      <c r="GH5" s="147"/>
      <c r="GI5" s="147"/>
      <c r="GJ5" s="147"/>
      <c r="GK5" s="147"/>
      <c r="GL5" s="147"/>
      <c r="GM5" s="147"/>
      <c r="GN5" s="147"/>
      <c r="GO5" s="147"/>
      <c r="GP5" s="147"/>
      <c r="GQ5" s="147"/>
      <c r="GR5" s="147"/>
      <c r="GS5" s="147"/>
      <c r="GT5" s="147"/>
      <c r="GU5" s="147"/>
      <c r="GV5" s="147"/>
      <c r="GW5" s="148"/>
      <c r="GX5" s="147"/>
      <c r="GY5" s="147"/>
      <c r="GZ5" s="147"/>
      <c r="HA5" s="147"/>
      <c r="HB5" s="147"/>
    </row>
    <row r="6" spans="1:245" s="145" customFormat="1" ht="25.5" x14ac:dyDescent="0.2">
      <c r="A6" s="141" t="s">
        <v>130</v>
      </c>
      <c r="B6" s="143" t="s">
        <v>250</v>
      </c>
      <c r="C6" s="142"/>
      <c r="D6" s="143"/>
      <c r="E6" s="143"/>
      <c r="F6" s="144"/>
      <c r="G6" s="142"/>
      <c r="H6" s="142"/>
      <c r="I6" s="142"/>
      <c r="J6" s="14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row>
    <row r="7" spans="1:245" s="152" customFormat="1" x14ac:dyDescent="0.2">
      <c r="A7" s="133" t="s">
        <v>131</v>
      </c>
      <c r="B7" s="149" t="s">
        <v>251</v>
      </c>
      <c r="C7" s="149" t="s">
        <v>269</v>
      </c>
      <c r="D7" s="149"/>
      <c r="E7" s="150"/>
      <c r="F7" s="151"/>
      <c r="G7" s="149"/>
      <c r="H7" s="149"/>
      <c r="I7" s="149"/>
      <c r="J7" s="149"/>
      <c r="K7" s="150"/>
      <c r="L7" s="150"/>
      <c r="M7" s="149"/>
      <c r="N7" s="150"/>
      <c r="O7" s="150"/>
      <c r="P7" s="150"/>
      <c r="Q7" s="149"/>
      <c r="R7" s="150"/>
      <c r="S7" s="149"/>
      <c r="T7" s="150"/>
      <c r="U7" s="150"/>
      <c r="V7" s="150"/>
      <c r="W7" s="150"/>
      <c r="X7" s="150"/>
      <c r="Y7" s="150"/>
      <c r="Z7" s="150"/>
      <c r="AA7" s="150"/>
      <c r="AB7" s="150"/>
      <c r="AC7" s="150"/>
      <c r="AD7" s="150"/>
      <c r="AE7" s="150"/>
      <c r="AF7" s="150"/>
      <c r="AG7" s="150"/>
      <c r="AH7" s="150"/>
      <c r="AI7" s="150"/>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row>
    <row r="8" spans="1:245" s="152" customFormat="1" x14ac:dyDescent="0.2">
      <c r="A8" s="133" t="s">
        <v>132</v>
      </c>
      <c r="B8" s="150"/>
      <c r="C8" s="149"/>
      <c r="D8" s="150"/>
      <c r="E8" s="150"/>
      <c r="F8" s="151"/>
      <c r="G8" s="149"/>
      <c r="H8" s="149"/>
      <c r="I8" s="149"/>
      <c r="J8" s="149"/>
      <c r="K8" s="150"/>
      <c r="L8" s="150"/>
      <c r="M8" s="150"/>
      <c r="N8" s="149"/>
      <c r="O8" s="150"/>
      <c r="P8" s="150"/>
      <c r="Q8" s="150"/>
      <c r="R8" s="150"/>
      <c r="S8" s="149"/>
      <c r="T8" s="150"/>
      <c r="U8" s="150"/>
      <c r="V8" s="150"/>
      <c r="W8" s="150"/>
      <c r="X8" s="150"/>
      <c r="Y8" s="150"/>
      <c r="Z8" s="150"/>
      <c r="AA8" s="150"/>
      <c r="AB8" s="150"/>
      <c r="AC8" s="150"/>
      <c r="AD8" s="150"/>
      <c r="AE8" s="150"/>
      <c r="AF8" s="150"/>
      <c r="AG8" s="150"/>
      <c r="AH8" s="150"/>
      <c r="AI8" s="150"/>
      <c r="GC8" s="153"/>
      <c r="GD8" s="153"/>
      <c r="GE8" s="153"/>
      <c r="GF8" s="153"/>
      <c r="GG8" s="153"/>
      <c r="GH8" s="153"/>
      <c r="GI8" s="153"/>
      <c r="GJ8" s="153"/>
      <c r="GK8" s="153"/>
      <c r="GL8" s="153"/>
      <c r="GM8" s="153"/>
      <c r="GN8" s="153"/>
      <c r="GO8" s="153"/>
      <c r="GP8" s="153"/>
      <c r="GQ8" s="153"/>
      <c r="GR8" s="153"/>
      <c r="GS8" s="153"/>
      <c r="GT8" s="153"/>
      <c r="GU8" s="153"/>
      <c r="GV8" s="153"/>
      <c r="GW8" s="153"/>
      <c r="GX8" s="153"/>
      <c r="GY8" s="153"/>
      <c r="GZ8" s="153"/>
      <c r="HA8" s="153"/>
      <c r="HB8" s="153"/>
    </row>
    <row r="9" spans="1:245" s="145" customFormat="1" x14ac:dyDescent="0.2">
      <c r="A9" s="141" t="s">
        <v>133</v>
      </c>
      <c r="B9" s="154"/>
      <c r="C9" s="154"/>
      <c r="D9" s="154"/>
      <c r="E9" s="143"/>
      <c r="F9" s="144"/>
      <c r="G9" s="142"/>
      <c r="H9" s="142"/>
      <c r="I9" s="142"/>
      <c r="J9" s="142"/>
      <c r="K9" s="143"/>
      <c r="L9" s="142"/>
      <c r="M9" s="142"/>
      <c r="N9" s="143"/>
      <c r="O9" s="143"/>
      <c r="P9" s="143"/>
      <c r="Q9" s="154"/>
      <c r="R9" s="143"/>
      <c r="S9" s="142"/>
      <c r="T9" s="142"/>
      <c r="U9" s="142"/>
      <c r="V9" s="143"/>
      <c r="W9" s="143"/>
      <c r="X9" s="143"/>
      <c r="Y9" s="143"/>
      <c r="Z9" s="143"/>
      <c r="AA9" s="143"/>
      <c r="AB9" s="143"/>
      <c r="AC9" s="143"/>
      <c r="AD9" s="143"/>
      <c r="AE9" s="143"/>
      <c r="AF9" s="143"/>
      <c r="AG9" s="143"/>
      <c r="AH9" s="143"/>
      <c r="AI9" s="143"/>
      <c r="AY9" s="146"/>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row>
    <row r="10" spans="1:245" s="145" customFormat="1" x14ac:dyDescent="0.2">
      <c r="A10" s="141" t="s">
        <v>134</v>
      </c>
      <c r="B10" s="142"/>
      <c r="C10" s="142"/>
      <c r="D10" s="142"/>
      <c r="E10" s="143"/>
      <c r="F10" s="144"/>
      <c r="G10" s="142"/>
      <c r="H10" s="142"/>
      <c r="I10" s="142"/>
      <c r="J10" s="142"/>
      <c r="K10" s="143"/>
      <c r="L10" s="143"/>
      <c r="M10" s="143"/>
      <c r="N10" s="143"/>
      <c r="O10" s="143"/>
      <c r="P10" s="143"/>
      <c r="Q10" s="142"/>
      <c r="R10" s="143"/>
      <c r="S10" s="143"/>
      <c r="T10" s="143"/>
      <c r="U10" s="143"/>
      <c r="V10" s="143"/>
      <c r="W10" s="143"/>
      <c r="X10" s="143"/>
      <c r="Y10" s="143"/>
      <c r="Z10" s="143"/>
      <c r="AA10" s="143"/>
      <c r="AB10" s="143"/>
      <c r="AC10" s="143"/>
      <c r="AD10" s="143"/>
      <c r="AE10" s="143"/>
      <c r="AF10" s="143"/>
      <c r="AG10" s="143"/>
      <c r="AH10" s="143"/>
      <c r="AI10" s="143"/>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row>
    <row r="11" spans="1:245" s="152" customFormat="1" x14ac:dyDescent="0.2">
      <c r="A11" s="133" t="s">
        <v>135</v>
      </c>
      <c r="B11" s="150"/>
      <c r="C11" s="149"/>
      <c r="D11" s="150"/>
      <c r="E11" s="150"/>
      <c r="F11" s="151"/>
      <c r="G11" s="149"/>
      <c r="H11" s="149"/>
      <c r="I11" s="149"/>
      <c r="J11" s="149"/>
      <c r="K11" s="150"/>
      <c r="L11" s="150"/>
      <c r="M11" s="150"/>
      <c r="N11" s="150"/>
      <c r="O11" s="150"/>
      <c r="P11" s="150"/>
      <c r="Q11" s="150"/>
      <c r="R11" s="150"/>
      <c r="S11" s="149"/>
      <c r="T11" s="150"/>
      <c r="U11" s="150"/>
      <c r="V11" s="150"/>
      <c r="W11" s="150"/>
      <c r="X11" s="149"/>
      <c r="Y11" s="150"/>
      <c r="Z11" s="150"/>
      <c r="AA11" s="150"/>
      <c r="AB11" s="150"/>
      <c r="AC11" s="150"/>
      <c r="AD11" s="150"/>
      <c r="AE11" s="150"/>
      <c r="AF11" s="150"/>
      <c r="AG11" s="150"/>
      <c r="AH11" s="150"/>
      <c r="AI11" s="150"/>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row>
    <row r="12" spans="1:245" s="152" customFormat="1" ht="25.5" x14ac:dyDescent="0.2">
      <c r="A12" s="133" t="s">
        <v>136</v>
      </c>
      <c r="B12" s="150"/>
      <c r="C12" s="149"/>
      <c r="D12" s="150"/>
      <c r="E12" s="150"/>
      <c r="F12" s="151"/>
      <c r="G12" s="149"/>
      <c r="H12" s="149"/>
      <c r="I12" s="149"/>
      <c r="J12" s="149"/>
      <c r="K12" s="150"/>
      <c r="L12" s="150"/>
      <c r="M12" s="150"/>
      <c r="N12" s="150"/>
      <c r="O12" s="150"/>
      <c r="P12" s="150"/>
      <c r="Q12" s="150"/>
      <c r="R12" s="150"/>
      <c r="S12" s="149"/>
      <c r="T12" s="150"/>
      <c r="U12" s="150"/>
      <c r="V12" s="150"/>
      <c r="W12" s="150"/>
      <c r="X12" s="149"/>
      <c r="Y12" s="150"/>
      <c r="Z12" s="150"/>
      <c r="AA12" s="150"/>
      <c r="AB12" s="150"/>
      <c r="AC12" s="150"/>
      <c r="AD12" s="150"/>
      <c r="AE12" s="150"/>
      <c r="AF12" s="150"/>
      <c r="AG12" s="150"/>
      <c r="AH12" s="150"/>
      <c r="AI12" s="150"/>
      <c r="GC12" s="153"/>
      <c r="GD12" s="153"/>
      <c r="GE12" s="153"/>
      <c r="GF12" s="153"/>
      <c r="GG12" s="153"/>
      <c r="GH12" s="153"/>
      <c r="GI12" s="153"/>
      <c r="GJ12" s="153"/>
      <c r="GK12" s="153"/>
      <c r="GL12" s="153"/>
      <c r="GM12" s="153"/>
      <c r="GN12" s="153"/>
      <c r="GO12" s="153"/>
      <c r="GP12" s="153"/>
      <c r="GQ12" s="153"/>
      <c r="GR12" s="153"/>
      <c r="GS12" s="153"/>
      <c r="GT12" s="153"/>
      <c r="GU12" s="153"/>
      <c r="GV12" s="153"/>
      <c r="GW12" s="153"/>
      <c r="GX12" s="153"/>
      <c r="GY12" s="153"/>
      <c r="GZ12" s="153"/>
      <c r="HA12" s="153"/>
      <c r="HB12" s="153"/>
    </row>
    <row r="13" spans="1:245" s="145" customFormat="1" x14ac:dyDescent="0.2">
      <c r="A13" s="141" t="s">
        <v>137</v>
      </c>
      <c r="B13" s="143"/>
      <c r="C13" s="142"/>
      <c r="D13" s="143"/>
      <c r="E13" s="143"/>
      <c r="F13" s="144"/>
      <c r="G13" s="142"/>
      <c r="H13" s="142"/>
      <c r="I13" s="142"/>
      <c r="J13" s="142"/>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row>
    <row r="14" spans="1:245" s="145" customFormat="1" x14ac:dyDescent="0.2">
      <c r="A14" s="141" t="s">
        <v>138</v>
      </c>
      <c r="B14" s="143"/>
      <c r="C14" s="142"/>
      <c r="D14" s="143"/>
      <c r="E14" s="143"/>
      <c r="F14" s="144"/>
      <c r="G14" s="142"/>
      <c r="H14" s="142"/>
      <c r="I14" s="142"/>
      <c r="J14" s="142"/>
      <c r="K14" s="143"/>
      <c r="L14" s="143"/>
      <c r="M14" s="143"/>
      <c r="N14" s="142"/>
      <c r="O14" s="143"/>
      <c r="P14" s="143"/>
      <c r="Q14" s="143"/>
      <c r="R14" s="143"/>
      <c r="S14" s="143"/>
      <c r="T14" s="143"/>
      <c r="U14" s="143"/>
      <c r="V14" s="143"/>
      <c r="W14" s="143"/>
      <c r="X14" s="143"/>
      <c r="Y14" s="143"/>
      <c r="Z14" s="143"/>
      <c r="AA14" s="143"/>
      <c r="AB14" s="143"/>
      <c r="AC14" s="143"/>
      <c r="AD14" s="143"/>
      <c r="AE14" s="143"/>
      <c r="AF14" s="143"/>
      <c r="AG14" s="143"/>
      <c r="AH14" s="143"/>
      <c r="AI14" s="143"/>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row>
    <row r="15" spans="1:245" s="137" customFormat="1" x14ac:dyDescent="0.2">
      <c r="A15" s="133" t="s">
        <v>139</v>
      </c>
      <c r="B15" s="135" t="s">
        <v>252</v>
      </c>
      <c r="C15" s="134"/>
      <c r="D15" s="135"/>
      <c r="E15" s="135"/>
      <c r="F15" s="136"/>
      <c r="G15" s="134"/>
      <c r="H15" s="134"/>
      <c r="I15" s="134"/>
      <c r="J15" s="134"/>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GC15" s="138"/>
      <c r="GD15" s="138"/>
      <c r="GE15" s="138"/>
      <c r="GF15" s="138"/>
      <c r="GG15" s="138"/>
      <c r="GH15" s="138"/>
      <c r="GI15" s="138"/>
      <c r="GJ15" s="138"/>
      <c r="GK15" s="138"/>
      <c r="GL15" s="138"/>
      <c r="GM15" s="138"/>
      <c r="GN15" s="138"/>
      <c r="GO15" s="138"/>
      <c r="GP15" s="138"/>
      <c r="GQ15" s="138"/>
      <c r="GR15" s="138"/>
      <c r="GS15" s="138"/>
      <c r="GT15" s="138"/>
      <c r="GU15" s="138"/>
      <c r="GV15" s="138"/>
      <c r="GW15" s="138"/>
      <c r="GX15" s="138"/>
      <c r="GY15" s="138"/>
      <c r="GZ15" s="138"/>
      <c r="HA15" s="138"/>
      <c r="HB15" s="138"/>
    </row>
    <row r="16" spans="1:245" s="152" customFormat="1" x14ac:dyDescent="0.2">
      <c r="A16" s="133" t="s">
        <v>140</v>
      </c>
      <c r="B16" s="150"/>
      <c r="C16" s="149"/>
      <c r="D16" s="150"/>
      <c r="E16" s="150"/>
      <c r="F16" s="151"/>
      <c r="G16" s="149"/>
      <c r="H16" s="149"/>
      <c r="I16" s="149"/>
      <c r="J16" s="149"/>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CC16" s="137"/>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row>
    <row r="17" spans="1:210" s="158" customFormat="1" x14ac:dyDescent="0.2">
      <c r="A17" s="141" t="s">
        <v>141</v>
      </c>
      <c r="B17" s="156"/>
      <c r="C17" s="155"/>
      <c r="D17" s="156"/>
      <c r="E17" s="156"/>
      <c r="F17" s="157"/>
      <c r="G17" s="155"/>
      <c r="H17" s="155"/>
      <c r="I17" s="155"/>
      <c r="J17" s="155"/>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row>
    <row r="18" spans="1:210" s="158" customFormat="1" x14ac:dyDescent="0.2">
      <c r="A18" s="141" t="s">
        <v>142</v>
      </c>
      <c r="B18" s="156"/>
      <c r="C18" s="155"/>
      <c r="D18" s="156"/>
      <c r="E18" s="156"/>
      <c r="F18" s="157"/>
      <c r="G18" s="155"/>
      <c r="H18" s="155"/>
      <c r="I18" s="155"/>
      <c r="J18" s="155"/>
      <c r="K18" s="156"/>
      <c r="L18" s="156"/>
      <c r="M18" s="156"/>
      <c r="N18" s="156"/>
      <c r="O18" s="156"/>
      <c r="P18" s="156"/>
      <c r="Q18" s="156"/>
      <c r="R18" s="156"/>
      <c r="S18" s="156"/>
      <c r="T18" s="156"/>
      <c r="U18" s="156"/>
      <c r="V18" s="156"/>
      <c r="W18" s="156"/>
      <c r="X18" s="160"/>
      <c r="Y18" s="156"/>
      <c r="Z18" s="156"/>
      <c r="AA18" s="156"/>
      <c r="AB18" s="156"/>
      <c r="AC18" s="156"/>
      <c r="AD18" s="156"/>
      <c r="AE18" s="156"/>
      <c r="AF18" s="156"/>
      <c r="AG18" s="156"/>
      <c r="AH18" s="156"/>
      <c r="AI18" s="156"/>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c r="HB18" s="159"/>
    </row>
    <row r="19" spans="1:210" s="137" customFormat="1" x14ac:dyDescent="0.2">
      <c r="A19" s="133" t="s">
        <v>143</v>
      </c>
      <c r="B19" s="135"/>
      <c r="C19" s="134"/>
      <c r="D19" s="135"/>
      <c r="E19" s="135"/>
      <c r="F19" s="136"/>
      <c r="G19" s="134"/>
      <c r="H19" s="134"/>
      <c r="I19" s="134"/>
      <c r="J19" s="134"/>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GC19" s="138"/>
      <c r="GD19" s="138"/>
      <c r="GE19" s="138"/>
      <c r="GF19" s="138"/>
      <c r="GG19" s="138"/>
      <c r="GH19" s="138"/>
      <c r="GI19" s="138"/>
      <c r="GJ19" s="138"/>
      <c r="GK19" s="138"/>
      <c r="GL19" s="138"/>
      <c r="GM19" s="138"/>
      <c r="GN19" s="138"/>
      <c r="GO19" s="138"/>
      <c r="GP19" s="138"/>
      <c r="GQ19" s="138"/>
      <c r="GR19" s="138"/>
      <c r="GS19" s="138"/>
      <c r="GT19" s="138"/>
      <c r="GU19" s="138"/>
      <c r="GV19" s="138"/>
      <c r="GW19" s="138"/>
      <c r="GX19" s="138"/>
      <c r="GY19" s="138"/>
      <c r="GZ19" s="138"/>
      <c r="HA19" s="138"/>
      <c r="HB19" s="138"/>
    </row>
    <row r="20" spans="1:210" s="166" customFormat="1" x14ac:dyDescent="0.25">
      <c r="A20" s="161" t="s">
        <v>144</v>
      </c>
      <c r="B20" s="163"/>
      <c r="C20" s="162" t="s">
        <v>145</v>
      </c>
      <c r="D20" s="163"/>
      <c r="E20" s="162"/>
      <c r="F20" s="164"/>
      <c r="G20" s="162"/>
      <c r="H20" s="162"/>
      <c r="I20" s="162"/>
      <c r="J20" s="162"/>
      <c r="K20" s="163"/>
      <c r="L20" s="163"/>
      <c r="M20" s="165"/>
      <c r="N20" s="163"/>
      <c r="P20" s="167"/>
      <c r="Q20" s="163"/>
      <c r="R20" s="163"/>
      <c r="T20" s="163"/>
      <c r="U20" s="163"/>
      <c r="V20" s="163"/>
      <c r="W20" s="163"/>
      <c r="X20" s="163"/>
      <c r="Y20" s="163"/>
      <c r="Z20" s="163"/>
      <c r="AA20" s="167"/>
      <c r="AB20" s="167"/>
      <c r="AC20" s="167"/>
      <c r="AD20" s="167"/>
      <c r="AE20" s="167"/>
      <c r="AF20" s="167"/>
      <c r="AG20" s="167"/>
      <c r="AH20" s="167"/>
      <c r="AI20" s="167"/>
      <c r="AJ20" s="167"/>
      <c r="AK20" s="167"/>
      <c r="AL20" s="167"/>
      <c r="AM20" s="167"/>
      <c r="AN20" s="167"/>
      <c r="AO20" s="167"/>
      <c r="AP20" s="167"/>
      <c r="AQ20" s="167"/>
      <c r="AR20" s="167"/>
      <c r="AS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X20" s="167"/>
      <c r="BY20" s="167"/>
      <c r="BZ20" s="167"/>
      <c r="CA20" s="167"/>
      <c r="CB20" s="167"/>
      <c r="CC20" s="167"/>
      <c r="CD20" s="167"/>
      <c r="CE20" s="167"/>
      <c r="CF20" s="167"/>
      <c r="CG20" s="167"/>
      <c r="CH20" s="167"/>
      <c r="CI20" s="167"/>
      <c r="CK20" s="167"/>
      <c r="CL20" s="167"/>
      <c r="CN20" s="167"/>
      <c r="CO20" s="167"/>
      <c r="CP20" s="167"/>
      <c r="CQ20" s="167"/>
      <c r="CR20" s="167"/>
      <c r="CS20" s="167"/>
      <c r="CT20" s="167"/>
      <c r="CU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GC20" s="165"/>
      <c r="GE20" s="165"/>
      <c r="GI20" s="165"/>
      <c r="GJ20" s="165"/>
      <c r="GK20" s="165"/>
      <c r="GM20" s="165"/>
      <c r="GN20" s="165"/>
      <c r="GO20" s="165"/>
      <c r="GP20" s="165"/>
      <c r="GQ20" s="165"/>
      <c r="GR20" s="165"/>
      <c r="GS20" s="165"/>
      <c r="GT20" s="165"/>
      <c r="GU20" s="165"/>
      <c r="GV20" s="165"/>
      <c r="GW20" s="165"/>
      <c r="GX20" s="165"/>
      <c r="GY20" s="165"/>
      <c r="GZ20" s="165"/>
      <c r="HA20" s="165"/>
      <c r="HB20" s="165"/>
    </row>
    <row r="21" spans="1:210" s="149" customFormat="1" ht="25.5" x14ac:dyDescent="0.25">
      <c r="A21" s="168" t="s">
        <v>146</v>
      </c>
      <c r="B21" s="170"/>
      <c r="C21" s="169"/>
      <c r="D21" s="170"/>
      <c r="E21" s="169"/>
      <c r="F21" s="171"/>
      <c r="G21" s="169"/>
      <c r="H21" s="169"/>
      <c r="I21" s="169"/>
      <c r="J21" s="169"/>
      <c r="K21" s="170"/>
      <c r="L21" s="170"/>
      <c r="M21" s="172"/>
      <c r="N21" s="170"/>
      <c r="P21" s="173"/>
      <c r="Q21" s="170"/>
      <c r="R21" s="170"/>
      <c r="T21" s="170"/>
      <c r="U21" s="170"/>
      <c r="V21" s="170"/>
      <c r="W21" s="170"/>
      <c r="X21" s="170"/>
      <c r="Y21" s="170"/>
      <c r="Z21" s="170"/>
      <c r="AA21" s="173"/>
      <c r="AB21" s="173"/>
      <c r="AC21" s="173"/>
      <c r="AD21" s="173"/>
      <c r="AE21" s="173"/>
      <c r="AF21" s="173"/>
      <c r="AG21" s="173"/>
      <c r="AH21" s="173"/>
      <c r="AI21" s="173"/>
      <c r="AJ21" s="173"/>
      <c r="AK21" s="173"/>
      <c r="AL21" s="173"/>
      <c r="AM21" s="173"/>
      <c r="AN21" s="173"/>
      <c r="AO21" s="173"/>
      <c r="AP21" s="173"/>
      <c r="AQ21" s="173"/>
      <c r="AR21" s="173"/>
      <c r="AS21" s="173"/>
      <c r="AU21" s="173"/>
      <c r="AV21" s="173"/>
      <c r="AW21" s="173"/>
      <c r="AX21" s="173"/>
      <c r="AY21" s="173"/>
      <c r="AZ21" s="173"/>
      <c r="BA21" s="173"/>
      <c r="BB21" s="173"/>
      <c r="BC21" s="173"/>
      <c r="BD21" s="173"/>
      <c r="BE21" s="173"/>
      <c r="BF21" s="173"/>
      <c r="BG21" s="173"/>
      <c r="BH21" s="173"/>
      <c r="BI21" s="173"/>
      <c r="BJ21" s="173"/>
      <c r="BK21" s="173"/>
      <c r="BL21" s="173"/>
      <c r="BM21" s="173"/>
      <c r="BN21" s="173"/>
      <c r="BO21" s="173"/>
      <c r="BX21" s="173"/>
      <c r="BY21" s="173"/>
      <c r="BZ21" s="173"/>
      <c r="CA21" s="173"/>
      <c r="CB21" s="173"/>
      <c r="CC21" s="173"/>
      <c r="CD21" s="173"/>
      <c r="CE21" s="173"/>
      <c r="CF21" s="173"/>
      <c r="CG21" s="173"/>
      <c r="CH21" s="173"/>
      <c r="CI21" s="173"/>
      <c r="CK21" s="173"/>
      <c r="CL21" s="173"/>
      <c r="CN21" s="173"/>
      <c r="CO21" s="173"/>
      <c r="CP21" s="173"/>
      <c r="CQ21" s="173"/>
      <c r="CR21" s="173"/>
      <c r="CS21" s="173"/>
      <c r="CT21" s="173"/>
      <c r="CU21" s="173"/>
      <c r="CW21" s="173"/>
      <c r="CX21" s="173"/>
      <c r="CY21" s="173"/>
      <c r="CZ21" s="173"/>
      <c r="DA21" s="173"/>
      <c r="DB21" s="173"/>
      <c r="DC21" s="173"/>
      <c r="DD21" s="173"/>
      <c r="DE21" s="173"/>
      <c r="DF21" s="173"/>
      <c r="DG21" s="173"/>
      <c r="DH21" s="173"/>
      <c r="DI21" s="173"/>
      <c r="DJ21" s="173"/>
      <c r="DK21" s="173"/>
      <c r="DL21" s="173"/>
      <c r="DM21" s="173"/>
      <c r="DN21" s="173"/>
      <c r="DO21" s="173"/>
      <c r="DP21" s="173"/>
      <c r="DQ21" s="173"/>
      <c r="DR21" s="173"/>
      <c r="DS21" s="173"/>
      <c r="DT21" s="173"/>
      <c r="GC21" s="172"/>
      <c r="GE21" s="172"/>
      <c r="GI21" s="172"/>
      <c r="GJ21" s="172"/>
      <c r="GK21" s="172"/>
      <c r="GM21" s="172"/>
      <c r="GN21" s="172"/>
      <c r="GO21" s="172"/>
      <c r="GP21" s="172"/>
      <c r="GQ21" s="172"/>
      <c r="GR21" s="172"/>
      <c r="GS21" s="172"/>
      <c r="GT21" s="172"/>
      <c r="GU21" s="172"/>
      <c r="GV21" s="172"/>
      <c r="GW21" s="172"/>
      <c r="GX21" s="172"/>
      <c r="GY21" s="172"/>
      <c r="GZ21" s="172"/>
      <c r="HA21" s="172"/>
      <c r="HB21" s="172"/>
    </row>
    <row r="22" spans="1:210" s="145" customFormat="1" x14ac:dyDescent="0.2">
      <c r="A22" s="141" t="s">
        <v>147</v>
      </c>
      <c r="B22" s="143"/>
      <c r="C22" s="142"/>
      <c r="D22" s="143"/>
      <c r="E22" s="143"/>
      <c r="F22" s="144"/>
      <c r="G22" s="142"/>
      <c r="H22" s="142"/>
      <c r="I22" s="142"/>
      <c r="J22" s="142"/>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GC22" s="147"/>
      <c r="GD22" s="147"/>
      <c r="GE22" s="147"/>
      <c r="GF22" s="147"/>
      <c r="GG22" s="147"/>
      <c r="GH22" s="147"/>
      <c r="GI22" s="147"/>
      <c r="GJ22" s="147"/>
      <c r="GK22" s="147"/>
      <c r="GL22" s="147"/>
      <c r="GM22" s="147"/>
      <c r="GN22" s="147"/>
      <c r="GO22" s="147"/>
      <c r="GP22" s="147"/>
      <c r="GQ22" s="147"/>
      <c r="GR22" s="147"/>
      <c r="GS22" s="147"/>
      <c r="GT22" s="147"/>
      <c r="GU22" s="147"/>
      <c r="GV22" s="147"/>
      <c r="GW22" s="147"/>
      <c r="GX22" s="147"/>
      <c r="GY22" s="147"/>
      <c r="GZ22" s="147"/>
      <c r="HA22" s="147"/>
      <c r="HB22" s="147"/>
    </row>
    <row r="23" spans="1:210" s="158" customFormat="1" ht="25.5" x14ac:dyDescent="0.2">
      <c r="A23" s="141" t="s">
        <v>148</v>
      </c>
      <c r="B23" s="155"/>
      <c r="C23" s="155"/>
      <c r="D23" s="155"/>
      <c r="E23" s="156"/>
      <c r="F23" s="157"/>
      <c r="G23" s="142"/>
      <c r="H23" s="155"/>
      <c r="I23" s="155"/>
      <c r="J23" s="155"/>
      <c r="K23" s="143"/>
      <c r="L23" s="156"/>
      <c r="M23" s="142"/>
      <c r="N23" s="156"/>
      <c r="O23" s="156"/>
      <c r="P23" s="156"/>
      <c r="Q23" s="155"/>
      <c r="R23" s="156"/>
      <c r="S23" s="155"/>
      <c r="T23" s="156"/>
      <c r="U23" s="156"/>
      <c r="V23" s="156"/>
      <c r="W23" s="156"/>
      <c r="X23" s="155"/>
      <c r="Y23" s="156"/>
      <c r="Z23" s="156"/>
      <c r="AA23" s="156"/>
      <c r="AB23" s="156"/>
      <c r="AC23" s="156"/>
      <c r="AD23" s="156"/>
      <c r="AE23" s="156"/>
      <c r="AF23" s="156"/>
      <c r="AG23" s="156"/>
      <c r="AH23" s="156"/>
      <c r="AI23" s="156"/>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row>
    <row r="24" spans="1:210" s="152" customFormat="1" ht="25.5" x14ac:dyDescent="0.2">
      <c r="A24" s="133" t="s">
        <v>149</v>
      </c>
      <c r="B24" s="135"/>
      <c r="C24" s="134"/>
      <c r="D24" s="135"/>
      <c r="E24" s="150"/>
      <c r="F24" s="151"/>
      <c r="G24" s="134"/>
      <c r="H24" s="149"/>
      <c r="I24" s="149"/>
      <c r="J24" s="149"/>
      <c r="K24" s="135"/>
      <c r="L24" s="150"/>
      <c r="M24" s="134"/>
      <c r="N24" s="150"/>
      <c r="O24" s="150"/>
      <c r="P24" s="150"/>
      <c r="Q24" s="135"/>
      <c r="R24" s="150"/>
      <c r="S24" s="134"/>
      <c r="T24" s="150"/>
      <c r="U24" s="150"/>
      <c r="V24" s="150"/>
      <c r="W24" s="150"/>
      <c r="X24" s="150"/>
      <c r="Y24" s="150"/>
      <c r="Z24" s="150"/>
      <c r="AA24" s="150"/>
      <c r="AB24" s="150"/>
      <c r="AC24" s="150"/>
      <c r="AD24" s="150"/>
      <c r="AE24" s="150"/>
      <c r="AF24" s="150"/>
      <c r="AG24" s="150"/>
      <c r="AH24" s="150"/>
      <c r="AI24" s="150"/>
      <c r="GC24" s="153"/>
      <c r="GD24" s="153"/>
      <c r="GE24" s="153"/>
      <c r="GF24" s="153"/>
      <c r="GG24" s="153"/>
      <c r="GH24" s="153"/>
      <c r="GI24" s="153"/>
      <c r="GJ24" s="153"/>
      <c r="GK24" s="153"/>
      <c r="GL24" s="153"/>
      <c r="GM24" s="153"/>
      <c r="GN24" s="153"/>
      <c r="GO24" s="153"/>
      <c r="GP24" s="153"/>
      <c r="GQ24" s="153"/>
      <c r="GR24" s="153"/>
      <c r="GS24" s="153"/>
      <c r="GT24" s="153"/>
      <c r="GU24" s="153"/>
      <c r="GV24" s="153"/>
      <c r="GW24" s="153"/>
      <c r="GX24" s="153"/>
      <c r="GY24" s="153"/>
      <c r="GZ24" s="153"/>
      <c r="HA24" s="153"/>
      <c r="HB24" s="153"/>
    </row>
    <row r="25" spans="1:210" s="137" customFormat="1" x14ac:dyDescent="0.2">
      <c r="A25" s="133" t="s">
        <v>150</v>
      </c>
      <c r="B25" s="134"/>
      <c r="C25" s="134"/>
      <c r="D25" s="134"/>
      <c r="E25" s="135"/>
      <c r="F25" s="136"/>
      <c r="G25" s="134"/>
      <c r="H25" s="134"/>
      <c r="I25" s="134"/>
      <c r="J25" s="134"/>
      <c r="K25" s="135"/>
      <c r="L25" s="135"/>
      <c r="M25" s="134"/>
      <c r="N25" s="135"/>
      <c r="O25" s="135"/>
      <c r="P25" s="135"/>
      <c r="Q25" s="134"/>
      <c r="R25" s="135"/>
      <c r="S25" s="134"/>
      <c r="T25" s="135"/>
      <c r="U25" s="135"/>
      <c r="V25" s="135"/>
      <c r="W25" s="135"/>
      <c r="X25" s="135"/>
      <c r="Y25" s="135"/>
      <c r="Z25" s="135"/>
      <c r="AA25" s="135"/>
      <c r="AB25" s="135"/>
      <c r="AC25" s="135"/>
      <c r="AD25" s="135"/>
      <c r="AE25" s="135"/>
      <c r="AF25" s="135"/>
      <c r="AG25" s="135"/>
      <c r="AH25" s="135"/>
      <c r="AI25" s="135"/>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row>
    <row r="26" spans="1:210" s="145" customFormat="1" ht="103.5" customHeight="1" x14ac:dyDescent="0.2">
      <c r="A26" s="146" t="s">
        <v>151</v>
      </c>
      <c r="B26" s="142" t="s">
        <v>253</v>
      </c>
      <c r="C26" s="142" t="s">
        <v>267</v>
      </c>
      <c r="D26" s="142"/>
      <c r="E26" s="142"/>
      <c r="F26" s="174"/>
      <c r="G26" s="142"/>
      <c r="H26" s="142"/>
      <c r="I26" s="142"/>
      <c r="J26" s="142"/>
      <c r="K26" s="175"/>
      <c r="L26" s="142"/>
      <c r="M26" s="142"/>
      <c r="N26" s="142"/>
      <c r="O26" s="142"/>
      <c r="P26" s="142"/>
      <c r="Q26" s="142"/>
      <c r="R26" s="142"/>
      <c r="S26" s="142"/>
      <c r="T26" s="142"/>
      <c r="U26" s="142"/>
      <c r="V26" s="142"/>
      <c r="W26" s="142"/>
      <c r="X26" s="142"/>
      <c r="Y26" s="142"/>
      <c r="Z26" s="142"/>
      <c r="AA26" s="176"/>
      <c r="AB26" s="176"/>
      <c r="AC26" s="176"/>
      <c r="AD26" s="142"/>
      <c r="AE26" s="176"/>
      <c r="AF26" s="176"/>
      <c r="AG26" s="176"/>
      <c r="AH26" s="176"/>
      <c r="AI26" s="176"/>
      <c r="AJ26" s="146"/>
      <c r="AK26" s="177"/>
      <c r="AL26" s="177"/>
      <c r="AM26" s="177"/>
      <c r="AN26" s="177"/>
      <c r="AO26" s="177"/>
      <c r="AP26" s="177"/>
      <c r="AQ26" s="177"/>
      <c r="AR26" s="177"/>
      <c r="AS26" s="177"/>
      <c r="AU26" s="146"/>
      <c r="AV26" s="146"/>
      <c r="AW26" s="146"/>
      <c r="AX26" s="146"/>
      <c r="BL26" s="177"/>
      <c r="DS26" s="146"/>
      <c r="DT26" s="146"/>
      <c r="GC26" s="147"/>
      <c r="GD26" s="147"/>
      <c r="GE26" s="147"/>
      <c r="GF26" s="147"/>
      <c r="GG26" s="147"/>
      <c r="GH26" s="147"/>
      <c r="GI26" s="147"/>
      <c r="GJ26" s="147"/>
      <c r="GK26" s="148"/>
      <c r="GL26" s="147"/>
      <c r="GM26" s="147"/>
      <c r="GN26" s="147"/>
      <c r="GO26" s="147"/>
      <c r="GP26" s="147"/>
      <c r="GQ26" s="147"/>
      <c r="GR26" s="147"/>
      <c r="GS26" s="147"/>
      <c r="GT26" s="147"/>
      <c r="GU26" s="147"/>
      <c r="GV26" s="147"/>
      <c r="GW26" s="147"/>
      <c r="GX26" s="147"/>
      <c r="GY26" s="147"/>
      <c r="GZ26" s="147"/>
      <c r="HA26" s="178"/>
      <c r="HB26" s="178"/>
    </row>
    <row r="27" spans="1:210" s="145" customFormat="1" x14ac:dyDescent="0.25">
      <c r="A27" s="141" t="s">
        <v>152</v>
      </c>
      <c r="B27" s="142"/>
      <c r="C27" s="142"/>
      <c r="D27" s="143"/>
      <c r="E27" s="143"/>
      <c r="F27" s="144"/>
      <c r="G27" s="142"/>
      <c r="H27" s="142"/>
      <c r="I27" s="142"/>
      <c r="J27" s="142"/>
      <c r="K27" s="143"/>
      <c r="L27" s="143"/>
      <c r="M27" s="143"/>
      <c r="N27" s="143"/>
      <c r="O27" s="143"/>
      <c r="P27" s="143"/>
      <c r="Q27" s="143"/>
      <c r="R27" s="143"/>
      <c r="S27" s="142"/>
      <c r="T27" s="143"/>
      <c r="U27" s="143"/>
      <c r="V27" s="143"/>
      <c r="W27" s="143"/>
      <c r="X27" s="142"/>
      <c r="Y27" s="143"/>
      <c r="Z27" s="143"/>
      <c r="AA27" s="143"/>
      <c r="AB27" s="143"/>
      <c r="AC27" s="143"/>
      <c r="AD27" s="143"/>
      <c r="AE27" s="143"/>
      <c r="AF27" s="143"/>
      <c r="AG27" s="143"/>
      <c r="AH27" s="143"/>
      <c r="AI27" s="143"/>
    </row>
    <row r="28" spans="1:210" s="179" customFormat="1" ht="12.75" customHeight="1" x14ac:dyDescent="0.25">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row>
    <row r="29" spans="1:210" s="179" customFormat="1" ht="12.75" customHeight="1" x14ac:dyDescent="0.25">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row>
    <row r="30" spans="1:210" s="179" customFormat="1" ht="12.75" customHeight="1" x14ac:dyDescent="0.25">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row>
    <row r="31" spans="1:210" s="179" customFormat="1" ht="12.75" customHeight="1" x14ac:dyDescent="0.25">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row>
    <row r="32" spans="1:210" s="179" customFormat="1" ht="12.75" customHeight="1" x14ac:dyDescent="0.25">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row>
    <row r="33" spans="2:35" s="179" customFormat="1" ht="12.75" customHeight="1" x14ac:dyDescent="0.25">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row>
    <row r="34" spans="2:35" s="179" customFormat="1" ht="12.75" customHeight="1" x14ac:dyDescent="0.25">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row>
    <row r="35" spans="2:35" s="179" customFormat="1" ht="12.75" customHeight="1" x14ac:dyDescent="0.25">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row>
    <row r="36" spans="2:35" s="179" customFormat="1" ht="12.75" customHeight="1" x14ac:dyDescent="0.25">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row>
    <row r="37" spans="2:35" s="179" customFormat="1" ht="12.75" customHeight="1" x14ac:dyDescent="0.25">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row>
    <row r="38" spans="2:35" s="179" customFormat="1" ht="12.75" customHeight="1" x14ac:dyDescent="0.25">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row>
    <row r="39" spans="2:35" s="179" customFormat="1" ht="12.75" customHeight="1" x14ac:dyDescent="0.25">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row>
    <row r="40" spans="2:35" s="179" customFormat="1" ht="12.75" customHeight="1" x14ac:dyDescent="0.25">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row>
    <row r="50" spans="1:35" ht="12.75" customHeight="1" x14ac:dyDescent="0.2">
      <c r="A50" s="181" t="s">
        <v>153</v>
      </c>
    </row>
    <row r="51" spans="1:35" s="184" customFormat="1" ht="12.75" customHeight="1" x14ac:dyDescent="0.25">
      <c r="B51" s="185" t="s">
        <v>154</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row>
    <row r="52" spans="1:35" ht="12.75" customHeight="1" x14ac:dyDescent="0.2">
      <c r="B52" s="186" t="s">
        <v>79</v>
      </c>
    </row>
    <row r="53" spans="1:35" ht="12.75" customHeight="1" x14ac:dyDescent="0.2">
      <c r="B53" s="187" t="s">
        <v>155</v>
      </c>
    </row>
    <row r="54" spans="1:35" ht="12.75" customHeight="1" x14ac:dyDescent="0.2">
      <c r="B54" s="187" t="s">
        <v>156</v>
      </c>
    </row>
    <row r="55" spans="1:35" ht="12.75" customHeight="1" x14ac:dyDescent="0.2">
      <c r="B55" s="187" t="s">
        <v>157</v>
      </c>
    </row>
    <row r="56" spans="1:35" ht="12.75" customHeight="1" x14ac:dyDescent="0.2">
      <c r="B56" s="187" t="s">
        <v>158</v>
      </c>
    </row>
    <row r="57" spans="1:35" ht="12.75" customHeight="1" x14ac:dyDescent="0.2">
      <c r="B57" s="187" t="s">
        <v>159</v>
      </c>
    </row>
    <row r="58" spans="1:35" ht="12.75" customHeight="1" x14ac:dyDescent="0.2">
      <c r="B58" s="187" t="s">
        <v>160</v>
      </c>
    </row>
    <row r="59" spans="1:35" ht="12.75" customHeight="1" x14ac:dyDescent="0.2">
      <c r="B59" s="187" t="s">
        <v>161</v>
      </c>
    </row>
    <row r="60" spans="1:35" ht="12.75" customHeight="1" x14ac:dyDescent="0.2">
      <c r="B60" s="187" t="s">
        <v>162</v>
      </c>
    </row>
  </sheetData>
  <sheetProtection formatCells="0" insertHyperlinks="0"/>
  <dataValidations count="4">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 type="list" allowBlank="1" showInputMessage="1" showErrorMessage="1" sqref="B3">
      <formula1>$B$51:$B$60</formula1>
    </dataValidation>
  </dataValidations>
  <pageMargins left="0.25" right="0.25" top="0.5" bottom="0.5" header="0.3" footer="0.3"/>
  <pageSetup scale="99" orientation="landscape" r:id="rId1"/>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47"/>
  <sheetViews>
    <sheetView showWhiteSpace="0" zoomScaleNormal="100" zoomScalePageLayoutView="85" workbookViewId="0">
      <selection activeCell="I4" sqref="I4"/>
    </sheetView>
  </sheetViews>
  <sheetFormatPr defaultColWidth="9.140625" defaultRowHeight="12.75" x14ac:dyDescent="0.2"/>
  <cols>
    <col min="1" max="1" width="3.140625" style="3" customWidth="1"/>
    <col min="2" max="2" width="21.7109375" style="3" customWidth="1"/>
    <col min="3" max="3" width="17.85546875" style="3" customWidth="1"/>
    <col min="4" max="4" width="17" style="3" customWidth="1"/>
    <col min="5" max="5" width="21.140625" style="3" customWidth="1"/>
    <col min="6" max="7" width="22" style="3" customWidth="1"/>
    <col min="8" max="8" width="17.42578125" style="3" customWidth="1"/>
    <col min="9" max="9" width="9.140625" style="3"/>
    <col min="10" max="10" width="16.710937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x14ac:dyDescent="0.3">
      <c r="A1" s="325" t="s">
        <v>18</v>
      </c>
      <c r="B1" s="325"/>
      <c r="C1" s="325"/>
      <c r="D1" s="325"/>
      <c r="E1" s="325"/>
      <c r="F1" s="325"/>
      <c r="G1" s="325"/>
      <c r="H1" s="325"/>
      <c r="I1" s="325"/>
      <c r="J1" s="325"/>
      <c r="K1" s="325"/>
      <c r="O1" s="11"/>
      <c r="P1" s="11"/>
      <c r="Q1" s="11"/>
      <c r="R1" s="11"/>
      <c r="S1" s="11"/>
      <c r="T1" s="11"/>
      <c r="U1" s="11"/>
      <c r="V1" s="11"/>
      <c r="W1" s="11"/>
      <c r="X1" s="11"/>
      <c r="Y1" s="11"/>
      <c r="Z1" s="11"/>
      <c r="AA1" s="11"/>
      <c r="AB1" s="11"/>
      <c r="AC1" s="11"/>
      <c r="AD1" s="11"/>
      <c r="AE1" s="11"/>
      <c r="AF1" s="11"/>
      <c r="AG1" s="11"/>
      <c r="AH1" s="11"/>
      <c r="AI1" s="11"/>
      <c r="AJ1" s="11"/>
      <c r="AK1" s="11"/>
      <c r="AL1" s="11"/>
      <c r="AM1" s="11"/>
    </row>
    <row r="2" spans="1:39" ht="30" customHeight="1" x14ac:dyDescent="0.25">
      <c r="A2" s="188" t="s">
        <v>163</v>
      </c>
      <c r="C2" s="189"/>
      <c r="D2" s="189"/>
      <c r="E2" s="189"/>
      <c r="F2" s="189"/>
      <c r="G2" s="189"/>
      <c r="H2" s="189"/>
    </row>
    <row r="3" spans="1:39" s="187" customFormat="1" ht="40.5" customHeight="1" x14ac:dyDescent="0.2">
      <c r="B3" s="190" t="s">
        <v>164</v>
      </c>
      <c r="C3" s="191" t="s">
        <v>165</v>
      </c>
      <c r="D3" s="191" t="s">
        <v>166</v>
      </c>
      <c r="E3" s="191" t="s">
        <v>89</v>
      </c>
      <c r="F3" s="191" t="s">
        <v>167</v>
      </c>
      <c r="G3" s="191" t="s">
        <v>168</v>
      </c>
      <c r="H3" s="191" t="s">
        <v>169</v>
      </c>
      <c r="I3" s="192" t="s">
        <v>17</v>
      </c>
      <c r="J3" s="191" t="s">
        <v>170</v>
      </c>
      <c r="K3" s="191" t="s">
        <v>171</v>
      </c>
    </row>
    <row r="4" spans="1:39" s="187" customFormat="1" x14ac:dyDescent="0.2">
      <c r="B4" s="65" t="s">
        <v>296</v>
      </c>
      <c r="C4" s="50">
        <v>1</v>
      </c>
      <c r="D4" s="193">
        <v>3</v>
      </c>
      <c r="E4" s="193">
        <v>1</v>
      </c>
      <c r="F4" s="193">
        <v>1</v>
      </c>
      <c r="G4" s="193">
        <v>3</v>
      </c>
      <c r="H4" s="194">
        <v>3</v>
      </c>
      <c r="I4" s="195" t="str">
        <f t="shared" ref="I4:I6" si="0">IF(D4&lt;&gt;"",D4&amp;","&amp;E4&amp;","&amp;F4&amp;","&amp;G4&amp;","&amp;H4,"0,0,0,0,0")</f>
        <v>3,1,1,3,3</v>
      </c>
      <c r="J4" s="196" t="s">
        <v>172</v>
      </c>
      <c r="K4" s="197" t="s">
        <v>173</v>
      </c>
    </row>
    <row r="5" spans="1:39" s="187" customFormat="1" x14ac:dyDescent="0.2">
      <c r="B5" s="65"/>
      <c r="C5" s="50"/>
      <c r="D5" s="193"/>
      <c r="E5" s="193"/>
      <c r="F5" s="193"/>
      <c r="G5" s="193"/>
      <c r="H5" s="194"/>
      <c r="I5" s="195" t="str">
        <f t="shared" si="0"/>
        <v>0,0,0,0,0</v>
      </c>
      <c r="J5" s="196" t="s">
        <v>172</v>
      </c>
      <c r="K5" s="197" t="s">
        <v>173</v>
      </c>
    </row>
    <row r="6" spans="1:39" s="187" customFormat="1" x14ac:dyDescent="0.2">
      <c r="B6" s="65"/>
      <c r="C6" s="50"/>
      <c r="D6" s="193"/>
      <c r="E6" s="193"/>
      <c r="F6" s="193"/>
      <c r="G6" s="193"/>
      <c r="H6" s="194"/>
      <c r="I6" s="195" t="str">
        <f t="shared" si="0"/>
        <v>0,0,0,0,0</v>
      </c>
      <c r="J6" s="196" t="s">
        <v>172</v>
      </c>
      <c r="K6" s="197" t="s">
        <v>173</v>
      </c>
    </row>
    <row r="7" spans="1:39" s="187" customFormat="1" x14ac:dyDescent="0.2">
      <c r="B7" s="67"/>
      <c r="C7" s="198"/>
      <c r="D7" s="193"/>
      <c r="E7" s="193"/>
      <c r="F7" s="193"/>
      <c r="G7" s="193"/>
      <c r="H7" s="194"/>
      <c r="I7" s="195" t="str">
        <f>IF(D7&lt;&gt;"",D7&amp;","&amp;E7&amp;","&amp;F7&amp;","&amp;G7&amp;","&amp;H7,"0,0,0,0,0")</f>
        <v>0,0,0,0,0</v>
      </c>
      <c r="J7" s="196" t="s">
        <v>172</v>
      </c>
      <c r="K7" s="197" t="s">
        <v>173</v>
      </c>
    </row>
    <row r="8" spans="1:39" s="187" customFormat="1" ht="12.75" customHeight="1" x14ac:dyDescent="0.2">
      <c r="B8" s="199" t="s">
        <v>73</v>
      </c>
      <c r="C8" s="200"/>
      <c r="D8" s="200"/>
      <c r="E8" s="200"/>
      <c r="F8" s="200"/>
      <c r="G8" s="200"/>
      <c r="H8" s="200"/>
      <c r="I8" s="201" t="str">
        <f>MAX(D4:D7)&amp;","&amp;MAX(E4:E7)&amp;","&amp;MAX(F4:F7)&amp;","&amp;MAX(G4:G7)&amp;","&amp;MAX(H4:H7)</f>
        <v>3,1,1,3,3</v>
      </c>
      <c r="J8" s="340"/>
      <c r="K8" s="340"/>
    </row>
    <row r="9" spans="1:39" ht="20.25" x14ac:dyDescent="0.3">
      <c r="B9" s="11"/>
      <c r="C9" s="11"/>
      <c r="D9" s="11"/>
      <c r="E9" s="11"/>
      <c r="F9" s="11"/>
      <c r="G9" s="11"/>
      <c r="H9" s="11"/>
      <c r="I9" s="82"/>
      <c r="O9" s="11"/>
      <c r="P9" s="11"/>
      <c r="Q9" s="11"/>
      <c r="R9" s="11"/>
      <c r="S9" s="11"/>
      <c r="T9" s="11"/>
      <c r="U9" s="11"/>
      <c r="V9" s="11"/>
      <c r="W9" s="11"/>
      <c r="X9" s="11"/>
      <c r="Y9" s="11"/>
      <c r="Z9" s="11"/>
      <c r="AA9" s="11"/>
      <c r="AB9" s="11"/>
      <c r="AC9" s="11"/>
      <c r="AD9" s="11"/>
      <c r="AE9" s="11"/>
      <c r="AF9" s="11"/>
      <c r="AG9" s="11"/>
      <c r="AH9" s="11"/>
      <c r="AI9" s="11"/>
      <c r="AJ9" s="11"/>
      <c r="AK9" s="11"/>
      <c r="AL9" s="11"/>
      <c r="AM9" s="11"/>
    </row>
    <row r="10" spans="1:39" ht="20.25" x14ac:dyDescent="0.3">
      <c r="A10" s="188" t="s">
        <v>174</v>
      </c>
      <c r="C10" s="11"/>
      <c r="D10" s="11"/>
      <c r="E10" s="11"/>
      <c r="F10" s="11"/>
      <c r="G10" s="11"/>
      <c r="H10" s="82"/>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row>
    <row r="11" spans="1:39" s="203" customFormat="1" ht="13.5" thickBot="1" x14ac:dyDescent="0.25">
      <c r="A11" s="202" t="s">
        <v>175</v>
      </c>
    </row>
    <row r="12" spans="1:39" ht="17.25" customHeight="1" thickBot="1" x14ac:dyDescent="0.25">
      <c r="B12" s="341" t="s">
        <v>176</v>
      </c>
      <c r="C12" s="343" t="s">
        <v>177</v>
      </c>
      <c r="D12" s="344"/>
      <c r="E12" s="344"/>
      <c r="F12" s="344"/>
      <c r="G12" s="345"/>
    </row>
    <row r="13" spans="1:39" ht="13.5" thickBot="1" x14ac:dyDescent="0.25">
      <c r="B13" s="342"/>
      <c r="C13" s="204">
        <v>1</v>
      </c>
      <c r="D13" s="204">
        <v>2</v>
      </c>
      <c r="E13" s="204">
        <v>3</v>
      </c>
      <c r="F13" s="204">
        <v>4</v>
      </c>
      <c r="G13" s="204">
        <v>5</v>
      </c>
    </row>
    <row r="14" spans="1:39" ht="72.75" thickBot="1" x14ac:dyDescent="0.25">
      <c r="B14" s="346" t="s">
        <v>178</v>
      </c>
      <c r="C14" s="205" t="s">
        <v>179</v>
      </c>
      <c r="D14" s="205" t="s">
        <v>180</v>
      </c>
      <c r="E14" s="205" t="s">
        <v>181</v>
      </c>
      <c r="F14" s="205" t="s">
        <v>182</v>
      </c>
      <c r="G14" s="205" t="s">
        <v>183</v>
      </c>
    </row>
    <row r="15" spans="1:39" ht="24" customHeight="1" thickBot="1" x14ac:dyDescent="0.25">
      <c r="B15" s="347"/>
      <c r="C15" s="349" t="s">
        <v>184</v>
      </c>
      <c r="D15" s="350"/>
      <c r="E15" s="349" t="s">
        <v>185</v>
      </c>
      <c r="F15" s="351"/>
      <c r="G15" s="350"/>
    </row>
    <row r="16" spans="1:39" ht="36.75" thickBot="1" x14ac:dyDescent="0.25">
      <c r="B16" s="348"/>
      <c r="C16" s="206" t="s">
        <v>186</v>
      </c>
      <c r="D16" s="352" t="s">
        <v>187</v>
      </c>
      <c r="E16" s="353"/>
      <c r="F16" s="354" t="s">
        <v>188</v>
      </c>
      <c r="G16" s="355"/>
    </row>
    <row r="17" spans="1:18" ht="60.75" thickBot="1" x14ac:dyDescent="0.25">
      <c r="B17" s="207" t="s">
        <v>89</v>
      </c>
      <c r="C17" s="205" t="s">
        <v>189</v>
      </c>
      <c r="D17" s="205" t="s">
        <v>190</v>
      </c>
      <c r="E17" s="205" t="s">
        <v>191</v>
      </c>
      <c r="F17" s="205" t="s">
        <v>192</v>
      </c>
      <c r="G17" s="205" t="s">
        <v>193</v>
      </c>
    </row>
    <row r="18" spans="1:18" ht="44.25" customHeight="1" thickBot="1" x14ac:dyDescent="0.25">
      <c r="B18" s="207" t="s">
        <v>167</v>
      </c>
      <c r="C18" s="205" t="s">
        <v>194</v>
      </c>
      <c r="D18" s="205" t="s">
        <v>195</v>
      </c>
      <c r="E18" s="205" t="s">
        <v>196</v>
      </c>
      <c r="F18" s="205" t="s">
        <v>197</v>
      </c>
      <c r="G18" s="205" t="s">
        <v>198</v>
      </c>
    </row>
    <row r="19" spans="1:18" ht="44.25" customHeight="1" thickBot="1" x14ac:dyDescent="0.25">
      <c r="B19" s="207" t="s">
        <v>168</v>
      </c>
      <c r="C19" s="205" t="s">
        <v>199</v>
      </c>
      <c r="D19" s="205" t="s">
        <v>200</v>
      </c>
      <c r="E19" s="205" t="s">
        <v>201</v>
      </c>
      <c r="F19" s="205" t="s">
        <v>202</v>
      </c>
      <c r="G19" s="205" t="s">
        <v>203</v>
      </c>
    </row>
    <row r="20" spans="1:18" ht="44.25" customHeight="1" thickBot="1" x14ac:dyDescent="0.25">
      <c r="B20" s="207" t="s">
        <v>204</v>
      </c>
      <c r="C20" s="205" t="s">
        <v>205</v>
      </c>
      <c r="D20" s="349" t="s">
        <v>206</v>
      </c>
      <c r="E20" s="350"/>
      <c r="F20" s="205" t="s">
        <v>207</v>
      </c>
      <c r="G20" s="205" t="s">
        <v>208</v>
      </c>
    </row>
    <row r="21" spans="1:18" x14ac:dyDescent="0.2">
      <c r="B21" s="208"/>
      <c r="C21" s="209"/>
      <c r="D21" s="209"/>
      <c r="E21" s="209"/>
      <c r="F21" s="209"/>
      <c r="G21" s="209"/>
    </row>
    <row r="22" spans="1:18" customFormat="1" ht="15" x14ac:dyDescent="0.25">
      <c r="A22" s="210" t="s">
        <v>209</v>
      </c>
      <c r="C22" s="211"/>
      <c r="D22" s="211"/>
      <c r="E22" s="211"/>
      <c r="F22" s="211"/>
      <c r="G22" s="211"/>
      <c r="H22" s="211"/>
      <c r="I22" s="211"/>
      <c r="J22" s="211"/>
      <c r="K22" s="211"/>
      <c r="L22" s="211"/>
      <c r="M22" s="211"/>
      <c r="N22" s="211"/>
      <c r="O22" s="211"/>
      <c r="P22" s="211"/>
      <c r="Q22" s="211"/>
      <c r="R22" s="211"/>
    </row>
    <row r="23" spans="1:18" customFormat="1" ht="15" x14ac:dyDescent="0.25">
      <c r="B23" s="212" t="s">
        <v>210</v>
      </c>
      <c r="C23" s="213"/>
      <c r="D23" s="213"/>
      <c r="E23" s="213"/>
      <c r="F23" s="213"/>
      <c r="G23" s="213"/>
      <c r="H23" s="214"/>
      <c r="I23" s="211"/>
      <c r="J23" s="211"/>
      <c r="K23" s="211"/>
      <c r="L23" s="211"/>
      <c r="M23" s="211"/>
      <c r="N23" s="211"/>
      <c r="O23" s="211"/>
      <c r="P23" s="211"/>
      <c r="Q23" s="211"/>
      <c r="R23" s="211"/>
    </row>
    <row r="24" spans="1:18" customFormat="1" ht="65.25" customHeight="1" x14ac:dyDescent="0.25">
      <c r="B24" s="215"/>
      <c r="C24" s="337" t="s">
        <v>211</v>
      </c>
      <c r="D24" s="338"/>
      <c r="E24" s="338"/>
      <c r="F24" s="338"/>
      <c r="G24" s="338"/>
      <c r="H24" s="339"/>
      <c r="N24" s="216"/>
      <c r="O24" s="216"/>
      <c r="P24" s="216"/>
      <c r="Q24" s="216"/>
      <c r="R24" s="216"/>
    </row>
    <row r="25" spans="1:18" customFormat="1" ht="15" x14ac:dyDescent="0.25">
      <c r="B25" s="215"/>
      <c r="C25" s="217" t="s">
        <v>212</v>
      </c>
      <c r="D25" s="218"/>
      <c r="E25" s="218"/>
      <c r="F25" s="218"/>
      <c r="G25" s="218"/>
      <c r="H25" s="219"/>
      <c r="I25" s="211"/>
      <c r="J25" s="211"/>
      <c r="K25" s="211"/>
      <c r="L25" s="211"/>
      <c r="M25" s="211"/>
      <c r="N25" s="211"/>
      <c r="O25" s="211"/>
      <c r="P25" s="211"/>
      <c r="Q25" s="211"/>
      <c r="R25" s="211"/>
    </row>
    <row r="26" spans="1:18" customFormat="1" ht="15" x14ac:dyDescent="0.25">
      <c r="B26" s="215"/>
      <c r="C26" s="220" t="s">
        <v>213</v>
      </c>
      <c r="D26" s="221"/>
      <c r="E26" s="221"/>
      <c r="F26" s="221"/>
      <c r="G26" s="221"/>
      <c r="H26" s="222"/>
      <c r="I26" s="211"/>
      <c r="J26" s="211"/>
      <c r="K26" s="211"/>
      <c r="L26" s="211"/>
      <c r="M26" s="211"/>
      <c r="N26" s="211"/>
      <c r="O26" s="211"/>
      <c r="P26" s="211"/>
      <c r="Q26" s="211"/>
      <c r="R26" s="211"/>
    </row>
    <row r="27" spans="1:18" customFormat="1" ht="15" x14ac:dyDescent="0.25">
      <c r="B27" s="215"/>
      <c r="C27" s="220" t="s">
        <v>214</v>
      </c>
      <c r="D27" s="221"/>
      <c r="E27" s="221"/>
      <c r="F27" s="221"/>
      <c r="G27" s="221"/>
      <c r="H27" s="222"/>
      <c r="I27" s="211"/>
      <c r="J27" s="211"/>
      <c r="K27" s="211"/>
      <c r="L27" s="211"/>
      <c r="M27" s="211"/>
      <c r="N27" s="211"/>
      <c r="O27" s="211"/>
      <c r="P27" s="211"/>
      <c r="Q27" s="211"/>
      <c r="R27" s="211"/>
    </row>
    <row r="28" spans="1:18" customFormat="1" ht="15" x14ac:dyDescent="0.25">
      <c r="B28" s="215"/>
      <c r="C28" s="220" t="s">
        <v>215</v>
      </c>
      <c r="D28" s="221"/>
      <c r="E28" s="221"/>
      <c r="F28" s="221"/>
      <c r="G28" s="221"/>
      <c r="H28" s="222"/>
      <c r="I28" s="211"/>
      <c r="J28" s="211"/>
      <c r="K28" s="211"/>
      <c r="L28" s="211"/>
      <c r="M28" s="211"/>
      <c r="N28" s="211"/>
      <c r="O28" s="211"/>
      <c r="P28" s="211"/>
      <c r="Q28" s="211"/>
      <c r="R28" s="211"/>
    </row>
    <row r="29" spans="1:18" customFormat="1" ht="15" x14ac:dyDescent="0.25">
      <c r="B29" s="215"/>
      <c r="C29" s="220" t="s">
        <v>216</v>
      </c>
      <c r="D29" s="221"/>
      <c r="E29" s="221"/>
      <c r="F29" s="221"/>
      <c r="G29" s="221"/>
      <c r="H29" s="222"/>
      <c r="I29" s="211"/>
      <c r="J29" s="211"/>
      <c r="K29" s="211"/>
      <c r="L29" s="211"/>
      <c r="M29" s="211"/>
      <c r="N29" s="211"/>
      <c r="O29" s="211"/>
      <c r="P29" s="211"/>
      <c r="Q29" s="211"/>
      <c r="R29" s="211"/>
    </row>
    <row r="30" spans="1:18" customFormat="1" ht="41.25" customHeight="1" x14ac:dyDescent="0.25">
      <c r="B30" s="215"/>
      <c r="C30" s="356" t="s">
        <v>217</v>
      </c>
      <c r="D30" s="357"/>
      <c r="E30" s="357"/>
      <c r="F30" s="357"/>
      <c r="G30" s="357"/>
      <c r="H30" s="358"/>
      <c r="N30" s="223"/>
      <c r="O30" s="223"/>
      <c r="P30" s="223"/>
      <c r="Q30" s="211"/>
      <c r="R30" s="211"/>
    </row>
    <row r="31" spans="1:18" customFormat="1" ht="38.25" customHeight="1" x14ac:dyDescent="0.25">
      <c r="B31" s="224"/>
      <c r="C31" s="337" t="s">
        <v>218</v>
      </c>
      <c r="D31" s="338"/>
      <c r="E31" s="338"/>
      <c r="F31" s="338"/>
      <c r="G31" s="338"/>
      <c r="H31" s="339"/>
      <c r="N31" s="216"/>
      <c r="O31" s="216"/>
      <c r="P31" s="216"/>
      <c r="Q31" s="216"/>
      <c r="R31" s="211"/>
    </row>
    <row r="32" spans="1:18" customFormat="1" ht="43.5" customHeight="1" x14ac:dyDescent="0.25">
      <c r="B32" s="337" t="s">
        <v>219</v>
      </c>
      <c r="C32" s="338"/>
      <c r="D32" s="338"/>
      <c r="E32" s="338"/>
      <c r="F32" s="338"/>
      <c r="G32" s="338"/>
      <c r="H32" s="339"/>
      <c r="I32" s="211"/>
      <c r="J32" s="211"/>
      <c r="K32" s="211"/>
      <c r="L32" s="211"/>
      <c r="M32" s="211"/>
      <c r="N32" s="211"/>
      <c r="O32" s="211"/>
      <c r="P32" s="211"/>
      <c r="Q32" s="211"/>
      <c r="R32" s="211"/>
    </row>
    <row r="33" spans="1:9" customFormat="1" ht="49.5" customHeight="1" x14ac:dyDescent="0.25">
      <c r="B33" s="337" t="s">
        <v>220</v>
      </c>
      <c r="C33" s="338"/>
      <c r="D33" s="338"/>
      <c r="E33" s="338"/>
      <c r="F33" s="338"/>
      <c r="G33" s="338"/>
      <c r="H33" s="339"/>
      <c r="I33" s="225"/>
    </row>
    <row r="34" spans="1:9" customFormat="1" ht="46.5" customHeight="1" x14ac:dyDescent="0.25">
      <c r="B34" s="337" t="s">
        <v>221</v>
      </c>
      <c r="C34" s="338"/>
      <c r="D34" s="338"/>
      <c r="E34" s="338"/>
      <c r="F34" s="338"/>
      <c r="G34" s="338"/>
      <c r="H34" s="339"/>
      <c r="I34" s="225"/>
    </row>
    <row r="35" spans="1:9" customFormat="1" ht="30" customHeight="1" x14ac:dyDescent="0.25">
      <c r="B35" s="337" t="s">
        <v>222</v>
      </c>
      <c r="C35" s="338"/>
      <c r="D35" s="338"/>
      <c r="E35" s="338"/>
      <c r="F35" s="338"/>
      <c r="G35" s="338"/>
      <c r="H35" s="339"/>
      <c r="I35" s="225"/>
    </row>
    <row r="36" spans="1:9" customFormat="1" ht="15" customHeight="1" x14ac:dyDescent="0.25">
      <c r="A36" s="226" t="s">
        <v>223</v>
      </c>
      <c r="B36" s="226"/>
      <c r="I36" s="227"/>
    </row>
    <row r="37" spans="1:9" customFormat="1" ht="30" customHeight="1" x14ac:dyDescent="0.25">
      <c r="B37" s="360" t="s">
        <v>224</v>
      </c>
      <c r="C37" s="361"/>
      <c r="D37" s="361"/>
      <c r="E37" s="361"/>
      <c r="F37" s="361"/>
      <c r="G37" s="361"/>
      <c r="H37" s="362"/>
    </row>
    <row r="38" spans="1:9" customFormat="1" ht="12.75" customHeight="1" x14ac:dyDescent="0.25">
      <c r="B38" s="363" t="s">
        <v>225</v>
      </c>
      <c r="C38" s="364"/>
      <c r="D38" s="364"/>
      <c r="E38" s="364"/>
      <c r="F38" s="364"/>
      <c r="G38" s="228"/>
      <c r="H38" s="229"/>
    </row>
    <row r="39" spans="1:9" customFormat="1" ht="29.25" customHeight="1" x14ac:dyDescent="0.25">
      <c r="B39" s="365" t="s">
        <v>226</v>
      </c>
      <c r="C39" s="366"/>
      <c r="D39" s="366"/>
      <c r="E39" s="366"/>
      <c r="F39" s="366"/>
      <c r="G39" s="366"/>
      <c r="H39" s="367"/>
    </row>
    <row r="40" spans="1:9" customFormat="1" ht="15" customHeight="1" x14ac:dyDescent="0.25">
      <c r="B40" s="230" t="s">
        <v>227</v>
      </c>
      <c r="C40" s="228"/>
      <c r="D40" s="228"/>
      <c r="E40" s="228"/>
      <c r="F40" s="228"/>
      <c r="G40" s="228"/>
      <c r="H40" s="229"/>
    </row>
    <row r="41" spans="1:9" customFormat="1" ht="30.75" customHeight="1" x14ac:dyDescent="0.25">
      <c r="B41" s="365" t="s">
        <v>228</v>
      </c>
      <c r="C41" s="366"/>
      <c r="D41" s="366"/>
      <c r="E41" s="366"/>
      <c r="F41" s="366"/>
      <c r="G41" s="366"/>
      <c r="H41" s="367"/>
    </row>
    <row r="42" spans="1:9" customFormat="1" ht="12.75" customHeight="1" x14ac:dyDescent="0.25">
      <c r="B42" s="368" t="s">
        <v>229</v>
      </c>
      <c r="C42" s="369"/>
      <c r="D42" s="369"/>
      <c r="E42" s="369"/>
      <c r="F42" s="369"/>
      <c r="G42" s="369"/>
      <c r="H42" s="229"/>
    </row>
    <row r="43" spans="1:9" customFormat="1" ht="35.25" customHeight="1" x14ac:dyDescent="0.25">
      <c r="B43" s="365" t="s">
        <v>230</v>
      </c>
      <c r="C43" s="366"/>
      <c r="D43" s="366"/>
      <c r="E43" s="366"/>
      <c r="F43" s="366"/>
      <c r="G43" s="366"/>
      <c r="H43" s="367"/>
    </row>
    <row r="44" spans="1:9" customFormat="1" ht="24.75" customHeight="1" x14ac:dyDescent="0.25">
      <c r="B44" s="370" t="s">
        <v>231</v>
      </c>
      <c r="C44" s="371"/>
      <c r="D44" s="371"/>
      <c r="E44" s="371"/>
      <c r="F44" s="371"/>
      <c r="G44" s="371"/>
      <c r="H44" s="372"/>
    </row>
    <row r="45" spans="1:9" customFormat="1" ht="27.75" customHeight="1" x14ac:dyDescent="0.25">
      <c r="B45" s="356" t="s">
        <v>232</v>
      </c>
      <c r="C45" s="357"/>
      <c r="D45" s="357"/>
      <c r="E45" s="357"/>
      <c r="F45" s="357"/>
      <c r="G45" s="357"/>
      <c r="H45" s="358"/>
    </row>
    <row r="46" spans="1:9" customFormat="1" ht="21" customHeight="1" x14ac:dyDescent="0.25">
      <c r="B46" s="337" t="s">
        <v>233</v>
      </c>
      <c r="C46" s="338"/>
      <c r="D46" s="338"/>
      <c r="E46" s="338"/>
      <c r="F46" s="338"/>
      <c r="G46" s="338"/>
      <c r="H46" s="339"/>
    </row>
    <row r="47" spans="1:9" customFormat="1" ht="26.25" customHeight="1" x14ac:dyDescent="0.25">
      <c r="B47" s="359" t="s">
        <v>234</v>
      </c>
      <c r="C47" s="359"/>
      <c r="D47" s="359"/>
      <c r="E47" s="359"/>
      <c r="F47" s="359"/>
      <c r="G47" s="359"/>
      <c r="H47" s="359"/>
    </row>
  </sheetData>
  <mergeCells count="27">
    <mergeCell ref="B47:H47"/>
    <mergeCell ref="B34:H34"/>
    <mergeCell ref="B35:H35"/>
    <mergeCell ref="B37:H37"/>
    <mergeCell ref="B38:F38"/>
    <mergeCell ref="B39:H39"/>
    <mergeCell ref="B41:H41"/>
    <mergeCell ref="B42:G42"/>
    <mergeCell ref="B43:H43"/>
    <mergeCell ref="B44:H44"/>
    <mergeCell ref="B45:H45"/>
    <mergeCell ref="B46:H46"/>
    <mergeCell ref="B33:H33"/>
    <mergeCell ref="A1:K1"/>
    <mergeCell ref="J8:K8"/>
    <mergeCell ref="B12:B13"/>
    <mergeCell ref="C12:G12"/>
    <mergeCell ref="B14:B16"/>
    <mergeCell ref="C15:D15"/>
    <mergeCell ref="E15:G15"/>
    <mergeCell ref="D16:E16"/>
    <mergeCell ref="F16:G16"/>
    <mergeCell ref="D20:E20"/>
    <mergeCell ref="C24:H24"/>
    <mergeCell ref="C30:H30"/>
    <mergeCell ref="C31:H31"/>
    <mergeCell ref="B32:H32"/>
  </mergeCells>
  <pageMargins left="0.7" right="0.7" top="0.75" bottom="0.75" header="0.3" footer="0.3"/>
  <pageSetup paperSize="3" orientation="landscape" r:id="rId1"/>
  <headerFooter>
    <oddFooter>Page &amp;P&amp;R&amp;F</oddFooter>
  </headerFooter>
  <rowBreaks count="1" manualBreakCount="1">
    <brk id="2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
  <sheetViews>
    <sheetView zoomScaleNormal="100" workbookViewId="0">
      <selection activeCell="E7" sqref="E7"/>
    </sheetView>
  </sheetViews>
  <sheetFormatPr defaultRowHeight="15" x14ac:dyDescent="0.25"/>
  <cols>
    <col min="1" max="1" width="25.85546875" style="246" customWidth="1"/>
    <col min="2" max="3" width="11" style="246" customWidth="1"/>
    <col min="4" max="4" width="22.85546875" style="246" customWidth="1"/>
    <col min="5" max="6" width="11" style="246" customWidth="1"/>
    <col min="7" max="8" width="9.140625" style="246" customWidth="1"/>
    <col min="9" max="9" width="19" style="245" customWidth="1"/>
    <col min="257" max="257" width="25.85546875" customWidth="1"/>
    <col min="258" max="259" width="11" customWidth="1"/>
    <col min="260" max="260" width="22.85546875" customWidth="1"/>
    <col min="261" max="262" width="11" customWidth="1"/>
    <col min="263" max="264" width="9.140625" customWidth="1"/>
    <col min="265" max="265" width="19" customWidth="1"/>
    <col min="513" max="513" width="25.85546875" customWidth="1"/>
    <col min="514" max="515" width="11" customWidth="1"/>
    <col min="516" max="516" width="22.85546875" customWidth="1"/>
    <col min="517" max="518" width="11" customWidth="1"/>
    <col min="519" max="520" width="9.140625" customWidth="1"/>
    <col min="521" max="521" width="19" customWidth="1"/>
    <col min="769" max="769" width="25.85546875" customWidth="1"/>
    <col min="770" max="771" width="11" customWidth="1"/>
    <col min="772" max="772" width="22.85546875" customWidth="1"/>
    <col min="773" max="774" width="11" customWidth="1"/>
    <col min="775" max="776" width="9.140625" customWidth="1"/>
    <col min="777" max="777" width="19" customWidth="1"/>
    <col min="1025" max="1025" width="25.85546875" customWidth="1"/>
    <col min="1026" max="1027" width="11" customWidth="1"/>
    <col min="1028" max="1028" width="22.85546875" customWidth="1"/>
    <col min="1029" max="1030" width="11" customWidth="1"/>
    <col min="1031" max="1032" width="9.140625" customWidth="1"/>
    <col min="1033" max="1033" width="19" customWidth="1"/>
    <col min="1281" max="1281" width="25.85546875" customWidth="1"/>
    <col min="1282" max="1283" width="11" customWidth="1"/>
    <col min="1284" max="1284" width="22.85546875" customWidth="1"/>
    <col min="1285" max="1286" width="11" customWidth="1"/>
    <col min="1287" max="1288" width="9.140625" customWidth="1"/>
    <col min="1289" max="1289" width="19" customWidth="1"/>
    <col min="1537" max="1537" width="25.85546875" customWidth="1"/>
    <col min="1538" max="1539" width="11" customWidth="1"/>
    <col min="1540" max="1540" width="22.85546875" customWidth="1"/>
    <col min="1541" max="1542" width="11" customWidth="1"/>
    <col min="1543" max="1544" width="9.140625" customWidth="1"/>
    <col min="1545" max="1545" width="19" customWidth="1"/>
    <col min="1793" max="1793" width="25.85546875" customWidth="1"/>
    <col min="1794" max="1795" width="11" customWidth="1"/>
    <col min="1796" max="1796" width="22.85546875" customWidth="1"/>
    <col min="1797" max="1798" width="11" customWidth="1"/>
    <col min="1799" max="1800" width="9.140625" customWidth="1"/>
    <col min="1801" max="1801" width="19" customWidth="1"/>
    <col min="2049" max="2049" width="25.85546875" customWidth="1"/>
    <col min="2050" max="2051" width="11" customWidth="1"/>
    <col min="2052" max="2052" width="22.85546875" customWidth="1"/>
    <col min="2053" max="2054" width="11" customWidth="1"/>
    <col min="2055" max="2056" width="9.140625" customWidth="1"/>
    <col min="2057" max="2057" width="19" customWidth="1"/>
    <col min="2305" max="2305" width="25.85546875" customWidth="1"/>
    <col min="2306" max="2307" width="11" customWidth="1"/>
    <col min="2308" max="2308" width="22.85546875" customWidth="1"/>
    <col min="2309" max="2310" width="11" customWidth="1"/>
    <col min="2311" max="2312" width="9.140625" customWidth="1"/>
    <col min="2313" max="2313" width="19" customWidth="1"/>
    <col min="2561" max="2561" width="25.85546875" customWidth="1"/>
    <col min="2562" max="2563" width="11" customWidth="1"/>
    <col min="2564" max="2564" width="22.85546875" customWidth="1"/>
    <col min="2565" max="2566" width="11" customWidth="1"/>
    <col min="2567" max="2568" width="9.140625" customWidth="1"/>
    <col min="2569" max="2569" width="19" customWidth="1"/>
    <col min="2817" max="2817" width="25.85546875" customWidth="1"/>
    <col min="2818" max="2819" width="11" customWidth="1"/>
    <col min="2820" max="2820" width="22.85546875" customWidth="1"/>
    <col min="2821" max="2822" width="11" customWidth="1"/>
    <col min="2823" max="2824" width="9.140625" customWidth="1"/>
    <col min="2825" max="2825" width="19" customWidth="1"/>
    <col min="3073" max="3073" width="25.85546875" customWidth="1"/>
    <col min="3074" max="3075" width="11" customWidth="1"/>
    <col min="3076" max="3076" width="22.85546875" customWidth="1"/>
    <col min="3077" max="3078" width="11" customWidth="1"/>
    <col min="3079" max="3080" width="9.140625" customWidth="1"/>
    <col min="3081" max="3081" width="19" customWidth="1"/>
    <col min="3329" max="3329" width="25.85546875" customWidth="1"/>
    <col min="3330" max="3331" width="11" customWidth="1"/>
    <col min="3332" max="3332" width="22.85546875" customWidth="1"/>
    <col min="3333" max="3334" width="11" customWidth="1"/>
    <col min="3335" max="3336" width="9.140625" customWidth="1"/>
    <col min="3337" max="3337" width="19" customWidth="1"/>
    <col min="3585" max="3585" width="25.85546875" customWidth="1"/>
    <col min="3586" max="3587" width="11" customWidth="1"/>
    <col min="3588" max="3588" width="22.85546875" customWidth="1"/>
    <col min="3589" max="3590" width="11" customWidth="1"/>
    <col min="3591" max="3592" width="9.140625" customWidth="1"/>
    <col min="3593" max="3593" width="19" customWidth="1"/>
    <col min="3841" max="3841" width="25.85546875" customWidth="1"/>
    <col min="3842" max="3843" width="11" customWidth="1"/>
    <col min="3844" max="3844" width="22.85546875" customWidth="1"/>
    <col min="3845" max="3846" width="11" customWidth="1"/>
    <col min="3847" max="3848" width="9.140625" customWidth="1"/>
    <col min="3849" max="3849" width="19" customWidth="1"/>
    <col min="4097" max="4097" width="25.85546875" customWidth="1"/>
    <col min="4098" max="4099" width="11" customWidth="1"/>
    <col min="4100" max="4100" width="22.85546875" customWidth="1"/>
    <col min="4101" max="4102" width="11" customWidth="1"/>
    <col min="4103" max="4104" width="9.140625" customWidth="1"/>
    <col min="4105" max="4105" width="19" customWidth="1"/>
    <col min="4353" max="4353" width="25.85546875" customWidth="1"/>
    <col min="4354" max="4355" width="11" customWidth="1"/>
    <col min="4356" max="4356" width="22.85546875" customWidth="1"/>
    <col min="4357" max="4358" width="11" customWidth="1"/>
    <col min="4359" max="4360" width="9.140625" customWidth="1"/>
    <col min="4361" max="4361" width="19" customWidth="1"/>
    <col min="4609" max="4609" width="25.85546875" customWidth="1"/>
    <col min="4610" max="4611" width="11" customWidth="1"/>
    <col min="4612" max="4612" width="22.85546875" customWidth="1"/>
    <col min="4613" max="4614" width="11" customWidth="1"/>
    <col min="4615" max="4616" width="9.140625" customWidth="1"/>
    <col min="4617" max="4617" width="19" customWidth="1"/>
    <col min="4865" max="4865" width="25.85546875" customWidth="1"/>
    <col min="4866" max="4867" width="11" customWidth="1"/>
    <col min="4868" max="4868" width="22.85546875" customWidth="1"/>
    <col min="4869" max="4870" width="11" customWidth="1"/>
    <col min="4871" max="4872" width="9.140625" customWidth="1"/>
    <col min="4873" max="4873" width="19" customWidth="1"/>
    <col min="5121" max="5121" width="25.85546875" customWidth="1"/>
    <col min="5122" max="5123" width="11" customWidth="1"/>
    <col min="5124" max="5124" width="22.85546875" customWidth="1"/>
    <col min="5125" max="5126" width="11" customWidth="1"/>
    <col min="5127" max="5128" width="9.140625" customWidth="1"/>
    <col min="5129" max="5129" width="19" customWidth="1"/>
    <col min="5377" max="5377" width="25.85546875" customWidth="1"/>
    <col min="5378" max="5379" width="11" customWidth="1"/>
    <col min="5380" max="5380" width="22.85546875" customWidth="1"/>
    <col min="5381" max="5382" width="11" customWidth="1"/>
    <col min="5383" max="5384" width="9.140625" customWidth="1"/>
    <col min="5385" max="5385" width="19" customWidth="1"/>
    <col min="5633" max="5633" width="25.85546875" customWidth="1"/>
    <col min="5634" max="5635" width="11" customWidth="1"/>
    <col min="5636" max="5636" width="22.85546875" customWidth="1"/>
    <col min="5637" max="5638" width="11" customWidth="1"/>
    <col min="5639" max="5640" width="9.140625" customWidth="1"/>
    <col min="5641" max="5641" width="19" customWidth="1"/>
    <col min="5889" max="5889" width="25.85546875" customWidth="1"/>
    <col min="5890" max="5891" width="11" customWidth="1"/>
    <col min="5892" max="5892" width="22.85546875" customWidth="1"/>
    <col min="5893" max="5894" width="11" customWidth="1"/>
    <col min="5895" max="5896" width="9.140625" customWidth="1"/>
    <col min="5897" max="5897" width="19" customWidth="1"/>
    <col min="6145" max="6145" width="25.85546875" customWidth="1"/>
    <col min="6146" max="6147" width="11" customWidth="1"/>
    <col min="6148" max="6148" width="22.85546875" customWidth="1"/>
    <col min="6149" max="6150" width="11" customWidth="1"/>
    <col min="6151" max="6152" width="9.140625" customWidth="1"/>
    <col min="6153" max="6153" width="19" customWidth="1"/>
    <col min="6401" max="6401" width="25.85546875" customWidth="1"/>
    <col min="6402" max="6403" width="11" customWidth="1"/>
    <col min="6404" max="6404" width="22.85546875" customWidth="1"/>
    <col min="6405" max="6406" width="11" customWidth="1"/>
    <col min="6407" max="6408" width="9.140625" customWidth="1"/>
    <col min="6409" max="6409" width="19" customWidth="1"/>
    <col min="6657" max="6657" width="25.85546875" customWidth="1"/>
    <col min="6658" max="6659" width="11" customWidth="1"/>
    <col min="6660" max="6660" width="22.85546875" customWidth="1"/>
    <col min="6661" max="6662" width="11" customWidth="1"/>
    <col min="6663" max="6664" width="9.140625" customWidth="1"/>
    <col min="6665" max="6665" width="19" customWidth="1"/>
    <col min="6913" max="6913" width="25.85546875" customWidth="1"/>
    <col min="6914" max="6915" width="11" customWidth="1"/>
    <col min="6916" max="6916" width="22.85546875" customWidth="1"/>
    <col min="6917" max="6918" width="11" customWidth="1"/>
    <col min="6919" max="6920" width="9.140625" customWidth="1"/>
    <col min="6921" max="6921" width="19" customWidth="1"/>
    <col min="7169" max="7169" width="25.85546875" customWidth="1"/>
    <col min="7170" max="7171" width="11" customWidth="1"/>
    <col min="7172" max="7172" width="22.85546875" customWidth="1"/>
    <col min="7173" max="7174" width="11" customWidth="1"/>
    <col min="7175" max="7176" width="9.140625" customWidth="1"/>
    <col min="7177" max="7177" width="19" customWidth="1"/>
    <col min="7425" max="7425" width="25.85546875" customWidth="1"/>
    <col min="7426" max="7427" width="11" customWidth="1"/>
    <col min="7428" max="7428" width="22.85546875" customWidth="1"/>
    <col min="7429" max="7430" width="11" customWidth="1"/>
    <col min="7431" max="7432" width="9.140625" customWidth="1"/>
    <col min="7433" max="7433" width="19" customWidth="1"/>
    <col min="7681" max="7681" width="25.85546875" customWidth="1"/>
    <col min="7682" max="7683" width="11" customWidth="1"/>
    <col min="7684" max="7684" width="22.85546875" customWidth="1"/>
    <col min="7685" max="7686" width="11" customWidth="1"/>
    <col min="7687" max="7688" width="9.140625" customWidth="1"/>
    <col min="7689" max="7689" width="19" customWidth="1"/>
    <col min="7937" max="7937" width="25.85546875" customWidth="1"/>
    <col min="7938" max="7939" width="11" customWidth="1"/>
    <col min="7940" max="7940" width="22.85546875" customWidth="1"/>
    <col min="7941" max="7942" width="11" customWidth="1"/>
    <col min="7943" max="7944" width="9.140625" customWidth="1"/>
    <col min="7945" max="7945" width="19" customWidth="1"/>
    <col min="8193" max="8193" width="25.85546875" customWidth="1"/>
    <col min="8194" max="8195" width="11" customWidth="1"/>
    <col min="8196" max="8196" width="22.85546875" customWidth="1"/>
    <col min="8197" max="8198" width="11" customWidth="1"/>
    <col min="8199" max="8200" width="9.140625" customWidth="1"/>
    <col min="8201" max="8201" width="19" customWidth="1"/>
    <col min="8449" max="8449" width="25.85546875" customWidth="1"/>
    <col min="8450" max="8451" width="11" customWidth="1"/>
    <col min="8452" max="8452" width="22.85546875" customWidth="1"/>
    <col min="8453" max="8454" width="11" customWidth="1"/>
    <col min="8455" max="8456" width="9.140625" customWidth="1"/>
    <col min="8457" max="8457" width="19" customWidth="1"/>
    <col min="8705" max="8705" width="25.85546875" customWidth="1"/>
    <col min="8706" max="8707" width="11" customWidth="1"/>
    <col min="8708" max="8708" width="22.85546875" customWidth="1"/>
    <col min="8709" max="8710" width="11" customWidth="1"/>
    <col min="8711" max="8712" width="9.140625" customWidth="1"/>
    <col min="8713" max="8713" width="19" customWidth="1"/>
    <col min="8961" max="8961" width="25.85546875" customWidth="1"/>
    <col min="8962" max="8963" width="11" customWidth="1"/>
    <col min="8964" max="8964" width="22.85546875" customWidth="1"/>
    <col min="8965" max="8966" width="11" customWidth="1"/>
    <col min="8967" max="8968" width="9.140625" customWidth="1"/>
    <col min="8969" max="8969" width="19" customWidth="1"/>
    <col min="9217" max="9217" width="25.85546875" customWidth="1"/>
    <col min="9218" max="9219" width="11" customWidth="1"/>
    <col min="9220" max="9220" width="22.85546875" customWidth="1"/>
    <col min="9221" max="9222" width="11" customWidth="1"/>
    <col min="9223" max="9224" width="9.140625" customWidth="1"/>
    <col min="9225" max="9225" width="19" customWidth="1"/>
    <col min="9473" max="9473" width="25.85546875" customWidth="1"/>
    <col min="9474" max="9475" width="11" customWidth="1"/>
    <col min="9476" max="9476" width="22.85546875" customWidth="1"/>
    <col min="9477" max="9478" width="11" customWidth="1"/>
    <col min="9479" max="9480" width="9.140625" customWidth="1"/>
    <col min="9481" max="9481" width="19" customWidth="1"/>
    <col min="9729" max="9729" width="25.85546875" customWidth="1"/>
    <col min="9730" max="9731" width="11" customWidth="1"/>
    <col min="9732" max="9732" width="22.85546875" customWidth="1"/>
    <col min="9733" max="9734" width="11" customWidth="1"/>
    <col min="9735" max="9736" width="9.140625" customWidth="1"/>
    <col min="9737" max="9737" width="19" customWidth="1"/>
    <col min="9985" max="9985" width="25.85546875" customWidth="1"/>
    <col min="9986" max="9987" width="11" customWidth="1"/>
    <col min="9988" max="9988" width="22.85546875" customWidth="1"/>
    <col min="9989" max="9990" width="11" customWidth="1"/>
    <col min="9991" max="9992" width="9.140625" customWidth="1"/>
    <col min="9993" max="9993" width="19" customWidth="1"/>
    <col min="10241" max="10241" width="25.85546875" customWidth="1"/>
    <col min="10242" max="10243" width="11" customWidth="1"/>
    <col min="10244" max="10244" width="22.85546875" customWidth="1"/>
    <col min="10245" max="10246" width="11" customWidth="1"/>
    <col min="10247" max="10248" width="9.140625" customWidth="1"/>
    <col min="10249" max="10249" width="19" customWidth="1"/>
    <col min="10497" max="10497" width="25.85546875" customWidth="1"/>
    <col min="10498" max="10499" width="11" customWidth="1"/>
    <col min="10500" max="10500" width="22.85546875" customWidth="1"/>
    <col min="10501" max="10502" width="11" customWidth="1"/>
    <col min="10503" max="10504" width="9.140625" customWidth="1"/>
    <col min="10505" max="10505" width="19" customWidth="1"/>
    <col min="10753" max="10753" width="25.85546875" customWidth="1"/>
    <col min="10754" max="10755" width="11" customWidth="1"/>
    <col min="10756" max="10756" width="22.85546875" customWidth="1"/>
    <col min="10757" max="10758" width="11" customWidth="1"/>
    <col min="10759" max="10760" width="9.140625" customWidth="1"/>
    <col min="10761" max="10761" width="19" customWidth="1"/>
    <col min="11009" max="11009" width="25.85546875" customWidth="1"/>
    <col min="11010" max="11011" width="11" customWidth="1"/>
    <col min="11012" max="11012" width="22.85546875" customWidth="1"/>
    <col min="11013" max="11014" width="11" customWidth="1"/>
    <col min="11015" max="11016" width="9.140625" customWidth="1"/>
    <col min="11017" max="11017" width="19" customWidth="1"/>
    <col min="11265" max="11265" width="25.85546875" customWidth="1"/>
    <col min="11266" max="11267" width="11" customWidth="1"/>
    <col min="11268" max="11268" width="22.85546875" customWidth="1"/>
    <col min="11269" max="11270" width="11" customWidth="1"/>
    <col min="11271" max="11272" width="9.140625" customWidth="1"/>
    <col min="11273" max="11273" width="19" customWidth="1"/>
    <col min="11521" max="11521" width="25.85546875" customWidth="1"/>
    <col min="11522" max="11523" width="11" customWidth="1"/>
    <col min="11524" max="11524" width="22.85546875" customWidth="1"/>
    <col min="11525" max="11526" width="11" customWidth="1"/>
    <col min="11527" max="11528" width="9.140625" customWidth="1"/>
    <col min="11529" max="11529" width="19" customWidth="1"/>
    <col min="11777" max="11777" width="25.85546875" customWidth="1"/>
    <col min="11778" max="11779" width="11" customWidth="1"/>
    <col min="11780" max="11780" width="22.85546875" customWidth="1"/>
    <col min="11781" max="11782" width="11" customWidth="1"/>
    <col min="11783" max="11784" width="9.140625" customWidth="1"/>
    <col min="11785" max="11785" width="19" customWidth="1"/>
    <col min="12033" max="12033" width="25.85546875" customWidth="1"/>
    <col min="12034" max="12035" width="11" customWidth="1"/>
    <col min="12036" max="12036" width="22.85546875" customWidth="1"/>
    <col min="12037" max="12038" width="11" customWidth="1"/>
    <col min="12039" max="12040" width="9.140625" customWidth="1"/>
    <col min="12041" max="12041" width="19" customWidth="1"/>
    <col min="12289" max="12289" width="25.85546875" customWidth="1"/>
    <col min="12290" max="12291" width="11" customWidth="1"/>
    <col min="12292" max="12292" width="22.85546875" customWidth="1"/>
    <col min="12293" max="12294" width="11" customWidth="1"/>
    <col min="12295" max="12296" width="9.140625" customWidth="1"/>
    <col min="12297" max="12297" width="19" customWidth="1"/>
    <col min="12545" max="12545" width="25.85546875" customWidth="1"/>
    <col min="12546" max="12547" width="11" customWidth="1"/>
    <col min="12548" max="12548" width="22.85546875" customWidth="1"/>
    <col min="12549" max="12550" width="11" customWidth="1"/>
    <col min="12551" max="12552" width="9.140625" customWidth="1"/>
    <col min="12553" max="12553" width="19" customWidth="1"/>
    <col min="12801" max="12801" width="25.85546875" customWidth="1"/>
    <col min="12802" max="12803" width="11" customWidth="1"/>
    <col min="12804" max="12804" width="22.85546875" customWidth="1"/>
    <col min="12805" max="12806" width="11" customWidth="1"/>
    <col min="12807" max="12808" width="9.140625" customWidth="1"/>
    <col min="12809" max="12809" width="19" customWidth="1"/>
    <col min="13057" max="13057" width="25.85546875" customWidth="1"/>
    <col min="13058" max="13059" width="11" customWidth="1"/>
    <col min="13060" max="13060" width="22.85546875" customWidth="1"/>
    <col min="13061" max="13062" width="11" customWidth="1"/>
    <col min="13063" max="13064" width="9.140625" customWidth="1"/>
    <col min="13065" max="13065" width="19" customWidth="1"/>
    <col min="13313" max="13313" width="25.85546875" customWidth="1"/>
    <col min="13314" max="13315" width="11" customWidth="1"/>
    <col min="13316" max="13316" width="22.85546875" customWidth="1"/>
    <col min="13317" max="13318" width="11" customWidth="1"/>
    <col min="13319" max="13320" width="9.140625" customWidth="1"/>
    <col min="13321" max="13321" width="19" customWidth="1"/>
    <col min="13569" max="13569" width="25.85546875" customWidth="1"/>
    <col min="13570" max="13571" width="11" customWidth="1"/>
    <col min="13572" max="13572" width="22.85546875" customWidth="1"/>
    <col min="13573" max="13574" width="11" customWidth="1"/>
    <col min="13575" max="13576" width="9.140625" customWidth="1"/>
    <col min="13577" max="13577" width="19" customWidth="1"/>
    <col min="13825" max="13825" width="25.85546875" customWidth="1"/>
    <col min="13826" max="13827" width="11" customWidth="1"/>
    <col min="13828" max="13828" width="22.85546875" customWidth="1"/>
    <col min="13829" max="13830" width="11" customWidth="1"/>
    <col min="13831" max="13832" width="9.140625" customWidth="1"/>
    <col min="13833" max="13833" width="19" customWidth="1"/>
    <col min="14081" max="14081" width="25.85546875" customWidth="1"/>
    <col min="14082" max="14083" width="11" customWidth="1"/>
    <col min="14084" max="14084" width="22.85546875" customWidth="1"/>
    <col min="14085" max="14086" width="11" customWidth="1"/>
    <col min="14087" max="14088" width="9.140625" customWidth="1"/>
    <col min="14089" max="14089" width="19" customWidth="1"/>
    <col min="14337" max="14337" width="25.85546875" customWidth="1"/>
    <col min="14338" max="14339" width="11" customWidth="1"/>
    <col min="14340" max="14340" width="22.85546875" customWidth="1"/>
    <col min="14341" max="14342" width="11" customWidth="1"/>
    <col min="14343" max="14344" width="9.140625" customWidth="1"/>
    <col min="14345" max="14345" width="19" customWidth="1"/>
    <col min="14593" max="14593" width="25.85546875" customWidth="1"/>
    <col min="14594" max="14595" width="11" customWidth="1"/>
    <col min="14596" max="14596" width="22.85546875" customWidth="1"/>
    <col min="14597" max="14598" width="11" customWidth="1"/>
    <col min="14599" max="14600" width="9.140625" customWidth="1"/>
    <col min="14601" max="14601" width="19" customWidth="1"/>
    <col min="14849" max="14849" width="25.85546875" customWidth="1"/>
    <col min="14850" max="14851" width="11" customWidth="1"/>
    <col min="14852" max="14852" width="22.85546875" customWidth="1"/>
    <col min="14853" max="14854" width="11" customWidth="1"/>
    <col min="14855" max="14856" width="9.140625" customWidth="1"/>
    <col min="14857" max="14857" width="19" customWidth="1"/>
    <col min="15105" max="15105" width="25.85546875" customWidth="1"/>
    <col min="15106" max="15107" width="11" customWidth="1"/>
    <col min="15108" max="15108" width="22.85546875" customWidth="1"/>
    <col min="15109" max="15110" width="11" customWidth="1"/>
    <col min="15111" max="15112" width="9.140625" customWidth="1"/>
    <col min="15113" max="15113" width="19" customWidth="1"/>
    <col min="15361" max="15361" width="25.85546875" customWidth="1"/>
    <col min="15362" max="15363" width="11" customWidth="1"/>
    <col min="15364" max="15364" width="22.85546875" customWidth="1"/>
    <col min="15365" max="15366" width="11" customWidth="1"/>
    <col min="15367" max="15368" width="9.140625" customWidth="1"/>
    <col min="15369" max="15369" width="19" customWidth="1"/>
    <col min="15617" max="15617" width="25.85546875" customWidth="1"/>
    <col min="15618" max="15619" width="11" customWidth="1"/>
    <col min="15620" max="15620" width="22.85546875" customWidth="1"/>
    <col min="15621" max="15622" width="11" customWidth="1"/>
    <col min="15623" max="15624" width="9.140625" customWidth="1"/>
    <col min="15625" max="15625" width="19" customWidth="1"/>
    <col min="15873" max="15873" width="25.85546875" customWidth="1"/>
    <col min="15874" max="15875" width="11" customWidth="1"/>
    <col min="15876" max="15876" width="22.85546875" customWidth="1"/>
    <col min="15877" max="15878" width="11" customWidth="1"/>
    <col min="15879" max="15880" width="9.140625" customWidth="1"/>
    <col min="15881" max="15881" width="19" customWidth="1"/>
    <col min="16129" max="16129" width="25.85546875" customWidth="1"/>
    <col min="16130" max="16131" width="11" customWidth="1"/>
    <col min="16132" max="16132" width="22.85546875" customWidth="1"/>
    <col min="16133" max="16134" width="11" customWidth="1"/>
    <col min="16135" max="16136" width="9.140625" customWidth="1"/>
    <col min="16137" max="16137" width="19" customWidth="1"/>
  </cols>
  <sheetData>
    <row r="1" spans="1:9" s="11" customFormat="1" ht="20.25" x14ac:dyDescent="0.3">
      <c r="H1" s="82" t="s">
        <v>19</v>
      </c>
      <c r="I1" s="231"/>
    </row>
    <row r="2" spans="1:9" s="237" customFormat="1" ht="18" customHeight="1" x14ac:dyDescent="0.25">
      <c r="A2" s="232" t="s">
        <v>19</v>
      </c>
      <c r="B2" s="233" t="s">
        <v>235</v>
      </c>
      <c r="C2" s="234"/>
      <c r="D2" s="235"/>
      <c r="E2" s="235"/>
      <c r="F2" s="235"/>
      <c r="G2" s="235"/>
      <c r="H2" s="235"/>
      <c r="I2" s="236" t="s">
        <v>64</v>
      </c>
    </row>
    <row r="3" spans="1:9" s="237" customFormat="1" x14ac:dyDescent="0.2">
      <c r="A3" s="238" t="s">
        <v>236</v>
      </c>
      <c r="C3" s="239"/>
      <c r="I3" s="240"/>
    </row>
    <row r="4" spans="1:9" s="237" customFormat="1" ht="12.75" x14ac:dyDescent="0.2">
      <c r="A4" s="241" t="s">
        <v>237</v>
      </c>
      <c r="B4" s="241" t="s">
        <v>60</v>
      </c>
      <c r="C4" s="241" t="s">
        <v>72</v>
      </c>
      <c r="D4" s="241" t="s">
        <v>238</v>
      </c>
      <c r="E4" s="242" t="s">
        <v>22</v>
      </c>
      <c r="F4" s="243"/>
      <c r="G4" s="243"/>
      <c r="H4" s="243"/>
      <c r="I4" s="244"/>
    </row>
    <row r="5" spans="1:9" x14ac:dyDescent="0.25">
      <c r="A5" t="s">
        <v>244</v>
      </c>
      <c r="B5" s="262">
        <v>0.5</v>
      </c>
      <c r="C5"/>
      <c r="D5"/>
      <c r="E5" t="s">
        <v>245</v>
      </c>
      <c r="F5"/>
      <c r="G5"/>
      <c r="H5"/>
    </row>
    <row r="6" spans="1:9" x14ac:dyDescent="0.25">
      <c r="A6" s="246" t="s">
        <v>246</v>
      </c>
      <c r="B6" s="266">
        <v>0.5</v>
      </c>
      <c r="E6" s="246" t="s">
        <v>292</v>
      </c>
      <c r="I6" s="245" t="s">
        <v>247</v>
      </c>
    </row>
    <row r="8" spans="1:9" x14ac:dyDescent="0.25">
      <c r="A8" s="246" t="s">
        <v>255</v>
      </c>
      <c r="B8" s="263">
        <v>0.09</v>
      </c>
      <c r="D8" s="246" t="s">
        <v>266</v>
      </c>
      <c r="I8" s="245" t="s">
        <v>271</v>
      </c>
    </row>
    <row r="9" spans="1:9" x14ac:dyDescent="0.25">
      <c r="A9" s="246" t="s">
        <v>256</v>
      </c>
      <c r="B9" s="265">
        <v>5.0000000000000001E-3</v>
      </c>
      <c r="E9" s="246" t="s">
        <v>272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37"/>
  <sheetViews>
    <sheetView workbookViewId="0">
      <selection activeCell="E11" sqref="E11"/>
    </sheetView>
  </sheetViews>
  <sheetFormatPr defaultColWidth="9.140625" defaultRowHeight="12.75" x14ac:dyDescent="0.2"/>
  <cols>
    <col min="1" max="3" width="9.140625" style="246"/>
    <col min="4" max="4" width="13.42578125" style="246" bestFit="1" customWidth="1"/>
    <col min="5" max="5" width="16.42578125" style="246" bestFit="1" customWidth="1"/>
    <col min="6" max="6" width="23.42578125" style="246" customWidth="1"/>
    <col min="7" max="7" width="11" style="246" bestFit="1" customWidth="1"/>
    <col min="8" max="259" width="9.140625" style="246"/>
    <col min="260" max="260" width="13.42578125" style="246" bestFit="1" customWidth="1"/>
    <col min="261" max="261" width="16.42578125" style="246" bestFit="1" customWidth="1"/>
    <col min="262" max="262" width="23.42578125" style="246" customWidth="1"/>
    <col min="263" max="263" width="11" style="246" bestFit="1" customWidth="1"/>
    <col min="264" max="515" width="9.140625" style="246"/>
    <col min="516" max="516" width="13.42578125" style="246" bestFit="1" customWidth="1"/>
    <col min="517" max="517" width="16.42578125" style="246" bestFit="1" customWidth="1"/>
    <col min="518" max="518" width="23.42578125" style="246" customWidth="1"/>
    <col min="519" max="519" width="11" style="246" bestFit="1" customWidth="1"/>
    <col min="520" max="771" width="9.140625" style="246"/>
    <col min="772" max="772" width="13.42578125" style="246" bestFit="1" customWidth="1"/>
    <col min="773" max="773" width="16.42578125" style="246" bestFit="1" customWidth="1"/>
    <col min="774" max="774" width="23.42578125" style="246" customWidth="1"/>
    <col min="775" max="775" width="11" style="246" bestFit="1" customWidth="1"/>
    <col min="776" max="1027" width="9.140625" style="246"/>
    <col min="1028" max="1028" width="13.42578125" style="246" bestFit="1" customWidth="1"/>
    <col min="1029" max="1029" width="16.42578125" style="246" bestFit="1" customWidth="1"/>
    <col min="1030" max="1030" width="23.42578125" style="246" customWidth="1"/>
    <col min="1031" max="1031" width="11" style="246" bestFit="1" customWidth="1"/>
    <col min="1032" max="1283" width="9.140625" style="246"/>
    <col min="1284" max="1284" width="13.42578125" style="246" bestFit="1" customWidth="1"/>
    <col min="1285" max="1285" width="16.42578125" style="246" bestFit="1" customWidth="1"/>
    <col min="1286" max="1286" width="23.42578125" style="246" customWidth="1"/>
    <col min="1287" max="1287" width="11" style="246" bestFit="1" customWidth="1"/>
    <col min="1288" max="1539" width="9.140625" style="246"/>
    <col min="1540" max="1540" width="13.42578125" style="246" bestFit="1" customWidth="1"/>
    <col min="1541" max="1541" width="16.42578125" style="246" bestFit="1" customWidth="1"/>
    <col min="1542" max="1542" width="23.42578125" style="246" customWidth="1"/>
    <col min="1543" max="1543" width="11" style="246" bestFit="1" customWidth="1"/>
    <col min="1544" max="1795" width="9.140625" style="246"/>
    <col min="1796" max="1796" width="13.42578125" style="246" bestFit="1" customWidth="1"/>
    <col min="1797" max="1797" width="16.42578125" style="246" bestFit="1" customWidth="1"/>
    <col min="1798" max="1798" width="23.42578125" style="246" customWidth="1"/>
    <col min="1799" max="1799" width="11" style="246" bestFit="1" customWidth="1"/>
    <col min="1800" max="2051" width="9.140625" style="246"/>
    <col min="2052" max="2052" width="13.42578125" style="246" bestFit="1" customWidth="1"/>
    <col min="2053" max="2053" width="16.42578125" style="246" bestFit="1" customWidth="1"/>
    <col min="2054" max="2054" width="23.42578125" style="246" customWidth="1"/>
    <col min="2055" max="2055" width="11" style="246" bestFit="1" customWidth="1"/>
    <col min="2056" max="2307" width="9.140625" style="246"/>
    <col min="2308" max="2308" width="13.42578125" style="246" bestFit="1" customWidth="1"/>
    <col min="2309" max="2309" width="16.42578125" style="246" bestFit="1" customWidth="1"/>
    <col min="2310" max="2310" width="23.42578125" style="246" customWidth="1"/>
    <col min="2311" max="2311" width="11" style="246" bestFit="1" customWidth="1"/>
    <col min="2312" max="2563" width="9.140625" style="246"/>
    <col min="2564" max="2564" width="13.42578125" style="246" bestFit="1" customWidth="1"/>
    <col min="2565" max="2565" width="16.42578125" style="246" bestFit="1" customWidth="1"/>
    <col min="2566" max="2566" width="23.42578125" style="246" customWidth="1"/>
    <col min="2567" max="2567" width="11" style="246" bestFit="1" customWidth="1"/>
    <col min="2568" max="2819" width="9.140625" style="246"/>
    <col min="2820" max="2820" width="13.42578125" style="246" bestFit="1" customWidth="1"/>
    <col min="2821" max="2821" width="16.42578125" style="246" bestFit="1" customWidth="1"/>
    <col min="2822" max="2822" width="23.42578125" style="246" customWidth="1"/>
    <col min="2823" max="2823" width="11" style="246" bestFit="1" customWidth="1"/>
    <col min="2824" max="3075" width="9.140625" style="246"/>
    <col min="3076" max="3076" width="13.42578125" style="246" bestFit="1" customWidth="1"/>
    <col min="3077" max="3077" width="16.42578125" style="246" bestFit="1" customWidth="1"/>
    <col min="3078" max="3078" width="23.42578125" style="246" customWidth="1"/>
    <col min="3079" max="3079" width="11" style="246" bestFit="1" customWidth="1"/>
    <col min="3080" max="3331" width="9.140625" style="246"/>
    <col min="3332" max="3332" width="13.42578125" style="246" bestFit="1" customWidth="1"/>
    <col min="3333" max="3333" width="16.42578125" style="246" bestFit="1" customWidth="1"/>
    <col min="3334" max="3334" width="23.42578125" style="246" customWidth="1"/>
    <col min="3335" max="3335" width="11" style="246" bestFit="1" customWidth="1"/>
    <col min="3336" max="3587" width="9.140625" style="246"/>
    <col min="3588" max="3588" width="13.42578125" style="246" bestFit="1" customWidth="1"/>
    <col min="3589" max="3589" width="16.42578125" style="246" bestFit="1" customWidth="1"/>
    <col min="3590" max="3590" width="23.42578125" style="246" customWidth="1"/>
    <col min="3591" max="3591" width="11" style="246" bestFit="1" customWidth="1"/>
    <col min="3592" max="3843" width="9.140625" style="246"/>
    <col min="3844" max="3844" width="13.42578125" style="246" bestFit="1" customWidth="1"/>
    <col min="3845" max="3845" width="16.42578125" style="246" bestFit="1" customWidth="1"/>
    <col min="3846" max="3846" width="23.42578125" style="246" customWidth="1"/>
    <col min="3847" max="3847" width="11" style="246" bestFit="1" customWidth="1"/>
    <col min="3848" max="4099" width="9.140625" style="246"/>
    <col min="4100" max="4100" width="13.42578125" style="246" bestFit="1" customWidth="1"/>
    <col min="4101" max="4101" width="16.42578125" style="246" bestFit="1" customWidth="1"/>
    <col min="4102" max="4102" width="23.42578125" style="246" customWidth="1"/>
    <col min="4103" max="4103" width="11" style="246" bestFit="1" customWidth="1"/>
    <col min="4104" max="4355" width="9.140625" style="246"/>
    <col min="4356" max="4356" width="13.42578125" style="246" bestFit="1" customWidth="1"/>
    <col min="4357" max="4357" width="16.42578125" style="246" bestFit="1" customWidth="1"/>
    <col min="4358" max="4358" width="23.42578125" style="246" customWidth="1"/>
    <col min="4359" max="4359" width="11" style="246" bestFit="1" customWidth="1"/>
    <col min="4360" max="4611" width="9.140625" style="246"/>
    <col min="4612" max="4612" width="13.42578125" style="246" bestFit="1" customWidth="1"/>
    <col min="4613" max="4613" width="16.42578125" style="246" bestFit="1" customWidth="1"/>
    <col min="4614" max="4614" width="23.42578125" style="246" customWidth="1"/>
    <col min="4615" max="4615" width="11" style="246" bestFit="1" customWidth="1"/>
    <col min="4616" max="4867" width="9.140625" style="246"/>
    <col min="4868" max="4868" width="13.42578125" style="246" bestFit="1" customWidth="1"/>
    <col min="4869" max="4869" width="16.42578125" style="246" bestFit="1" customWidth="1"/>
    <col min="4870" max="4870" width="23.42578125" style="246" customWidth="1"/>
    <col min="4871" max="4871" width="11" style="246" bestFit="1" customWidth="1"/>
    <col min="4872" max="5123" width="9.140625" style="246"/>
    <col min="5124" max="5124" width="13.42578125" style="246" bestFit="1" customWidth="1"/>
    <col min="5125" max="5125" width="16.42578125" style="246" bestFit="1" customWidth="1"/>
    <col min="5126" max="5126" width="23.42578125" style="246" customWidth="1"/>
    <col min="5127" max="5127" width="11" style="246" bestFit="1" customWidth="1"/>
    <col min="5128" max="5379" width="9.140625" style="246"/>
    <col min="5380" max="5380" width="13.42578125" style="246" bestFit="1" customWidth="1"/>
    <col min="5381" max="5381" width="16.42578125" style="246" bestFit="1" customWidth="1"/>
    <col min="5382" max="5382" width="23.42578125" style="246" customWidth="1"/>
    <col min="5383" max="5383" width="11" style="246" bestFit="1" customWidth="1"/>
    <col min="5384" max="5635" width="9.140625" style="246"/>
    <col min="5636" max="5636" width="13.42578125" style="246" bestFit="1" customWidth="1"/>
    <col min="5637" max="5637" width="16.42578125" style="246" bestFit="1" customWidth="1"/>
    <col min="5638" max="5638" width="23.42578125" style="246" customWidth="1"/>
    <col min="5639" max="5639" width="11" style="246" bestFit="1" customWidth="1"/>
    <col min="5640" max="5891" width="9.140625" style="246"/>
    <col min="5892" max="5892" width="13.42578125" style="246" bestFit="1" customWidth="1"/>
    <col min="5893" max="5893" width="16.42578125" style="246" bestFit="1" customWidth="1"/>
    <col min="5894" max="5894" width="23.42578125" style="246" customWidth="1"/>
    <col min="5895" max="5895" width="11" style="246" bestFit="1" customWidth="1"/>
    <col min="5896" max="6147" width="9.140625" style="246"/>
    <col min="6148" max="6148" width="13.42578125" style="246" bestFit="1" customWidth="1"/>
    <col min="6149" max="6149" width="16.42578125" style="246" bestFit="1" customWidth="1"/>
    <col min="6150" max="6150" width="23.42578125" style="246" customWidth="1"/>
    <col min="6151" max="6151" width="11" style="246" bestFit="1" customWidth="1"/>
    <col min="6152" max="6403" width="9.140625" style="246"/>
    <col min="6404" max="6404" width="13.42578125" style="246" bestFit="1" customWidth="1"/>
    <col min="6405" max="6405" width="16.42578125" style="246" bestFit="1" customWidth="1"/>
    <col min="6406" max="6406" width="23.42578125" style="246" customWidth="1"/>
    <col min="6407" max="6407" width="11" style="246" bestFit="1" customWidth="1"/>
    <col min="6408" max="6659" width="9.140625" style="246"/>
    <col min="6660" max="6660" width="13.42578125" style="246" bestFit="1" customWidth="1"/>
    <col min="6661" max="6661" width="16.42578125" style="246" bestFit="1" customWidth="1"/>
    <col min="6662" max="6662" width="23.42578125" style="246" customWidth="1"/>
    <col min="6663" max="6663" width="11" style="246" bestFit="1" customWidth="1"/>
    <col min="6664" max="6915" width="9.140625" style="246"/>
    <col min="6916" max="6916" width="13.42578125" style="246" bestFit="1" customWidth="1"/>
    <col min="6917" max="6917" width="16.42578125" style="246" bestFit="1" customWidth="1"/>
    <col min="6918" max="6918" width="23.42578125" style="246" customWidth="1"/>
    <col min="6919" max="6919" width="11" style="246" bestFit="1" customWidth="1"/>
    <col min="6920" max="7171" width="9.140625" style="246"/>
    <col min="7172" max="7172" width="13.42578125" style="246" bestFit="1" customWidth="1"/>
    <col min="7173" max="7173" width="16.42578125" style="246" bestFit="1" customWidth="1"/>
    <col min="7174" max="7174" width="23.42578125" style="246" customWidth="1"/>
    <col min="7175" max="7175" width="11" style="246" bestFit="1" customWidth="1"/>
    <col min="7176" max="7427" width="9.140625" style="246"/>
    <col min="7428" max="7428" width="13.42578125" style="246" bestFit="1" customWidth="1"/>
    <col min="7429" max="7429" width="16.42578125" style="246" bestFit="1" customWidth="1"/>
    <col min="7430" max="7430" width="23.42578125" style="246" customWidth="1"/>
    <col min="7431" max="7431" width="11" style="246" bestFit="1" customWidth="1"/>
    <col min="7432" max="7683" width="9.140625" style="246"/>
    <col min="7684" max="7684" width="13.42578125" style="246" bestFit="1" customWidth="1"/>
    <col min="7685" max="7685" width="16.42578125" style="246" bestFit="1" customWidth="1"/>
    <col min="7686" max="7686" width="23.42578125" style="246" customWidth="1"/>
    <col min="7687" max="7687" width="11" style="246" bestFit="1" customWidth="1"/>
    <col min="7688" max="7939" width="9.140625" style="246"/>
    <col min="7940" max="7940" width="13.42578125" style="246" bestFit="1" customWidth="1"/>
    <col min="7941" max="7941" width="16.42578125" style="246" bestFit="1" customWidth="1"/>
    <col min="7942" max="7942" width="23.42578125" style="246" customWidth="1"/>
    <col min="7943" max="7943" width="11" style="246" bestFit="1" customWidth="1"/>
    <col min="7944" max="8195" width="9.140625" style="246"/>
    <col min="8196" max="8196" width="13.42578125" style="246" bestFit="1" customWidth="1"/>
    <col min="8197" max="8197" width="16.42578125" style="246" bestFit="1" customWidth="1"/>
    <col min="8198" max="8198" width="23.42578125" style="246" customWidth="1"/>
    <col min="8199" max="8199" width="11" style="246" bestFit="1" customWidth="1"/>
    <col min="8200" max="8451" width="9.140625" style="246"/>
    <col min="8452" max="8452" width="13.42578125" style="246" bestFit="1" customWidth="1"/>
    <col min="8453" max="8453" width="16.42578125" style="246" bestFit="1" customWidth="1"/>
    <col min="8454" max="8454" width="23.42578125" style="246" customWidth="1"/>
    <col min="8455" max="8455" width="11" style="246" bestFit="1" customWidth="1"/>
    <col min="8456" max="8707" width="9.140625" style="246"/>
    <col min="8708" max="8708" width="13.42578125" style="246" bestFit="1" customWidth="1"/>
    <col min="8709" max="8709" width="16.42578125" style="246" bestFit="1" customWidth="1"/>
    <col min="8710" max="8710" width="23.42578125" style="246" customWidth="1"/>
    <col min="8711" max="8711" width="11" style="246" bestFit="1" customWidth="1"/>
    <col min="8712" max="8963" width="9.140625" style="246"/>
    <col min="8964" max="8964" width="13.42578125" style="246" bestFit="1" customWidth="1"/>
    <col min="8965" max="8965" width="16.42578125" style="246" bestFit="1" customWidth="1"/>
    <col min="8966" max="8966" width="23.42578125" style="246" customWidth="1"/>
    <col min="8967" max="8967" width="11" style="246" bestFit="1" customWidth="1"/>
    <col min="8968" max="9219" width="9.140625" style="246"/>
    <col min="9220" max="9220" width="13.42578125" style="246" bestFit="1" customWidth="1"/>
    <col min="9221" max="9221" width="16.42578125" style="246" bestFit="1" customWidth="1"/>
    <col min="9222" max="9222" width="23.42578125" style="246" customWidth="1"/>
    <col min="9223" max="9223" width="11" style="246" bestFit="1" customWidth="1"/>
    <col min="9224" max="9475" width="9.140625" style="246"/>
    <col min="9476" max="9476" width="13.42578125" style="246" bestFit="1" customWidth="1"/>
    <col min="9477" max="9477" width="16.42578125" style="246" bestFit="1" customWidth="1"/>
    <col min="9478" max="9478" width="23.42578125" style="246" customWidth="1"/>
    <col min="9479" max="9479" width="11" style="246" bestFit="1" customWidth="1"/>
    <col min="9480" max="9731" width="9.140625" style="246"/>
    <col min="9732" max="9732" width="13.42578125" style="246" bestFit="1" customWidth="1"/>
    <col min="9733" max="9733" width="16.42578125" style="246" bestFit="1" customWidth="1"/>
    <col min="9734" max="9734" width="23.42578125" style="246" customWidth="1"/>
    <col min="9735" max="9735" width="11" style="246" bestFit="1" customWidth="1"/>
    <col min="9736" max="9987" width="9.140625" style="246"/>
    <col min="9988" max="9988" width="13.42578125" style="246" bestFit="1" customWidth="1"/>
    <col min="9989" max="9989" width="16.42578125" style="246" bestFit="1" customWidth="1"/>
    <col min="9990" max="9990" width="23.42578125" style="246" customWidth="1"/>
    <col min="9991" max="9991" width="11" style="246" bestFit="1" customWidth="1"/>
    <col min="9992" max="10243" width="9.140625" style="246"/>
    <col min="10244" max="10244" width="13.42578125" style="246" bestFit="1" customWidth="1"/>
    <col min="10245" max="10245" width="16.42578125" style="246" bestFit="1" customWidth="1"/>
    <col min="10246" max="10246" width="23.42578125" style="246" customWidth="1"/>
    <col min="10247" max="10247" width="11" style="246" bestFit="1" customWidth="1"/>
    <col min="10248" max="10499" width="9.140625" style="246"/>
    <col min="10500" max="10500" width="13.42578125" style="246" bestFit="1" customWidth="1"/>
    <col min="10501" max="10501" width="16.42578125" style="246" bestFit="1" customWidth="1"/>
    <col min="10502" max="10502" width="23.42578125" style="246" customWidth="1"/>
    <col min="10503" max="10503" width="11" style="246" bestFit="1" customWidth="1"/>
    <col min="10504" max="10755" width="9.140625" style="246"/>
    <col min="10756" max="10756" width="13.42578125" style="246" bestFit="1" customWidth="1"/>
    <col min="10757" max="10757" width="16.42578125" style="246" bestFit="1" customWidth="1"/>
    <col min="10758" max="10758" width="23.42578125" style="246" customWidth="1"/>
    <col min="10759" max="10759" width="11" style="246" bestFit="1" customWidth="1"/>
    <col min="10760" max="11011" width="9.140625" style="246"/>
    <col min="11012" max="11012" width="13.42578125" style="246" bestFit="1" customWidth="1"/>
    <col min="11013" max="11013" width="16.42578125" style="246" bestFit="1" customWidth="1"/>
    <col min="11014" max="11014" width="23.42578125" style="246" customWidth="1"/>
    <col min="11015" max="11015" width="11" style="246" bestFit="1" customWidth="1"/>
    <col min="11016" max="11267" width="9.140625" style="246"/>
    <col min="11268" max="11268" width="13.42578125" style="246" bestFit="1" customWidth="1"/>
    <col min="11269" max="11269" width="16.42578125" style="246" bestFit="1" customWidth="1"/>
    <col min="11270" max="11270" width="23.42578125" style="246" customWidth="1"/>
    <col min="11271" max="11271" width="11" style="246" bestFit="1" customWidth="1"/>
    <col min="11272" max="11523" width="9.140625" style="246"/>
    <col min="11524" max="11524" width="13.42578125" style="246" bestFit="1" customWidth="1"/>
    <col min="11525" max="11525" width="16.42578125" style="246" bestFit="1" customWidth="1"/>
    <col min="11526" max="11526" width="23.42578125" style="246" customWidth="1"/>
    <col min="11527" max="11527" width="11" style="246" bestFit="1" customWidth="1"/>
    <col min="11528" max="11779" width="9.140625" style="246"/>
    <col min="11780" max="11780" width="13.42578125" style="246" bestFit="1" customWidth="1"/>
    <col min="11781" max="11781" width="16.42578125" style="246" bestFit="1" customWidth="1"/>
    <col min="11782" max="11782" width="23.42578125" style="246" customWidth="1"/>
    <col min="11783" max="11783" width="11" style="246" bestFit="1" customWidth="1"/>
    <col min="11784" max="12035" width="9.140625" style="246"/>
    <col min="12036" max="12036" width="13.42578125" style="246" bestFit="1" customWidth="1"/>
    <col min="12037" max="12037" width="16.42578125" style="246" bestFit="1" customWidth="1"/>
    <col min="12038" max="12038" width="23.42578125" style="246" customWidth="1"/>
    <col min="12039" max="12039" width="11" style="246" bestFit="1" customWidth="1"/>
    <col min="12040" max="12291" width="9.140625" style="246"/>
    <col min="12292" max="12292" width="13.42578125" style="246" bestFit="1" customWidth="1"/>
    <col min="12293" max="12293" width="16.42578125" style="246" bestFit="1" customWidth="1"/>
    <col min="12294" max="12294" width="23.42578125" style="246" customWidth="1"/>
    <col min="12295" max="12295" width="11" style="246" bestFit="1" customWidth="1"/>
    <col min="12296" max="12547" width="9.140625" style="246"/>
    <col min="12548" max="12548" width="13.42578125" style="246" bestFit="1" customWidth="1"/>
    <col min="12549" max="12549" width="16.42578125" style="246" bestFit="1" customWidth="1"/>
    <col min="12550" max="12550" width="23.42578125" style="246" customWidth="1"/>
    <col min="12551" max="12551" width="11" style="246" bestFit="1" customWidth="1"/>
    <col min="12552" max="12803" width="9.140625" style="246"/>
    <col min="12804" max="12804" width="13.42578125" style="246" bestFit="1" customWidth="1"/>
    <col min="12805" max="12805" width="16.42578125" style="246" bestFit="1" customWidth="1"/>
    <col min="12806" max="12806" width="23.42578125" style="246" customWidth="1"/>
    <col min="12807" max="12807" width="11" style="246" bestFit="1" customWidth="1"/>
    <col min="12808" max="13059" width="9.140625" style="246"/>
    <col min="13060" max="13060" width="13.42578125" style="246" bestFit="1" customWidth="1"/>
    <col min="13061" max="13061" width="16.42578125" style="246" bestFit="1" customWidth="1"/>
    <col min="13062" max="13062" width="23.42578125" style="246" customWidth="1"/>
    <col min="13063" max="13063" width="11" style="246" bestFit="1" customWidth="1"/>
    <col min="13064" max="13315" width="9.140625" style="246"/>
    <col min="13316" max="13316" width="13.42578125" style="246" bestFit="1" customWidth="1"/>
    <col min="13317" max="13317" width="16.42578125" style="246" bestFit="1" customWidth="1"/>
    <col min="13318" max="13318" width="23.42578125" style="246" customWidth="1"/>
    <col min="13319" max="13319" width="11" style="246" bestFit="1" customWidth="1"/>
    <col min="13320" max="13571" width="9.140625" style="246"/>
    <col min="13572" max="13572" width="13.42578125" style="246" bestFit="1" customWidth="1"/>
    <col min="13573" max="13573" width="16.42578125" style="246" bestFit="1" customWidth="1"/>
    <col min="13574" max="13574" width="23.42578125" style="246" customWidth="1"/>
    <col min="13575" max="13575" width="11" style="246" bestFit="1" customWidth="1"/>
    <col min="13576" max="13827" width="9.140625" style="246"/>
    <col min="13828" max="13828" width="13.42578125" style="246" bestFit="1" customWidth="1"/>
    <col min="13829" max="13829" width="16.42578125" style="246" bestFit="1" customWidth="1"/>
    <col min="13830" max="13830" width="23.42578125" style="246" customWidth="1"/>
    <col min="13831" max="13831" width="11" style="246" bestFit="1" customWidth="1"/>
    <col min="13832" max="14083" width="9.140625" style="246"/>
    <col min="14084" max="14084" width="13.42578125" style="246" bestFit="1" customWidth="1"/>
    <col min="14085" max="14085" width="16.42578125" style="246" bestFit="1" customWidth="1"/>
    <col min="14086" max="14086" width="23.42578125" style="246" customWidth="1"/>
    <col min="14087" max="14087" width="11" style="246" bestFit="1" customWidth="1"/>
    <col min="14088" max="14339" width="9.140625" style="246"/>
    <col min="14340" max="14340" width="13.42578125" style="246" bestFit="1" customWidth="1"/>
    <col min="14341" max="14341" width="16.42578125" style="246" bestFit="1" customWidth="1"/>
    <col min="14342" max="14342" width="23.42578125" style="246" customWidth="1"/>
    <col min="14343" max="14343" width="11" style="246" bestFit="1" customWidth="1"/>
    <col min="14344" max="14595" width="9.140625" style="246"/>
    <col min="14596" max="14596" width="13.42578125" style="246" bestFit="1" customWidth="1"/>
    <col min="14597" max="14597" width="16.42578125" style="246" bestFit="1" customWidth="1"/>
    <col min="14598" max="14598" width="23.42578125" style="246" customWidth="1"/>
    <col min="14599" max="14599" width="11" style="246" bestFit="1" customWidth="1"/>
    <col min="14600" max="14851" width="9.140625" style="246"/>
    <col min="14852" max="14852" width="13.42578125" style="246" bestFit="1" customWidth="1"/>
    <col min="14853" max="14853" width="16.42578125" style="246" bestFit="1" customWidth="1"/>
    <col min="14854" max="14854" width="23.42578125" style="246" customWidth="1"/>
    <col min="14855" max="14855" width="11" style="246" bestFit="1" customWidth="1"/>
    <col min="14856" max="15107" width="9.140625" style="246"/>
    <col min="15108" max="15108" width="13.42578125" style="246" bestFit="1" customWidth="1"/>
    <col min="15109" max="15109" width="16.42578125" style="246" bestFit="1" customWidth="1"/>
    <col min="15110" max="15110" width="23.42578125" style="246" customWidth="1"/>
    <col min="15111" max="15111" width="11" style="246" bestFit="1" customWidth="1"/>
    <col min="15112" max="15363" width="9.140625" style="246"/>
    <col min="15364" max="15364" width="13.42578125" style="246" bestFit="1" customWidth="1"/>
    <col min="15365" max="15365" width="16.42578125" style="246" bestFit="1" customWidth="1"/>
    <col min="15366" max="15366" width="23.42578125" style="246" customWidth="1"/>
    <col min="15367" max="15367" width="11" style="246" bestFit="1" customWidth="1"/>
    <col min="15368" max="15619" width="9.140625" style="246"/>
    <col min="15620" max="15620" width="13.42578125" style="246" bestFit="1" customWidth="1"/>
    <col min="15621" max="15621" width="16.42578125" style="246" bestFit="1" customWidth="1"/>
    <col min="15622" max="15622" width="23.42578125" style="246" customWidth="1"/>
    <col min="15623" max="15623" width="11" style="246" bestFit="1" customWidth="1"/>
    <col min="15624" max="15875" width="9.140625" style="246"/>
    <col min="15876" max="15876" width="13.42578125" style="246" bestFit="1" customWidth="1"/>
    <col min="15877" max="15877" width="16.42578125" style="246" bestFit="1" customWidth="1"/>
    <col min="15878" max="15878" width="23.42578125" style="246" customWidth="1"/>
    <col min="15879" max="15879" width="11" style="246" bestFit="1" customWidth="1"/>
    <col min="15880" max="16131" width="9.140625" style="246"/>
    <col min="16132" max="16132" width="13.42578125" style="246" bestFit="1" customWidth="1"/>
    <col min="16133" max="16133" width="16.42578125" style="246" bestFit="1" customWidth="1"/>
    <col min="16134" max="16134" width="23.42578125" style="246" customWidth="1"/>
    <col min="16135" max="16135" width="11" style="246" bestFit="1" customWidth="1"/>
    <col min="16136" max="16384" width="9.140625" style="246"/>
  </cols>
  <sheetData>
    <row r="1" spans="1:38" ht="20.25" x14ac:dyDescent="0.3">
      <c r="A1" s="247"/>
      <c r="B1" s="248"/>
      <c r="C1" s="247"/>
      <c r="D1" s="248"/>
      <c r="E1" s="247"/>
      <c r="F1" s="247"/>
      <c r="G1" s="247"/>
      <c r="H1" s="82" t="s">
        <v>20</v>
      </c>
      <c r="I1" s="249"/>
      <c r="J1" s="249"/>
      <c r="K1" s="249"/>
      <c r="L1" s="249"/>
      <c r="M1" s="249"/>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row>
    <row r="2" spans="1:38" x14ac:dyDescent="0.2">
      <c r="A2" s="249"/>
      <c r="B2" s="373"/>
      <c r="C2" s="373"/>
      <c r="D2" s="373"/>
      <c r="E2" s="373"/>
      <c r="F2" s="250"/>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row>
    <row r="3" spans="1:38" x14ac:dyDescent="0.2">
      <c r="A3" s="249"/>
      <c r="B3" s="374" t="s">
        <v>239</v>
      </c>
      <c r="C3" s="374"/>
      <c r="D3" s="374"/>
      <c r="E3" s="374"/>
      <c r="F3" s="251" t="s">
        <v>64</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row>
    <row r="4" spans="1:38"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row>
    <row r="5" spans="1:38" x14ac:dyDescent="0.2">
      <c r="A5" s="249"/>
      <c r="B5" s="252"/>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row>
    <row r="6" spans="1:38" x14ac:dyDescent="0.2">
      <c r="A6" s="249"/>
      <c r="B6" s="253"/>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row>
    <row r="7" spans="1:38" x14ac:dyDescent="0.2">
      <c r="A7" s="249"/>
      <c r="B7" s="252"/>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row>
    <row r="8" spans="1:38" x14ac:dyDescent="0.2">
      <c r="A8" s="249"/>
      <c r="B8" s="253"/>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row>
    <row r="9" spans="1:38" x14ac:dyDescent="0.2">
      <c r="A9" s="249"/>
      <c r="B9" s="252"/>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row>
    <row r="10" spans="1:38" x14ac:dyDescent="0.2">
      <c r="A10" s="249"/>
      <c r="B10" s="254"/>
      <c r="C10" s="249"/>
      <c r="D10" s="249"/>
      <c r="E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row>
    <row r="11" spans="1:38" x14ac:dyDescent="0.2">
      <c r="A11" s="249"/>
      <c r="B11" s="255"/>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row>
    <row r="12" spans="1:38" x14ac:dyDescent="0.2">
      <c r="A12" s="249"/>
      <c r="B12" s="256"/>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row>
    <row r="13" spans="1:38" x14ac:dyDescent="0.2">
      <c r="A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row>
    <row r="14" spans="1:38" x14ac:dyDescent="0.2">
      <c r="A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row>
    <row r="15" spans="1:38" x14ac:dyDescent="0.2">
      <c r="A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row>
    <row r="16" spans="1:38" x14ac:dyDescent="0.2">
      <c r="A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row>
    <row r="17" spans="1:38" x14ac:dyDescent="0.2">
      <c r="A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row>
    <row r="18" spans="1:38" x14ac:dyDescent="0.2">
      <c r="A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row>
    <row r="19" spans="1:38" x14ac:dyDescent="0.2">
      <c r="A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row>
    <row r="20" spans="1:38" x14ac:dyDescent="0.2">
      <c r="A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row>
    <row r="21" spans="1:38" x14ac:dyDescent="0.2">
      <c r="A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row>
    <row r="22" spans="1:38" x14ac:dyDescent="0.2">
      <c r="A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row>
    <row r="23" spans="1:38" x14ac:dyDescent="0.2">
      <c r="A23" s="249"/>
      <c r="B23" s="249"/>
      <c r="C23" s="249"/>
      <c r="D23" s="249"/>
      <c r="E23" s="249"/>
      <c r="F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row>
    <row r="24" spans="1:38" x14ac:dyDescent="0.2">
      <c r="A24" s="249"/>
      <c r="B24" s="249"/>
      <c r="C24" s="249"/>
      <c r="D24" s="249"/>
      <c r="E24" s="249"/>
      <c r="F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row>
    <row r="25" spans="1:38" x14ac:dyDescent="0.2">
      <c r="A25" s="249"/>
      <c r="B25" s="211"/>
      <c r="C25" s="257"/>
      <c r="D25" s="211"/>
      <c r="E25" s="211"/>
      <c r="F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row>
    <row r="26" spans="1:38" x14ac:dyDescent="0.2">
      <c r="A26" s="249"/>
      <c r="B26" s="258"/>
      <c r="C26" s="259"/>
      <c r="D26" s="211"/>
      <c r="E26" s="211"/>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row>
    <row r="27" spans="1:38" x14ac:dyDescent="0.2">
      <c r="A27" s="249"/>
      <c r="B27" s="258"/>
      <c r="C27" s="259"/>
      <c r="D27" s="211"/>
      <c r="E27" s="211"/>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row>
    <row r="28" spans="1:38" x14ac:dyDescent="0.2">
      <c r="A28" s="249"/>
      <c r="B28" s="258"/>
      <c r="C28" s="259"/>
      <c r="D28" s="211"/>
      <c r="E28" s="211"/>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row>
    <row r="29" spans="1:38" x14ac:dyDescent="0.2">
      <c r="B29" s="258"/>
      <c r="C29" s="249"/>
      <c r="D29" s="249"/>
      <c r="E29" s="249"/>
    </row>
    <row r="30" spans="1:38" x14ac:dyDescent="0.2">
      <c r="B30" s="258"/>
      <c r="C30" s="249"/>
      <c r="D30" s="249"/>
      <c r="E30" s="249"/>
    </row>
    <row r="31" spans="1:38" x14ac:dyDescent="0.2">
      <c r="B31" s="255"/>
      <c r="C31" s="249"/>
      <c r="D31" s="249"/>
      <c r="E31" s="249"/>
    </row>
    <row r="37" spans="10:10" x14ac:dyDescent="0.2">
      <c r="J37" s="260"/>
    </row>
  </sheetData>
  <mergeCells count="2">
    <mergeCell ref="B2:E2"/>
    <mergeCell ref="B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13"/>
  <sheetViews>
    <sheetView zoomScaleNormal="100" workbookViewId="0">
      <selection activeCell="C7" sqref="C7"/>
    </sheetView>
  </sheetViews>
  <sheetFormatPr defaultColWidth="9.140625" defaultRowHeight="12.75" x14ac:dyDescent="0.2"/>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x14ac:dyDescent="0.3">
      <c r="A1" s="11"/>
      <c r="B1" s="11"/>
      <c r="C1" s="11"/>
      <c r="D1" s="11"/>
      <c r="E1" s="11"/>
      <c r="F1" s="11"/>
      <c r="G1" s="11"/>
      <c r="H1" s="82" t="s">
        <v>22</v>
      </c>
      <c r="N1" s="11"/>
      <c r="O1" s="11"/>
      <c r="P1" s="11"/>
      <c r="Q1" s="11"/>
      <c r="R1" s="11"/>
      <c r="S1" s="11"/>
      <c r="T1" s="11"/>
      <c r="U1" s="11"/>
      <c r="V1" s="11"/>
      <c r="W1" s="11"/>
      <c r="X1" s="11"/>
      <c r="Y1" s="11"/>
      <c r="Z1" s="11"/>
      <c r="AA1" s="11"/>
      <c r="AB1" s="11"/>
      <c r="AC1" s="11"/>
      <c r="AD1" s="11"/>
      <c r="AE1" s="11"/>
      <c r="AF1" s="11"/>
      <c r="AG1" s="11"/>
      <c r="AH1" s="11"/>
      <c r="AI1" s="11"/>
      <c r="AJ1" s="11"/>
      <c r="AK1" s="11"/>
      <c r="AL1" s="11"/>
    </row>
    <row r="3" spans="1:38" x14ac:dyDescent="0.2">
      <c r="C3" s="250" t="s">
        <v>240</v>
      </c>
      <c r="D3" s="250" t="s">
        <v>9</v>
      </c>
    </row>
    <row r="4" spans="1:38" ht="15" x14ac:dyDescent="0.2">
      <c r="C4" s="261">
        <v>1</v>
      </c>
      <c r="D4" s="375" t="s">
        <v>254</v>
      </c>
      <c r="E4" s="376"/>
      <c r="F4" s="376"/>
      <c r="G4" s="376"/>
      <c r="H4" s="376"/>
      <c r="I4" s="376"/>
      <c r="J4" s="376"/>
      <c r="K4" s="376"/>
      <c r="L4" s="376"/>
    </row>
    <row r="5" spans="1:38" ht="15" x14ac:dyDescent="0.2">
      <c r="C5" s="261">
        <v>2</v>
      </c>
      <c r="D5" s="375" t="s">
        <v>273</v>
      </c>
      <c r="E5" s="376"/>
      <c r="F5" s="376"/>
      <c r="G5" s="376"/>
      <c r="H5" s="376"/>
      <c r="I5" s="376"/>
      <c r="J5" s="376"/>
      <c r="K5" s="376"/>
      <c r="L5" s="376"/>
    </row>
    <row r="6" spans="1:38" ht="15" x14ac:dyDescent="0.2">
      <c r="C6" s="261">
        <v>3</v>
      </c>
      <c r="D6" s="375" t="s">
        <v>291</v>
      </c>
      <c r="E6" s="376"/>
      <c r="F6" s="376"/>
      <c r="G6" s="376"/>
      <c r="H6" s="376"/>
      <c r="I6" s="376"/>
      <c r="J6" s="376"/>
      <c r="K6" s="376"/>
      <c r="L6" s="376"/>
    </row>
    <row r="7" spans="1:38" ht="15" x14ac:dyDescent="0.2">
      <c r="C7" s="261"/>
      <c r="D7" s="375"/>
      <c r="E7" s="376"/>
      <c r="F7" s="376"/>
      <c r="G7" s="376"/>
      <c r="H7" s="376"/>
      <c r="I7" s="376"/>
      <c r="J7" s="376"/>
      <c r="K7" s="376"/>
      <c r="L7" s="376"/>
    </row>
    <row r="8" spans="1:38" ht="15" x14ac:dyDescent="0.2">
      <c r="C8" s="261"/>
      <c r="D8" s="375"/>
      <c r="E8" s="376"/>
      <c r="F8" s="376"/>
      <c r="G8" s="376"/>
      <c r="H8" s="376"/>
      <c r="I8" s="376"/>
      <c r="J8" s="376"/>
      <c r="K8" s="376"/>
      <c r="L8" s="376"/>
    </row>
    <row r="9" spans="1:38" ht="15" x14ac:dyDescent="0.2">
      <c r="C9" s="261"/>
      <c r="D9" s="375"/>
      <c r="E9" s="376"/>
      <c r="F9" s="376"/>
      <c r="G9" s="376"/>
      <c r="H9" s="376"/>
      <c r="I9" s="376"/>
      <c r="J9" s="376"/>
      <c r="K9" s="376"/>
      <c r="L9" s="376"/>
    </row>
    <row r="10" spans="1:38" ht="15" x14ac:dyDescent="0.2">
      <c r="C10" s="261"/>
      <c r="D10" s="375"/>
      <c r="E10" s="376"/>
      <c r="F10" s="376"/>
      <c r="G10" s="376"/>
      <c r="H10" s="376"/>
      <c r="I10" s="376"/>
      <c r="J10" s="376"/>
      <c r="K10" s="376"/>
      <c r="L10" s="376"/>
    </row>
    <row r="11" spans="1:38" ht="15" x14ac:dyDescent="0.2">
      <c r="C11" s="261"/>
      <c r="D11" s="375"/>
      <c r="E11" s="376"/>
      <c r="F11" s="376"/>
      <c r="G11" s="376"/>
      <c r="H11" s="376"/>
      <c r="I11" s="376"/>
      <c r="J11" s="376"/>
      <c r="K11" s="376"/>
      <c r="L11" s="376"/>
    </row>
    <row r="12" spans="1:38" ht="15" x14ac:dyDescent="0.2">
      <c r="C12" s="261"/>
      <c r="D12" s="375"/>
      <c r="E12" s="376"/>
      <c r="F12" s="376"/>
      <c r="G12" s="376"/>
      <c r="H12" s="376"/>
      <c r="I12" s="376"/>
      <c r="J12" s="376"/>
      <c r="K12" s="376"/>
      <c r="L12" s="376"/>
    </row>
    <row r="13" spans="1:38" ht="15" x14ac:dyDescent="0.2">
      <c r="C13" s="261"/>
      <c r="D13" s="375"/>
      <c r="E13" s="376"/>
      <c r="F13" s="376"/>
      <c r="G13" s="376"/>
      <c r="H13" s="376"/>
      <c r="I13" s="376"/>
      <c r="J13" s="376"/>
      <c r="K13" s="376"/>
      <c r="L13" s="376"/>
    </row>
  </sheetData>
  <mergeCells count="10">
    <mergeCell ref="D10:L10"/>
    <mergeCell ref="D11:L11"/>
    <mergeCell ref="D12:L12"/>
    <mergeCell ref="D13:L13"/>
    <mergeCell ref="D4:L4"/>
    <mergeCell ref="D5:L5"/>
    <mergeCell ref="D6:L6"/>
    <mergeCell ref="D7:L7"/>
    <mergeCell ref="D8:L8"/>
    <mergeCell ref="D9:L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AxSourceItemID xmlns="c75d1172-787a-498f-aaff-e17d79596d1f" xsi:nil="true"/>
    <AxSourceListID xmlns="c75d1172-787a-498f-aaff-e17d79596d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0AAE039293724F8AD42E6A8BC592EA" ma:contentTypeVersion="3" ma:contentTypeDescription="Create a new document." ma:contentTypeScope="" ma:versionID="716dea4250aa73b1152ffb2f32abe0ba">
  <xsd:schema xmlns:xsd="http://www.w3.org/2001/XMLSchema" xmlns:xs="http://www.w3.org/2001/XMLSchema" xmlns:p="http://schemas.microsoft.com/office/2006/metadata/properties" xmlns:ns2="c75d1172-787a-498f-aaff-e17d79596d1f" targetNamespace="http://schemas.microsoft.com/office/2006/metadata/properties" ma:root="true" ma:fieldsID="2212dc19c5546420a3c9fcfcdc43fdfa" ns2:_="">
    <xsd:import namespace="c75d1172-787a-498f-aaff-e17d79596d1f"/>
    <xsd:element name="properties">
      <xsd:complexType>
        <xsd:sequence>
          <xsd:element name="documentManagement">
            <xsd:complexType>
              <xsd:all>
                <xsd:element ref="ns2:AxSourceListID" minOccurs="0"/>
                <xsd:element ref="ns2:AxSourceItem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1172-787a-498f-aaff-e17d79596d1f" elementFormDefault="qualified">
    <xsd:import namespace="http://schemas.microsoft.com/office/2006/documentManagement/types"/>
    <xsd:import namespace="http://schemas.microsoft.com/office/infopath/2007/PartnerControls"/>
    <xsd:element name="AxSourceListID" ma:index="8" nillable="true" ma:displayName="AxSourceListID" ma:hidden="true" ma:internalName="AxSourceListID">
      <xsd:simpleType>
        <xsd:restriction base="dms:Unknown"/>
      </xsd:simpleType>
    </xsd:element>
    <xsd:element name="AxSourceItemID" ma:index="9" nillable="true" ma:displayName="AxSourceItemID" ma:hidden="true" ma:internalName="AxSourceItem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57689-DDF9-44E8-8E5C-52528D479FEC}">
  <ds:schemaRefs>
    <ds:schemaRef ds:uri="http://schemas.microsoft.com/sharepoint/v3/contenttype/forms"/>
  </ds:schemaRefs>
</ds:datastoreItem>
</file>

<file path=customXml/itemProps2.xml><?xml version="1.0" encoding="utf-8"?>
<ds:datastoreItem xmlns:ds="http://schemas.openxmlformats.org/officeDocument/2006/customXml" ds:itemID="{F92ADE85-2BD5-43B7-A98E-645126A20446}">
  <ds:schemaRefs>
    <ds:schemaRef ds:uri="http://purl.org/dc/terms/"/>
    <ds:schemaRef ds:uri="http://purl.org/dc/elements/1.1/"/>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infopath/2007/PartnerControls"/>
    <ds:schemaRef ds:uri="c75d1172-787a-498f-aaff-e17d79596d1f"/>
    <ds:schemaRef ds:uri="http://schemas.microsoft.com/office/2006/metadata/properties"/>
  </ds:schemaRefs>
</ds:datastoreItem>
</file>

<file path=customXml/itemProps3.xml><?xml version="1.0" encoding="utf-8"?>
<ds:datastoreItem xmlns:ds="http://schemas.openxmlformats.org/officeDocument/2006/customXml" ds:itemID="{DE9C5A2D-10CD-47EA-87CE-781D94082E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5d1172-787a-498f-aaff-e17d79596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Info</vt:lpstr>
      <vt:lpstr>Data Summary</vt:lpstr>
      <vt:lpstr>PS</vt:lpstr>
      <vt:lpstr>Reference Source Info</vt:lpstr>
      <vt:lpstr>DQI</vt:lpstr>
      <vt:lpstr>Calculations Sheet</vt:lpstr>
      <vt:lpstr>Conversions</vt:lpstr>
      <vt:lpstr>Assumptions</vt:lpstr>
    </vt:vector>
  </TitlesOfParts>
  <Company>U.S. Dept. Of Energy, NETL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Greg Schivley</dc:creator>
  <cp:lastModifiedBy>Matthew B. Jamieson</cp:lastModifiedBy>
  <dcterms:created xsi:type="dcterms:W3CDTF">2013-02-11T14:09:13Z</dcterms:created>
  <dcterms:modified xsi:type="dcterms:W3CDTF">2013-11-04T15:38:28Z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0x010100D70AAE039293724F8AD42E6A8BC592EA</vt:lpwstr>
  </property>
</Properties>
</file>