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Summary'!$A$1:$Q$80</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55"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<sst xmlns="http://schemas.openxmlformats.org/spreadsheetml/2006/main" count="968" uniqueCount="667">
  <si>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</si>
  <si>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</si>
  <si>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</si>
  <si>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</si>
  <si>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</si>
  <si>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</si>
  <si>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</si>
  <si>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</si>
  <si>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</si>
  <si>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</si>
  <si>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</si>
  <si>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</si>
  <si>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</si>
  <si>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</si>
  <si>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</si>
  <si>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</si>
  <si>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</si>
  <si>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</si>
  <si>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</si>
  <si>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</si>
  <si>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</si>
  <si>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</si>
  <si>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</si>
  <si>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</si>
  <si>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</si>
  <si>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</si>
  <si>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</si>
  <si>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</si>
  <si>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</si>
  <si>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</si>
  <si>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</si>
  <si>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</si>
  <si>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</si>
  <si>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</si>
  <si>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</si>
  <si>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</si>
  <si>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</si>
  <si>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</si>
  <si>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</si>
  <si>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</si>
  <si>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</si>
  <si>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</si>
  <si>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</si>
  <si>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</si>
  <si>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</si>
  <si>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</si>
  <si>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</si>
  <si>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</si>
  <si>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</si>
  <si>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</si>
  <si>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</si>
  <si>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</si>
  <si>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</si>
  <si>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</si>
  <si>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</si>
  <si>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</si>
  <si>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</si>
  <si>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</si>
  <si>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</si>
  <si>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</si>
  <si>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</si>
  <si>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</si>
  <si>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</si>
  <si>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</si>
  <si>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</si>
  <si>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</si>
  <si>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</si>
  <si>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</si>
  <si>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</si>
  <si>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</si>
  <si>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</si>
  <si>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</si>
  <si>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</si>
  <si>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</si>
  <si>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</si>
  <si>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</si>
  <si>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</si>
  <si>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</si>
  <si>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</si>
  <si>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</si>
  <si>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</si>
  <si>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</si>
  <si>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</si>
  <si>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</si>
  <si>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</si>
  <si>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</si>
  <si>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</si>
  <si>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</si>
  <si>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</si>
  <si>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</si>
  <si>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</si>
  <si>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</si>
  <si>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</si>
  <si>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</si>
  <si>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</si>
  <si>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</si>
  <si>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</si>
  <si>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</si>
  <si>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</si>
  <si>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</si>
  <si>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</si>
  <si>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</si>
  <si>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</si>
  <si>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</si>
  <si>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</si>
  <si>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</si>
  <si>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</si>
  <si>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</si>
  <si>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</si>
  <si>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</si>
  <si>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</si>
  <si>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(input)</t>
  </si>
  <si>
    <t>No</t>
  </si>
  <si>
    <t>Info</t>
  </si>
  <si>
    <t>Basic Info for the Process, Files, Citation, and Disclaimer</t>
  </si>
  <si>
    <t>N/A</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</si>
  <si>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</si>
  <si>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</si>
  <si>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</si>
  <si>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</si>
  <si>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</si>
  <si>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</si>
  <si>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</si>
  <si>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</si>
  <si>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</si>
  <si>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</si>
  <si>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</si>
  <si>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</si>
  <si>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</si>
  <si>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Wood</t>
  </si>
  <si>
    <t>Land use</t>
  </si>
  <si>
    <t>Material resources</t>
  </si>
  <si>
    <t>Non renewable elements</t>
  </si>
  <si>
    <t>Iron</t>
  </si>
  <si>
    <t>Lead</t>
  </si>
  <si>
    <t>Magnesium</t>
  </si>
  <si>
    <t>Sulphur</t>
  </si>
  <si>
    <t>Non renewable resources</t>
  </si>
  <si>
    <t>Barium sulphate</t>
  </si>
  <si>
    <t>Basalt</t>
  </si>
  <si>
    <t>Bauxite</t>
  </si>
  <si>
    <t>Bentonite</t>
  </si>
  <si>
    <t>Calcium chloride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</si>
  <si>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</si>
  <si>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</si>
  <si>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</si>
  <si>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</si>
  <si>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</si>
  <si>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</si>
  <si>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</si>
  <si>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</si>
  <si>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</si>
  <si>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</si>
  <si>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</si>
  <si>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</si>
  <si>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Ferro manganese</t>
  </si>
  <si>
    <t>Fluorspar (calcium fluoride; fluorite)</t>
  </si>
  <si>
    <t>Gypsum (natural gypsum)</t>
  </si>
  <si>
    <t>Heavy spar (BaSO4)</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</si>
  <si>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</si>
  <si>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</si>
  <si>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</si>
  <si>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</si>
  <si>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</si>
  <si>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</si>
  <si>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</si>
  <si>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</si>
  <si>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</si>
  <si>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</si>
  <si>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</si>
  <si>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</si>
  <si>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</si>
  <si>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</si>
  <si>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</si>
  <si>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</si>
  <si>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</si>
  <si>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</si>
  <si>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Potassium chloride</t>
  </si>
  <si>
    <t>Precious metal ore (R.O.M)</t>
  </si>
  <si>
    <t>Quartz sand (silica sand; silicon dioxide)</t>
  </si>
  <si>
    <t>Raw pumice</t>
  </si>
  <si>
    <t>Slate</t>
  </si>
  <si>
    <t>Sodium chloride (rock salt)</t>
  </si>
  <si>
    <t>Sodium sulphate</t>
  </si>
  <si>
    <t>Soil</t>
  </si>
  <si>
    <t>Sulphur (bonded)</t>
  </si>
  <si>
    <t>Talc</t>
  </si>
  <si>
    <t>Tin ore</t>
  </si>
  <si>
    <t>Titanium ore</t>
  </si>
  <si>
    <t>Zinc - copper ore (4.07%-2.59%)</t>
  </si>
  <si>
    <t>Zinc - lead - copper ore (12%-3%-2%)</t>
  </si>
  <si>
    <t>Zinc - lead ore (4.21%-4.96%)</t>
  </si>
  <si>
    <t>Zinc ore (sulphidic, 4%)</t>
  </si>
  <si>
    <t>Renewable resources</t>
  </si>
  <si>
    <t>Water (ground water)</t>
  </si>
  <si>
    <t>Water (river water)</t>
  </si>
  <si>
    <t>Water (sea water)</t>
  </si>
  <si>
    <t>Water (surface water)</t>
  </si>
  <si>
    <t>Air</t>
  </si>
  <si>
    <t>Oxygen</t>
  </si>
  <si>
    <t>Output</t>
  </si>
  <si>
    <t>Water (wastewater)</t>
  </si>
  <si>
    <t>Chloride</t>
  </si>
  <si>
    <t>Emissions to air</t>
  </si>
  <si>
    <t>Heavy metals to air</t>
  </si>
  <si>
    <t>Antimony</t>
  </si>
  <si>
    <t>Arsenic (+V)</t>
  </si>
  <si>
    <t>Arsenic trioxide</t>
  </si>
  <si>
    <t>Cadmium (+II)</t>
  </si>
  <si>
    <t>Chromium (+III)</t>
  </si>
  <si>
    <t>Chromium (+VI)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</si>
  <si>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</si>
  <si>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</si>
  <si>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</si>
  <si>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</si>
  <si>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</si>
  <si>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</si>
  <si>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</si>
  <si>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</si>
  <si>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</si>
  <si>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</si>
  <si>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</si>
  <si>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</si>
  <si>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</si>
  <si>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</si>
  <si>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</si>
  <si>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</si>
  <si>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</si>
  <si>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</si>
  <si>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</si>
  <si>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</si>
  <si>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</si>
  <si>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</si>
  <si>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</si>
  <si>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</si>
  <si>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</si>
  <si>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</si>
  <si>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dioxide (biotic)</t>
  </si>
  <si>
    <t>Carbon disulphide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</si>
  <si>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</si>
  <si>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</si>
  <si>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</si>
  <si>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</si>
  <si>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</si>
  <si>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</si>
  <si>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</si>
  <si>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</si>
  <si>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</si>
  <si>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</si>
  <si>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</si>
  <si>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</si>
  <si>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</si>
  <si>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</si>
  <si>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</si>
  <si>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</si>
  <si>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</si>
  <si>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</si>
  <si>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</si>
  <si>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</si>
  <si>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</si>
  <si>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</si>
  <si>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 hexafluoride</t>
  </si>
  <si>
    <t>sulphur oxide</t>
  </si>
  <si>
    <t>Sulphuric acid</t>
  </si>
  <si>
    <t>Tin oxide</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</si>
  <si>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</si>
  <si>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</si>
  <si>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</si>
  <si>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</si>
  <si>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</si>
  <si>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</si>
  <si>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</si>
  <si>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</si>
  <si>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</si>
  <si>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</si>
  <si>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</si>
  <si>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</si>
  <si>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</si>
  <si>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</si>
  <si>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</si>
  <si>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</si>
  <si>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</si>
  <si>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</si>
  <si>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</si>
  <si>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</si>
  <si>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</si>
  <si>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</si>
  <si>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</si>
  <si>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</si>
  <si>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</si>
  <si>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</si>
  <si>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</si>
  <si>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</si>
  <si>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</si>
  <si>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</si>
  <si>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</si>
  <si>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</si>
  <si>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</si>
  <si>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</si>
  <si>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</si>
  <si>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</si>
  <si>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</si>
  <si>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</si>
  <si>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</si>
  <si>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</si>
  <si>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</si>
  <si>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</si>
  <si>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</si>
  <si>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</si>
  <si>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</si>
  <si>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</si>
  <si>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</si>
  <si>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</si>
  <si>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</si>
  <si>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</si>
  <si>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</si>
  <si>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</si>
  <si>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</si>
  <si>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</si>
  <si>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</si>
  <si>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</si>
  <si>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</si>
  <si>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</si>
  <si>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</si>
  <si>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</si>
  <si>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</si>
  <si>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</si>
  <si>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</si>
  <si>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</si>
  <si>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</si>
  <si>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</si>
  <si>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</si>
  <si>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VOC (unspecified)</t>
  </si>
  <si>
    <t>Other emissions to air</t>
  </si>
  <si>
    <t>Exhaust</t>
  </si>
  <si>
    <t>Particulate Matter, unspecified</t>
  </si>
  <si>
    <t>Used air</t>
  </si>
  <si>
    <t>Particles to air</t>
  </si>
  <si>
    <t>Dust (PM10)</t>
  </si>
  <si>
    <t>Dust (PM2,5 - PM10)</t>
  </si>
  <si>
    <t>Dust (PM2.5)</t>
  </si>
  <si>
    <t>Metals (unspecified)</t>
  </si>
  <si>
    <t>Wood (dust)</t>
  </si>
  <si>
    <t>Uranium (total)</t>
  </si>
  <si>
    <t>Emissions to fresh water</t>
  </si>
  <si>
    <t>Analytical measures to fresh water</t>
  </si>
  <si>
    <t>Adsorbable organic halogen compounds (AOX)</t>
  </si>
  <si>
    <t>Biological oxygen demand (BOD)</t>
  </si>
  <si>
    <t>Chemical oxygen demand (COD)</t>
  </si>
  <si>
    <t>Solids (dissolved)</t>
  </si>
  <si>
    <t>Total dissolved organic bounded carbon</t>
  </si>
  <si>
    <t>Total organic bounded carbon</t>
  </si>
  <si>
    <t>Heavy metals to water (unspecified)</t>
  </si>
  <si>
    <t>Uranium</t>
  </si>
  <si>
    <t>Inorganic emissions to fresh water</t>
  </si>
  <si>
    <t>Acid (calculated as H+)</t>
  </si>
  <si>
    <t>Boron</t>
  </si>
  <si>
    <t>Calcium (+II)</t>
  </si>
  <si>
    <t>Carbonate</t>
  </si>
  <si>
    <t>Chlorine (dissolved)</t>
  </si>
  <si>
    <t>Cyanide</t>
  </si>
  <si>
    <t>Hydrogen fluoride (hydrofluoric acid)</t>
  </si>
  <si>
    <t>Hydroxide</t>
  </si>
  <si>
    <t>Magnesium (+III)</t>
  </si>
  <si>
    <t>Magnesium chloride</t>
  </si>
  <si>
    <t>Neutral salts</t>
  </si>
  <si>
    <t>Nitrogen organic bounded</t>
  </si>
  <si>
    <t>Potassium</t>
  </si>
  <si>
    <t>Silicate particles</t>
  </si>
  <si>
    <t>Sodium (+I)</t>
  </si>
  <si>
    <t>Sodium hypochlorite</t>
  </si>
  <si>
    <t>Sulphate</t>
  </si>
  <si>
    <t>Sulphide</t>
  </si>
  <si>
    <t>Sulphite</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</si>
  <si>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</si>
  <si>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</si>
  <si>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</si>
  <si>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</si>
  <si>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</si>
  <si>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</si>
  <si>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</si>
  <si>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</si>
  <si>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</si>
  <si>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</si>
  <si>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</si>
  <si>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</si>
  <si>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</si>
  <si>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</si>
  <si>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</si>
  <si>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Organic chlorine compounds (unspecified)</t>
  </si>
  <si>
    <t>Organic compounds (dissolved)</t>
  </si>
  <si>
    <t>Organic compounds (unspecified)</t>
  </si>
  <si>
    <t>Other emissions to fresh water</t>
  </si>
  <si>
    <t>Particles to fresh water</t>
  </si>
  <si>
    <t>Soil loss by erosion into water</t>
  </si>
  <si>
    <t>Solids (suspended)</t>
  </si>
  <si>
    <t>Radioactive emissions to fresh water</t>
  </si>
  <si>
    <t>Bromide</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</si>
  <si>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</si>
  <si>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</si>
  <si>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</si>
  <si>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</si>
  <si>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</si>
  <si>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</si>
  <si>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</si>
  <si>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</si>
  <si>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</si>
  <si>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Potassium (+I)</t>
  </si>
  <si>
    <t>Organic emissions to industrial soil</t>
  </si>
  <si>
    <t>S2_F_TRAIN_DIS</t>
  </si>
  <si>
    <t>S2_TRK_TANK_DIS</t>
  </si>
  <si>
    <t>S2_WATDOMDISZ</t>
  </si>
  <si>
    <t>S2_WATFOREDISZ</t>
  </si>
  <si>
    <t>S2D_PIPE_LENGTH</t>
  </si>
  <si>
    <t>S2F_PIPE_LENGTH</t>
  </si>
  <si>
    <t>miles</t>
  </si>
  <si>
    <t>Emission to soil</t>
  </si>
  <si>
    <t>Cradle to Gate (RMA)</t>
  </si>
  <si>
    <t>Gate to Gate (RMT)</t>
  </si>
  <si>
    <t>dimensionless</t>
  </si>
  <si>
    <t>Cradle to Gate</t>
  </si>
  <si>
    <t>Algeria</t>
  </si>
  <si>
    <t>Angola</t>
  </si>
  <si>
    <t>Canada</t>
  </si>
  <si>
    <t>Ecuador</t>
  </si>
  <si>
    <t>Iraq</t>
  </si>
  <si>
    <t>Kuwait</t>
  </si>
  <si>
    <t>Mexico</t>
  </si>
  <si>
    <t>Nigeria</t>
  </si>
  <si>
    <t>Other</t>
  </si>
  <si>
    <t>Saudi Arabia</t>
  </si>
  <si>
    <t>Venezuela</t>
  </si>
  <si>
    <t>[dimensionless] Portion of petroleum from Algeria</t>
  </si>
  <si>
    <t>[dimensionless] Portion of petroleum from Angola</t>
  </si>
  <si>
    <t>[dimensionless] Portion of petroleum from Canada</t>
  </si>
  <si>
    <t>[dimensionless] Portion of petroleum from Ecuador</t>
  </si>
  <si>
    <t>[dimensionless] Portion of petroleum from Iraq</t>
  </si>
  <si>
    <t>[dimensionless] Portion of petroleum from Kuwait</t>
  </si>
  <si>
    <t>[dimensionless] Portion of petroleum from Mexico</t>
  </si>
  <si>
    <t>[dimensionless] Portion of petroleum from Nigeria</t>
  </si>
  <si>
    <t>[dimensionless] Portion of petroleum from other countries</t>
  </si>
  <si>
    <t>[dimensionless] Portion of petroleum from Saudi Arabia</t>
  </si>
  <si>
    <t>[dimensionless] Portion of petroleum imported from Venezuela</t>
  </si>
  <si>
    <t>[miles]  adjustable parameter for distance from Origin to Destination</t>
  </si>
  <si>
    <t>[miles] Transportation via water carrier from  US ports to  US port (Domestic)</t>
  </si>
  <si>
    <t>[miles] Transportation via water carrier from foreign port to US port (Foreign)</t>
  </si>
  <si>
    <t>Water input</t>
  </si>
  <si>
    <t>Energy resource inputs</t>
  </si>
  <si>
    <t>CA_Oil Sands</t>
  </si>
  <si>
    <t>[dimensionless] Portion of petroleum from Canadian oil sands</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</si>
  <si>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</si>
  <si>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</si>
  <si>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</si>
  <si>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</si>
  <si>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</si>
  <si>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</si>
  <si>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</si>
  <si>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</si>
  <si>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</si>
  <si>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</si>
  <si>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</si>
  <si>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</si>
  <si>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</si>
  <si>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</si>
  <si>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</si>
  <si>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</si>
  <si>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</si>
  <si>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</si>
  <si>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</si>
  <si>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</si>
  <si>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</si>
  <si>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</si>
  <si>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</si>
  <si>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</si>
  <si>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</si>
  <si>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</si>
  <si>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</si>
  <si>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</si>
  <si>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</si>
  <si>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</si>
  <si>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</si>
  <si>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</si>
  <si>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</si>
  <si>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</si>
  <si>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Netherlands</t>
  </si>
  <si>
    <t>Crude oil New Zealand</t>
  </si>
  <si>
    <t>Crude oil Nigeria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</si>
  <si>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</si>
  <si>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</si>
  <si>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</si>
  <si>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</si>
  <si>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</si>
  <si>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</si>
  <si>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</si>
  <si>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</si>
  <si>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</si>
  <si>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</si>
  <si>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</si>
  <si>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</si>
  <si>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</si>
  <si>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</si>
  <si>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</si>
  <si>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</si>
  <si>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</si>
  <si>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</si>
  <si>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</si>
  <si>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</si>
  <si>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</si>
  <si>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</si>
  <si>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</si>
  <si>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</si>
  <si>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</si>
  <si>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</si>
  <si>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</si>
  <si>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</si>
  <si>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</si>
  <si>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</si>
  <si>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</si>
  <si>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</si>
  <si>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</si>
  <si>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</si>
  <si>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</si>
  <si>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</si>
  <si>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</si>
  <si>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</si>
  <si>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</si>
  <si>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</si>
  <si>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</si>
  <si>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</si>
  <si>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</si>
  <si>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</si>
  <si>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</si>
  <si>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Lignite Australia</t>
  </si>
  <si>
    <t>Lignite Austria</t>
  </si>
  <si>
    <t>Lignite Bosnia and Herzegovina</t>
  </si>
  <si>
    <t>Lignite Bulgaria</t>
  </si>
  <si>
    <t>Lignite Canada</t>
  </si>
  <si>
    <t>Lignite CIS</t>
  </si>
  <si>
    <t>Lignite Czech Republic</t>
  </si>
  <si>
    <t>Lignite France</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</si>
  <si>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</si>
  <si>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</si>
  <si>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</si>
  <si>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</si>
  <si>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</si>
  <si>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</si>
  <si>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</si>
  <si>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</si>
  <si>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</si>
  <si>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</si>
  <si>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</si>
  <si>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</si>
  <si>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</si>
  <si>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</si>
  <si>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</si>
  <si>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</si>
  <si>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</si>
  <si>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</si>
  <si>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</si>
  <si>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</si>
  <si>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</si>
  <si>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</si>
  <si>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</si>
  <si>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</si>
  <si>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</si>
  <si>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</si>
  <si>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</si>
  <si>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</si>
  <si>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</si>
  <si>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</si>
  <si>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</si>
  <si>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</si>
  <si>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</si>
  <si>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</si>
  <si>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</si>
  <si>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</si>
  <si>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</si>
  <si>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</si>
  <si>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</si>
  <si>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</si>
  <si>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</si>
  <si>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</si>
  <si>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</si>
  <si>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</si>
  <si>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</si>
  <si>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</si>
  <si>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</si>
  <si>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</si>
  <si>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</si>
  <si>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</si>
  <si>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</si>
  <si>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</si>
  <si>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</si>
  <si>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</si>
  <si>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</si>
  <si>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</si>
  <si>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</si>
  <si>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</si>
  <si>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</si>
  <si>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</si>
  <si>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</si>
  <si>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</si>
  <si>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</si>
  <si>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</si>
  <si>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</si>
  <si>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</si>
  <si>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</si>
  <si>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</si>
  <si>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</si>
  <si>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</si>
  <si>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Pit Methane</t>
  </si>
  <si>
    <t>Uranium natural</t>
  </si>
  <si>
    <t>Primary energy from geothermics</t>
  </si>
  <si>
    <t>Primary energy from hydro power</t>
  </si>
  <si>
    <t>Primary energy from solar energy</t>
  </si>
  <si>
    <t>Primary energy from wind power</t>
  </si>
  <si>
    <t>Occupation</t>
  </si>
  <si>
    <t>Biotic Production</t>
  </si>
  <si>
    <t>Erosion Resistance</t>
  </si>
  <si>
    <t>Groundwater Replenishment</t>
  </si>
  <si>
    <t>Mechanical Filtration</t>
  </si>
  <si>
    <t>Physicochemical Filtration</t>
  </si>
  <si>
    <t>Transformation</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</si>
  <si>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</si>
  <si>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</si>
  <si>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</si>
  <si>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</si>
  <si>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</si>
  <si>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</si>
  <si>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</si>
  <si>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</si>
  <si>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</si>
  <si>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</si>
  <si>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</si>
  <si>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</si>
  <si>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</si>
  <si>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</si>
  <si>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</si>
  <si>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</si>
  <si>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Radon (Rn222)</t>
  </si>
  <si>
    <t>Uranium (U234)</t>
  </si>
  <si>
    <t>Uranium (U235)</t>
  </si>
  <si>
    <t>Uranium (U238)</t>
  </si>
  <si>
    <t>Xenon (Xe131m)</t>
  </si>
  <si>
    <t>Xenon (Xe133)</t>
  </si>
  <si>
    <t>Xenon (Xe133m)</t>
  </si>
  <si>
    <t>Xenon (Xe135)</t>
  </si>
  <si>
    <t>Xenon (Xe135m)</t>
  </si>
  <si>
    <t>Xenon (Xe137)</t>
  </si>
  <si>
    <t>Xenon (Xe138)</t>
  </si>
  <si>
    <t>non used primary energy from water power</t>
  </si>
  <si>
    <t>Unused primary energy from geothermal</t>
  </si>
  <si>
    <t>Americium (Am241)</t>
  </si>
  <si>
    <t>Antimony (Sb125)</t>
  </si>
  <si>
    <t>Curium (Cm alpha)</t>
  </si>
  <si>
    <t>Manganese (Mn54)</t>
  </si>
  <si>
    <t>Radium (Ra226)</t>
  </si>
  <si>
    <t>Ruthenium (Ru106)</t>
  </si>
  <si>
    <t>Silver (Ag110m)</t>
  </si>
  <si>
    <t>Strontium (Sr90)</t>
  </si>
  <si>
    <t>[miles] User Defined parameter</t>
  </si>
  <si>
    <t>[miles] User Defined Value</t>
  </si>
  <si>
    <t>Petroleum, Foreign, Production and Transport</t>
  </si>
  <si>
    <t>Foreign Average Crude Oil</t>
  </si>
  <si>
    <t>This process includes all inputs for the raw material acquisition and raw material transportation for 1 kg of delivered 2005 foreign crude oil.</t>
  </si>
  <si>
    <r>
      <t xml:space="preserve">This document should be cited as: NETL (2012). </t>
    </r>
    <r>
      <rPr>
        <i/>
        <sz val="10"/>
        <rFont val="Arial"/>
        <family val="2"/>
      </rPr>
      <t xml:space="preserve">NETL Life Cycle Inventory Data – Unit Process: Petroleum, 2005 National Average, Production and Transport. </t>
    </r>
    <r>
      <rPr>
        <sz val="10"/>
        <rFont val="Arial"/>
        <family val="2"/>
      </rPr>
      <t>U.S. Department of Energy, National Energy Technology Laboratory. Last Updated: May 2012 (version 02). www.netl.doe.gov/energy-analyses (http://www.netl.doe.gov/energy-analyses)</t>
    </r>
  </si>
  <si>
    <r>
      <t xml:space="preserve">This unit process is composed of this document and the file, </t>
    </r>
    <r>
      <rPr>
        <i/>
        <sz val="10"/>
        <rFont val="Arial"/>
        <family val="2"/>
      </rPr>
      <t>DF_CTG_Petroleum_2005_Foreign_2012.01.doc</t>
    </r>
    <r>
      <rPr>
        <sz val="10"/>
        <rFont val="Tahoma"/>
        <family val="2"/>
      </rPr>
      <t xml:space="preserve">, which provides additional details regarding calculations, data quality, and references as relevant. </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</si>
</sst>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7">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sz val="10"/>
      <color indexed="8"/>
      <name val="Arial Narrow"/>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000000"/>
      <name val="Arial Narrow"/>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rgb="FF8DB3E2"/>
        <bgColor indexed="64"/>
      </patternFill>
    </fill>
    <fill>
      <patternFill patternType="solid">
        <fgColor theme="0" tint="-0.34997999668121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0" fillId="25" borderId="0" applyNumberFormat="0" applyBorder="0" applyAlignment="0" applyProtection="0"/>
    <xf numFmtId="0" fontId="37" fillId="26" borderId="0" applyNumberFormat="0" applyBorder="0" applyAlignment="0" applyProtection="0"/>
    <xf numFmtId="0" fontId="10" fillId="17" borderId="0" applyNumberFormat="0" applyBorder="0" applyAlignment="0" applyProtection="0"/>
    <xf numFmtId="0" fontId="37" fillId="27" borderId="0" applyNumberFormat="0" applyBorder="0" applyAlignment="0" applyProtection="0"/>
    <xf numFmtId="0" fontId="10" fillId="19" borderId="0" applyNumberFormat="0" applyBorder="0" applyAlignment="0" applyProtection="0"/>
    <xf numFmtId="0" fontId="37" fillId="28" borderId="0" applyNumberFormat="0" applyBorder="0" applyAlignment="0" applyProtection="0"/>
    <xf numFmtId="0" fontId="10" fillId="29" borderId="0" applyNumberFormat="0" applyBorder="0" applyAlignment="0" applyProtection="0"/>
    <xf numFmtId="0" fontId="37" fillId="30" borderId="0" applyNumberFormat="0" applyBorder="0" applyAlignment="0" applyProtection="0"/>
    <xf numFmtId="0" fontId="10" fillId="31" borderId="0" applyNumberFormat="0" applyBorder="0" applyAlignment="0" applyProtection="0"/>
    <xf numFmtId="0" fontId="37" fillId="32" borderId="0" applyNumberFormat="0" applyBorder="0" applyAlignment="0" applyProtection="0"/>
    <xf numFmtId="0" fontId="10" fillId="33" borderId="0" applyNumberFormat="0" applyBorder="0" applyAlignment="0" applyProtection="0"/>
    <xf numFmtId="0" fontId="37" fillId="34" borderId="0" applyNumberFormat="0" applyBorder="0" applyAlignment="0" applyProtection="0"/>
    <xf numFmtId="0" fontId="10" fillId="35" borderId="0" applyNumberFormat="0" applyBorder="0" applyAlignment="0" applyProtection="0"/>
    <xf numFmtId="0" fontId="37" fillId="36" borderId="0" applyNumberFormat="0" applyBorder="0" applyAlignment="0" applyProtection="0"/>
    <xf numFmtId="0" fontId="10" fillId="37" borderId="0" applyNumberFormat="0" applyBorder="0" applyAlignment="0" applyProtection="0"/>
    <xf numFmtId="0" fontId="37" fillId="38" borderId="0" applyNumberFormat="0" applyBorder="0" applyAlignment="0" applyProtection="0"/>
    <xf numFmtId="0" fontId="10" fillId="39" borderId="0" applyNumberFormat="0" applyBorder="0" applyAlignment="0" applyProtection="0"/>
    <xf numFmtId="0" fontId="37" fillId="40" borderId="0" applyNumberFormat="0" applyBorder="0" applyAlignment="0" applyProtection="0"/>
    <xf numFmtId="0" fontId="10" fillId="29" borderId="0" applyNumberFormat="0" applyBorder="0" applyAlignment="0" applyProtection="0"/>
    <xf numFmtId="0" fontId="37" fillId="41" borderId="0" applyNumberFormat="0" applyBorder="0" applyAlignment="0" applyProtection="0"/>
    <xf numFmtId="0" fontId="10" fillId="31" borderId="0" applyNumberFormat="0" applyBorder="0" applyAlignment="0" applyProtection="0"/>
    <xf numFmtId="0" fontId="37" fillId="42" borderId="0" applyNumberFormat="0" applyBorder="0" applyAlignment="0" applyProtection="0"/>
    <xf numFmtId="0" fontId="10" fillId="43" borderId="0" applyNumberFormat="0" applyBorder="0" applyAlignment="0" applyProtection="0"/>
    <xf numFmtId="0" fontId="38" fillId="44" borderId="0" applyNumberFormat="0" applyBorder="0" applyAlignment="0" applyProtection="0"/>
    <xf numFmtId="0" fontId="11" fillId="5" borderId="0" applyNumberFormat="0" applyBorder="0" applyAlignment="0" applyProtection="0"/>
    <xf numFmtId="0" fontId="39" fillId="45" borderId="1" applyNumberFormat="0" applyAlignment="0" applyProtection="0"/>
    <xf numFmtId="0" fontId="12" fillId="46" borderId="2" applyNumberFormat="0" applyAlignment="0" applyProtection="0"/>
    <xf numFmtId="0" fontId="40"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3" fillId="49" borderId="0" applyNumberFormat="0" applyBorder="0" applyAlignment="0" applyProtection="0"/>
    <xf numFmtId="0" fontId="15" fillId="7" borderId="0" applyNumberFormat="0" applyBorder="0" applyAlignment="0" applyProtection="0"/>
    <xf numFmtId="0" fontId="44" fillId="0" borderId="5" applyNumberFormat="0" applyFill="0" applyAlignment="0" applyProtection="0"/>
    <xf numFmtId="0" fontId="16" fillId="0" borderId="6" applyNumberFormat="0" applyFill="0" applyAlignment="0" applyProtection="0"/>
    <xf numFmtId="0" fontId="45" fillId="0" borderId="7" applyNumberFormat="0" applyFill="0" applyAlignment="0" applyProtection="0"/>
    <xf numFmtId="0" fontId="17" fillId="0" borderId="8" applyNumberFormat="0" applyFill="0" applyAlignment="0" applyProtection="0"/>
    <xf numFmtId="0" fontId="46" fillId="0" borderId="9" applyNumberFormat="0" applyFill="0" applyAlignment="0" applyProtection="0"/>
    <xf numFmtId="0" fontId="18" fillId="0" borderId="10"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7" fillId="50" borderId="1" applyNumberFormat="0" applyAlignment="0" applyProtection="0"/>
    <xf numFmtId="0" fontId="19" fillId="13" borderId="2" applyNumberFormat="0" applyAlignment="0" applyProtection="0"/>
    <xf numFmtId="0" fontId="48" fillId="0" borderId="11" applyNumberFormat="0" applyFill="0" applyAlignment="0" applyProtection="0"/>
    <xf numFmtId="0" fontId="20" fillId="0" borderId="12" applyNumberFormat="0" applyFill="0" applyAlignment="0" applyProtection="0"/>
    <xf numFmtId="0" fontId="49"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50"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1" fillId="0" borderId="0" applyNumberFormat="0" applyFill="0" applyBorder="0" applyAlignment="0" applyProtection="0"/>
    <xf numFmtId="0" fontId="24" fillId="0" borderId="0" applyNumberFormat="0" applyFill="0" applyBorder="0" applyAlignment="0" applyProtection="0"/>
    <xf numFmtId="0" fontId="52" fillId="0" borderId="20" applyNumberFormat="0" applyFill="0" applyAlignment="0" applyProtection="0"/>
    <xf numFmtId="0" fontId="25" fillId="0" borderId="21"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22">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4" fillId="0" borderId="28" xfId="0" applyFont="1" applyBorder="1" applyAlignment="1" applyProtection="1">
      <alignment/>
      <protection locked="0"/>
    </xf>
    <xf numFmtId="0" fontId="54" fillId="0" borderId="28" xfId="0" applyFont="1" applyFill="1" applyBorder="1" applyAlignment="1">
      <alignment wrapText="1"/>
    </xf>
    <xf numFmtId="0" fontId="2" fillId="0" borderId="28" xfId="96" applyFont="1" applyFill="1" applyBorder="1" applyAlignment="1" applyProtection="1">
      <alignment vertical="top"/>
      <protection locked="0"/>
    </xf>
    <xf numFmtId="0" fontId="54" fillId="0" borderId="28" xfId="0" applyFont="1" applyFill="1" applyBorder="1" applyAlignment="1">
      <alignment/>
    </xf>
    <xf numFmtId="0" fontId="54"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4" fillId="0" borderId="28" xfId="0" applyFont="1" applyFill="1" applyBorder="1" applyAlignment="1">
      <alignment horizontal="left" vertical="top" wrapText="1"/>
    </xf>
    <xf numFmtId="0" fontId="54" fillId="0" borderId="28" xfId="0" applyFont="1" applyBorder="1" applyAlignment="1" applyProtection="1">
      <alignment vertical="top"/>
      <protection locked="0"/>
    </xf>
    <xf numFmtId="1" fontId="54" fillId="0" borderId="28" xfId="0" applyNumberFormat="1" applyFont="1" applyFill="1" applyBorder="1" applyAlignment="1">
      <alignment/>
    </xf>
    <xf numFmtId="11" fontId="2" fillId="58" borderId="28" xfId="69" applyNumberFormat="1" applyFont="1" applyFill="1" applyBorder="1" applyAlignment="1" applyProtection="1">
      <alignment vertical="top"/>
      <protection hidden="1"/>
    </xf>
    <xf numFmtId="11" fontId="54" fillId="15" borderId="28" xfId="69" applyNumberFormat="1" applyFont="1" applyFill="1" applyBorder="1" applyAlignment="1" applyProtection="1">
      <alignment vertical="top"/>
      <protection hidden="1"/>
    </xf>
    <xf numFmtId="0" fontId="54" fillId="15" borderId="28" xfId="0" applyFont="1" applyFill="1" applyBorder="1" applyAlignment="1" applyProtection="1">
      <alignment vertical="top"/>
      <protection hidden="1"/>
    </xf>
    <xf numFmtId="2" fontId="54"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0" fontId="2" fillId="0" borderId="28" xfId="0" applyFont="1" applyBorder="1" applyAlignment="1" applyProtection="1">
      <alignment vertical="center" wrapText="1"/>
      <protection locked="0"/>
    </xf>
    <xf numFmtId="11" fontId="54" fillId="15" borderId="28" xfId="69" applyNumberFormat="1" applyFont="1" applyFill="1" applyBorder="1" applyAlignment="1" applyProtection="1">
      <alignment vertical="center"/>
      <protection hidden="1"/>
    </xf>
    <xf numFmtId="0" fontId="54" fillId="15" borderId="28" xfId="0" applyFont="1" applyFill="1" applyBorder="1" applyAlignment="1" applyProtection="1">
      <alignment vertical="center"/>
      <protection hidden="1"/>
    </xf>
    <xf numFmtId="0" fontId="2" fillId="0" borderId="22" xfId="96" applyFont="1" applyBorder="1" applyAlignment="1" applyProtection="1">
      <alignment/>
      <protection locked="0"/>
    </xf>
    <xf numFmtId="0" fontId="2" fillId="0" borderId="27" xfId="96" applyFont="1" applyBorder="1" applyProtection="1">
      <alignment/>
      <protection locked="0"/>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2" fillId="59" borderId="32" xfId="96" applyFont="1" applyFill="1" applyBorder="1" applyAlignment="1">
      <alignment horizontal="left" vertical="center"/>
      <protection/>
    </xf>
    <xf numFmtId="11" fontId="0" fillId="0" borderId="0" xfId="0" applyNumberFormat="1" applyAlignment="1">
      <alignment/>
    </xf>
    <xf numFmtId="0" fontId="54" fillId="0" borderId="28" xfId="0" applyFont="1" applyBorder="1" applyAlignment="1" applyProtection="1">
      <alignment horizontal="left"/>
      <protection locked="0"/>
    </xf>
    <xf numFmtId="181" fontId="55" fillId="60" borderId="29" xfId="0" applyNumberFormat="1" applyFont="1" applyFill="1" applyBorder="1" applyAlignment="1">
      <alignment horizontal="center" vertical="center" wrapText="1"/>
    </xf>
    <xf numFmtId="181" fontId="0" fillId="0" borderId="0" xfId="0" applyNumberFormat="1" applyAlignment="1">
      <alignment/>
    </xf>
    <xf numFmtId="181" fontId="2" fillId="0" borderId="28" xfId="0" applyNumberFormat="1" applyFont="1" applyBorder="1" applyAlignment="1" applyProtection="1">
      <alignment vertical="center" wrapText="1"/>
      <protection locked="0"/>
    </xf>
    <xf numFmtId="181" fontId="54" fillId="15" borderId="28" xfId="0" applyNumberFormat="1" applyFont="1" applyFill="1" applyBorder="1" applyAlignment="1" applyProtection="1">
      <alignment vertical="top"/>
      <protection hidden="1"/>
    </xf>
    <xf numFmtId="181" fontId="54" fillId="15" borderId="28" xfId="0" applyNumberFormat="1" applyFont="1" applyFill="1" applyBorder="1" applyAlignment="1" applyProtection="1">
      <alignment vertical="center"/>
      <protection hidden="1"/>
    </xf>
    <xf numFmtId="0" fontId="52" fillId="61" borderId="24" xfId="0" applyFont="1" applyFill="1" applyBorder="1" applyAlignment="1">
      <alignment/>
    </xf>
    <xf numFmtId="181" fontId="52" fillId="61" borderId="24" xfId="0" applyNumberFormat="1" applyFont="1" applyFill="1" applyBorder="1" applyAlignment="1">
      <alignment/>
    </xf>
    <xf numFmtId="181" fontId="0" fillId="0" borderId="33" xfId="0" applyNumberFormat="1" applyBorder="1" applyAlignment="1">
      <alignment/>
    </xf>
    <xf numFmtId="181" fontId="0" fillId="0" borderId="24" xfId="0" applyNumberFormat="1" applyBorder="1" applyAlignment="1">
      <alignment/>
    </xf>
    <xf numFmtId="181" fontId="0" fillId="0" borderId="34" xfId="0" applyNumberFormat="1" applyBorder="1" applyAlignment="1">
      <alignment/>
    </xf>
    <xf numFmtId="169" fontId="54" fillId="0" borderId="28" xfId="0" applyNumberFormat="1" applyFont="1" applyFill="1" applyBorder="1" applyAlignment="1">
      <alignment/>
    </xf>
    <xf numFmtId="0" fontId="0" fillId="0" borderId="24" xfId="0" applyBorder="1" applyAlignment="1">
      <alignment/>
    </xf>
    <xf numFmtId="0" fontId="0" fillId="0" borderId="34" xfId="0" applyBorder="1" applyAlignment="1">
      <alignment/>
    </xf>
    <xf numFmtId="0" fontId="54" fillId="0" borderId="28" xfId="0" applyFont="1" applyBorder="1" applyAlignment="1" applyProtection="1">
      <alignment horizontal="right"/>
      <protection locked="0"/>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2" fillId="0" borderId="28" xfId="96" applyBorder="1" applyAlignment="1" applyProtection="1">
      <alignment horizontal="left"/>
      <protection locked="0"/>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0" borderId="22" xfId="96" applyFont="1" applyBorder="1" applyAlignment="1" applyProtection="1">
      <alignment horizontal="left"/>
      <protection locked="0"/>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55" fillId="60" borderId="29" xfId="0" applyFont="1" applyFill="1" applyBorder="1" applyAlignment="1">
      <alignment horizontal="center" vertical="center" wrapText="1"/>
    </xf>
    <xf numFmtId="0" fontId="0" fillId="0" borderId="24" xfId="0" applyBorder="1" applyAlignment="1">
      <alignment/>
    </xf>
    <xf numFmtId="0" fontId="0" fillId="0" borderId="34" xfId="0" applyBorder="1" applyAlignment="1">
      <alignment/>
    </xf>
    <xf numFmtId="0" fontId="0" fillId="0" borderId="33" xfId="0" applyBorder="1" applyAlignment="1">
      <alignmen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2005 Foreign Crude Oil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production of 2005 foreign crude oil and its transportation to an energy conversion facility.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2005 foreign crude oil).</a:t>
          </a:r>
        </a:p>
      </xdr:txBody>
    </xdr:sp>
    <xdr:clientData/>
  </xdr:twoCellAnchor>
  <xdr:twoCellAnchor editAs="oneCell">
    <xdr:from>
      <xdr:col>3</xdr:col>
      <xdr:colOff>57150</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190500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1440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6" t="s">
        <v>4</v>
      </c>
      <c r="B1" s="86"/>
      <c r="C1" s="86"/>
      <c r="D1" s="86"/>
      <c r="E1" s="86"/>
      <c r="F1" s="86"/>
      <c r="G1" s="86"/>
      <c r="H1" s="86"/>
      <c r="I1" s="86"/>
      <c r="J1" s="86"/>
      <c r="K1" s="86"/>
      <c r="L1" s="86"/>
      <c r="M1" s="86"/>
      <c r="N1" s="86"/>
      <c r="O1" s="3"/>
    </row>
    <row r="2" spans="1:15" ht="21" thickBot="1">
      <c r="A2" s="86" t="s">
        <v>5</v>
      </c>
      <c r="B2" s="86"/>
      <c r="C2" s="86"/>
      <c r="D2" s="86"/>
      <c r="E2" s="86"/>
      <c r="F2" s="86"/>
      <c r="G2" s="86"/>
      <c r="H2" s="86"/>
      <c r="I2" s="86"/>
      <c r="J2" s="86"/>
      <c r="K2" s="86"/>
      <c r="L2" s="86"/>
      <c r="M2" s="86"/>
      <c r="N2" s="86"/>
      <c r="O2" s="3"/>
    </row>
    <row r="3" spans="2:15" ht="12.75" customHeight="1" thickBot="1">
      <c r="B3" s="4"/>
      <c r="C3" s="5" t="s">
        <v>6</v>
      </c>
      <c r="D3" s="6" t="str">
        <f>'Data Summary'!D4</f>
        <v>Petroleum, Foreign, Production and Transport</v>
      </c>
      <c r="E3" s="7"/>
      <c r="F3" s="7"/>
      <c r="G3" s="7"/>
      <c r="H3" s="7"/>
      <c r="I3" s="7"/>
      <c r="J3" s="7"/>
      <c r="K3" s="7"/>
      <c r="L3" s="7"/>
      <c r="M3" s="8"/>
      <c r="N3" s="4"/>
      <c r="O3" s="4"/>
    </row>
    <row r="4" spans="2:15" ht="42.75" customHeight="1" thickBot="1">
      <c r="B4" s="4"/>
      <c r="C4" s="5" t="s">
        <v>7</v>
      </c>
      <c r="D4" s="87" t="str">
        <f>'Data Summary'!D6</f>
        <v>This process includes all inputs for the raw material acquisition and raw material transportation for 1 kg of delivered 2005 foreign crude oil.</v>
      </c>
      <c r="E4" s="88"/>
      <c r="F4" s="88"/>
      <c r="G4" s="88"/>
      <c r="H4" s="88"/>
      <c r="I4" s="88"/>
      <c r="J4" s="88"/>
      <c r="K4" s="88"/>
      <c r="L4" s="88"/>
      <c r="M4" s="89"/>
      <c r="N4" s="4"/>
      <c r="O4" s="4"/>
    </row>
    <row r="5" spans="2:15" ht="39" customHeight="1" thickBot="1">
      <c r="B5" s="4"/>
      <c r="C5" s="5" t="s">
        <v>8</v>
      </c>
      <c r="D5" s="87" t="s">
        <v>666</v>
      </c>
      <c r="E5" s="88"/>
      <c r="F5" s="88"/>
      <c r="G5" s="88"/>
      <c r="H5" s="88"/>
      <c r="I5" s="88"/>
      <c r="J5" s="88"/>
      <c r="K5" s="88"/>
      <c r="L5" s="88"/>
      <c r="M5" s="89"/>
      <c r="N5" s="4"/>
      <c r="O5" s="4"/>
    </row>
    <row r="6" spans="2:15" ht="56.25" customHeight="1" thickBot="1">
      <c r="B6" s="4"/>
      <c r="C6" s="9" t="s">
        <v>9</v>
      </c>
      <c r="D6" s="87" t="s">
        <v>10</v>
      </c>
      <c r="E6" s="88"/>
      <c r="F6" s="88"/>
      <c r="G6" s="88"/>
      <c r="H6" s="88"/>
      <c r="I6" s="88"/>
      <c r="J6" s="88"/>
      <c r="K6" s="88"/>
      <c r="L6" s="88"/>
      <c r="M6" s="89"/>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4" t="s">
        <v>113</v>
      </c>
      <c r="D9" s="90" t="s">
        <v>114</v>
      </c>
      <c r="E9" s="90"/>
      <c r="F9" s="90"/>
      <c r="G9" s="90"/>
      <c r="H9" s="90"/>
      <c r="I9" s="90"/>
      <c r="J9" s="90"/>
      <c r="K9" s="90"/>
      <c r="L9" s="90"/>
      <c r="M9" s="91"/>
      <c r="N9" s="4"/>
      <c r="O9" s="4"/>
      <c r="P9" s="4"/>
      <c r="Q9" s="4"/>
      <c r="R9" s="4"/>
      <c r="S9" s="4"/>
      <c r="T9" s="4"/>
      <c r="U9" s="4"/>
      <c r="V9" s="4"/>
      <c r="W9" s="4"/>
      <c r="X9" s="4"/>
      <c r="Y9" s="4"/>
      <c r="Z9" s="4"/>
      <c r="AA9" s="4"/>
    </row>
    <row r="10" spans="1:27" s="2" customFormat="1" ht="15" customHeight="1">
      <c r="A10" s="4"/>
      <c r="B10" s="10"/>
      <c r="C10" s="68" t="s">
        <v>14</v>
      </c>
      <c r="D10" s="94" t="s">
        <v>15</v>
      </c>
      <c r="E10" s="94"/>
      <c r="F10" s="94"/>
      <c r="G10" s="94"/>
      <c r="H10" s="94"/>
      <c r="I10" s="94"/>
      <c r="J10" s="94"/>
      <c r="K10" s="94"/>
      <c r="L10" s="94"/>
      <c r="M10" s="95"/>
      <c r="N10" s="4"/>
      <c r="O10" s="4"/>
      <c r="P10" s="4"/>
      <c r="Q10" s="4"/>
      <c r="R10" s="4"/>
      <c r="S10" s="4"/>
      <c r="T10" s="4"/>
      <c r="U10" s="4"/>
      <c r="V10" s="4"/>
      <c r="W10" s="4"/>
      <c r="X10" s="4"/>
      <c r="Y10" s="4"/>
      <c r="Z10" s="4"/>
      <c r="AA10" s="4"/>
    </row>
    <row r="11" spans="1:27" s="2" customFormat="1" ht="15" customHeight="1" thickBot="1">
      <c r="A11" s="4"/>
      <c r="B11" s="10"/>
      <c r="C11" s="65" t="s">
        <v>116</v>
      </c>
      <c r="D11" s="92" t="s">
        <v>117</v>
      </c>
      <c r="E11" s="92"/>
      <c r="F11" s="92"/>
      <c r="G11" s="92"/>
      <c r="H11" s="92"/>
      <c r="I11" s="92"/>
      <c r="J11" s="92"/>
      <c r="K11" s="92"/>
      <c r="L11" s="92"/>
      <c r="M11" s="93"/>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5" t="s">
        <v>665</v>
      </c>
      <c r="D14" s="85"/>
      <c r="E14" s="85"/>
      <c r="F14" s="85"/>
      <c r="G14" s="85"/>
      <c r="H14" s="85"/>
      <c r="I14" s="85"/>
      <c r="J14" s="85"/>
      <c r="K14" s="85"/>
      <c r="L14" s="85"/>
      <c r="M14" s="85"/>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75" bottom="0.75" header="0.3" footer="0.3"/>
  <pageSetup fitToHeight="1" fitToWidth="1" horizontalDpi="1200" verticalDpi="1200" orientation="landscape" scale="94"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85"/>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49.00390625" style="1" customWidth="1"/>
    <col min="17" max="17" width="2.140625" style="4" customWidth="1"/>
    <col min="18" max="25" width="9.140625" style="4" customWidth="1"/>
    <col min="26" max="16384" width="9.140625" style="1" customWidth="1"/>
  </cols>
  <sheetData>
    <row r="1" spans="2:17" ht="20.25">
      <c r="B1" s="86" t="s">
        <v>4</v>
      </c>
      <c r="C1" s="86"/>
      <c r="D1" s="86"/>
      <c r="E1" s="86"/>
      <c r="F1" s="86"/>
      <c r="G1" s="86"/>
      <c r="H1" s="86"/>
      <c r="I1" s="86"/>
      <c r="J1" s="86"/>
      <c r="K1" s="86"/>
      <c r="L1" s="86"/>
      <c r="M1" s="86"/>
      <c r="N1" s="86"/>
      <c r="O1" s="86"/>
      <c r="P1" s="86"/>
      <c r="Q1" s="86"/>
    </row>
    <row r="2" spans="2:17" ht="20.25">
      <c r="B2" s="86" t="s">
        <v>19</v>
      </c>
      <c r="C2" s="86"/>
      <c r="D2" s="86"/>
      <c r="E2" s="86"/>
      <c r="F2" s="86"/>
      <c r="G2" s="86"/>
      <c r="H2" s="86"/>
      <c r="I2" s="86"/>
      <c r="J2" s="86"/>
      <c r="K2" s="86"/>
      <c r="L2" s="86"/>
      <c r="M2" s="86"/>
      <c r="N2" s="86"/>
      <c r="O2" s="86"/>
      <c r="P2" s="86"/>
      <c r="Q2" s="86"/>
    </row>
    <row r="3" spans="2:16" ht="5.25" customHeight="1">
      <c r="B3" s="10"/>
      <c r="C3" s="4"/>
      <c r="D3" s="4"/>
      <c r="E3" s="4"/>
      <c r="F3" s="4"/>
      <c r="G3" s="4"/>
      <c r="H3" s="4"/>
      <c r="J3" s="4"/>
      <c r="K3" s="4"/>
      <c r="L3" s="4"/>
      <c r="M3" s="4"/>
      <c r="N3" s="4"/>
      <c r="O3" s="4"/>
      <c r="P3" s="4"/>
    </row>
    <row r="4" spans="2:16" ht="12.75">
      <c r="B4" s="100" t="s">
        <v>20</v>
      </c>
      <c r="C4" s="100"/>
      <c r="D4" s="60" t="s">
        <v>662</v>
      </c>
      <c r="E4" s="12"/>
      <c r="F4" s="4"/>
      <c r="G4" s="4"/>
      <c r="H4" s="4"/>
      <c r="J4" s="4"/>
      <c r="K4" s="4"/>
      <c r="L4" s="4"/>
      <c r="M4" s="4"/>
      <c r="N4" s="4"/>
      <c r="O4" s="4"/>
      <c r="P4" s="4"/>
    </row>
    <row r="5" spans="2:16" ht="12.75">
      <c r="B5" s="100" t="s">
        <v>21</v>
      </c>
      <c r="C5" s="100"/>
      <c r="D5" s="13">
        <v>1</v>
      </c>
      <c r="E5" s="61" t="s">
        <v>1</v>
      </c>
      <c r="F5" s="14" t="s">
        <v>22</v>
      </c>
      <c r="G5" s="112" t="s">
        <v>663</v>
      </c>
      <c r="H5" s="112"/>
      <c r="I5" s="112"/>
      <c r="J5" s="112"/>
      <c r="K5" s="4"/>
      <c r="L5" s="4"/>
      <c r="M5" s="4"/>
      <c r="N5" s="4"/>
      <c r="O5" s="4"/>
      <c r="P5" s="4"/>
    </row>
    <row r="6" spans="2:16" ht="27.75" customHeight="1">
      <c r="B6" s="113" t="s">
        <v>23</v>
      </c>
      <c r="C6" s="114"/>
      <c r="D6" s="115" t="s">
        <v>664</v>
      </c>
      <c r="E6" s="116"/>
      <c r="F6" s="116"/>
      <c r="G6" s="116"/>
      <c r="H6" s="116"/>
      <c r="I6" s="116"/>
      <c r="J6" s="116"/>
      <c r="K6" s="116"/>
      <c r="L6" s="116"/>
      <c r="M6" s="116"/>
      <c r="N6" s="116"/>
      <c r="O6" s="117"/>
      <c r="P6" s="15"/>
    </row>
    <row r="7" spans="2:16" ht="13.5" thickBot="1">
      <c r="B7" s="10"/>
      <c r="C7" s="4"/>
      <c r="D7" s="4"/>
      <c r="E7" s="4"/>
      <c r="F7" s="4"/>
      <c r="G7" s="4"/>
      <c r="H7" s="4"/>
      <c r="J7" s="4"/>
      <c r="K7" s="4"/>
      <c r="L7" s="4"/>
      <c r="M7" s="4"/>
      <c r="N7" s="4"/>
      <c r="O7" s="4"/>
      <c r="P7" s="4"/>
    </row>
    <row r="8" spans="1:25" s="17" customFormat="1" ht="13.5" thickBot="1">
      <c r="A8" s="16"/>
      <c r="B8" s="97" t="s">
        <v>24</v>
      </c>
      <c r="C8" s="98"/>
      <c r="D8" s="98"/>
      <c r="E8" s="98"/>
      <c r="F8" s="98"/>
      <c r="G8" s="98"/>
      <c r="H8" s="98"/>
      <c r="I8" s="98"/>
      <c r="J8" s="98"/>
      <c r="K8" s="98"/>
      <c r="L8" s="98"/>
      <c r="M8" s="98"/>
      <c r="N8" s="98"/>
      <c r="O8" s="98"/>
      <c r="P8" s="99"/>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0" t="s">
        <v>25</v>
      </c>
      <c r="C10" s="100"/>
      <c r="D10" s="107" t="s">
        <v>85</v>
      </c>
      <c r="E10" s="108"/>
      <c r="F10" s="4"/>
      <c r="G10" s="4"/>
      <c r="H10" s="4"/>
      <c r="J10" s="4"/>
      <c r="K10" s="4"/>
      <c r="L10" s="4"/>
      <c r="M10" s="4"/>
      <c r="N10" s="4"/>
      <c r="O10" s="4"/>
      <c r="P10" s="4"/>
    </row>
    <row r="11" spans="2:16" ht="12.75">
      <c r="B11" s="109" t="s">
        <v>26</v>
      </c>
      <c r="C11" s="110"/>
      <c r="D11" s="111" t="s">
        <v>115</v>
      </c>
      <c r="E11" s="108"/>
      <c r="F11" s="4"/>
      <c r="G11" s="4"/>
      <c r="H11" s="4"/>
      <c r="J11" s="4"/>
      <c r="K11" s="4"/>
      <c r="L11" s="4"/>
      <c r="M11" s="4"/>
      <c r="N11" s="4"/>
      <c r="O11" s="4"/>
      <c r="P11" s="4"/>
    </row>
    <row r="12" spans="2:16" ht="12.75">
      <c r="B12" s="100" t="s">
        <v>27</v>
      </c>
      <c r="C12" s="100"/>
      <c r="D12" s="96">
        <v>2005</v>
      </c>
      <c r="E12" s="96"/>
      <c r="F12" s="4"/>
      <c r="G12" s="4"/>
      <c r="H12" s="4"/>
      <c r="J12" s="4"/>
      <c r="K12" s="4"/>
      <c r="L12" s="4"/>
      <c r="M12" s="4"/>
      <c r="N12" s="4"/>
      <c r="O12" s="4"/>
      <c r="P12" s="4"/>
    </row>
    <row r="13" spans="2:16" ht="12.75">
      <c r="B13" s="100" t="s">
        <v>28</v>
      </c>
      <c r="C13" s="100"/>
      <c r="D13" s="96" t="s">
        <v>65</v>
      </c>
      <c r="E13" s="96"/>
      <c r="F13" s="4"/>
      <c r="G13" s="4"/>
      <c r="H13" s="4"/>
      <c r="J13" s="4"/>
      <c r="K13" s="4"/>
      <c r="L13" s="4"/>
      <c r="M13" s="4"/>
      <c r="N13" s="4"/>
      <c r="O13" s="4"/>
      <c r="P13" s="4"/>
    </row>
    <row r="14" spans="2:16" ht="12.75">
      <c r="B14" s="100" t="s">
        <v>30</v>
      </c>
      <c r="C14" s="100"/>
      <c r="D14" s="96" t="s">
        <v>70</v>
      </c>
      <c r="E14" s="96"/>
      <c r="F14" s="4"/>
      <c r="G14" s="4"/>
      <c r="H14" s="4"/>
      <c r="J14" s="4"/>
      <c r="K14" s="4"/>
      <c r="L14" s="4"/>
      <c r="M14" s="4"/>
      <c r="N14" s="4"/>
      <c r="O14" s="4"/>
      <c r="P14" s="4"/>
    </row>
    <row r="15" spans="2:16" ht="12.75">
      <c r="B15" s="100" t="s">
        <v>32</v>
      </c>
      <c r="C15" s="100"/>
      <c r="D15" s="96" t="s">
        <v>112</v>
      </c>
      <c r="E15" s="96"/>
      <c r="F15" s="4"/>
      <c r="G15" s="4"/>
      <c r="H15" s="4"/>
      <c r="J15" s="4"/>
      <c r="K15" s="4"/>
      <c r="L15" s="4"/>
      <c r="M15" s="4"/>
      <c r="N15" s="4"/>
      <c r="O15" s="4"/>
      <c r="P15" s="4"/>
    </row>
    <row r="16" spans="2:16" ht="12.75">
      <c r="B16" s="100" t="s">
        <v>33</v>
      </c>
      <c r="C16" s="100"/>
      <c r="D16" s="96" t="s">
        <v>73</v>
      </c>
      <c r="E16" s="96"/>
      <c r="F16" s="4"/>
      <c r="G16" s="4"/>
      <c r="H16" s="4"/>
      <c r="J16" s="4"/>
      <c r="K16" s="4"/>
      <c r="L16" s="4"/>
      <c r="M16" s="4"/>
      <c r="N16" s="4"/>
      <c r="O16" s="4"/>
      <c r="P16" s="4"/>
    </row>
    <row r="17" spans="2:16" ht="18" customHeight="1">
      <c r="B17" s="101" t="s">
        <v>35</v>
      </c>
      <c r="C17" s="102"/>
      <c r="D17" s="103"/>
      <c r="E17" s="103"/>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7" t="s">
        <v>36</v>
      </c>
      <c r="C20" s="98"/>
      <c r="D20" s="98"/>
      <c r="E20" s="98"/>
      <c r="F20" s="98"/>
      <c r="G20" s="98"/>
      <c r="H20" s="98"/>
      <c r="I20" s="98"/>
      <c r="J20" s="98"/>
      <c r="K20" s="98"/>
      <c r="L20" s="98"/>
      <c r="M20" s="98"/>
      <c r="N20" s="98"/>
      <c r="O20" s="98"/>
      <c r="P20" s="99"/>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04" t="s">
        <v>42</v>
      </c>
      <c r="I22" s="105"/>
      <c r="J22" s="105"/>
      <c r="K22" s="105"/>
      <c r="L22" s="105"/>
      <c r="M22" s="105"/>
      <c r="N22" s="106"/>
      <c r="O22" s="4"/>
      <c r="P22" s="4"/>
      <c r="X22" s="1"/>
      <c r="Y22" s="1"/>
    </row>
    <row r="23" spans="2:25" ht="12.75">
      <c r="B23" s="11"/>
      <c r="C23" s="39" t="s">
        <v>421</v>
      </c>
      <c r="D23" s="41"/>
      <c r="E23" s="84">
        <v>0.0201</v>
      </c>
      <c r="F23" s="70" t="s">
        <v>419</v>
      </c>
      <c r="G23" s="40"/>
      <c r="H23" s="66" t="s">
        <v>432</v>
      </c>
      <c r="I23" s="66"/>
      <c r="J23" s="66"/>
      <c r="K23" s="66"/>
      <c r="L23" s="66"/>
      <c r="M23" s="66"/>
      <c r="N23" s="67"/>
      <c r="O23" s="4"/>
      <c r="P23" s="4"/>
      <c r="X23" s="1"/>
      <c r="Y23" s="1"/>
    </row>
    <row r="24" spans="2:25" ht="12.75">
      <c r="B24" s="11"/>
      <c r="C24" s="39" t="s">
        <v>422</v>
      </c>
      <c r="D24" s="41"/>
      <c r="E24" s="84">
        <v>0.0439</v>
      </c>
      <c r="F24" s="70" t="s">
        <v>419</v>
      </c>
      <c r="G24" s="40"/>
      <c r="H24" s="66" t="s">
        <v>433</v>
      </c>
      <c r="I24" s="66"/>
      <c r="J24" s="66"/>
      <c r="K24" s="66"/>
      <c r="L24" s="66"/>
      <c r="M24" s="66"/>
      <c r="N24" s="67"/>
      <c r="O24" s="4"/>
      <c r="P24" s="4"/>
      <c r="X24" s="1"/>
      <c r="Y24" s="1"/>
    </row>
    <row r="25" spans="2:25" ht="12.75">
      <c r="B25" s="11"/>
      <c r="C25" s="39" t="s">
        <v>423</v>
      </c>
      <c r="D25" s="41"/>
      <c r="E25" s="84">
        <v>0.1096</v>
      </c>
      <c r="F25" s="70" t="s">
        <v>419</v>
      </c>
      <c r="G25" s="40"/>
      <c r="H25" s="66" t="s">
        <v>434</v>
      </c>
      <c r="I25" s="66"/>
      <c r="J25" s="66"/>
      <c r="K25" s="66"/>
      <c r="L25" s="66"/>
      <c r="M25" s="66"/>
      <c r="N25" s="67"/>
      <c r="O25" s="4"/>
      <c r="P25" s="4"/>
      <c r="X25" s="1"/>
      <c r="Y25" s="1"/>
    </row>
    <row r="26" spans="2:25" ht="12.75">
      <c r="B26" s="11"/>
      <c r="C26" s="39" t="s">
        <v>448</v>
      </c>
      <c r="D26" s="41"/>
      <c r="E26" s="84">
        <v>0.0497</v>
      </c>
      <c r="F26" s="70" t="s">
        <v>419</v>
      </c>
      <c r="G26" s="40"/>
      <c r="H26" s="66" t="s">
        <v>449</v>
      </c>
      <c r="I26" s="66"/>
      <c r="J26" s="66"/>
      <c r="K26" s="66"/>
      <c r="L26" s="66"/>
      <c r="M26" s="66"/>
      <c r="N26" s="67"/>
      <c r="O26" s="4"/>
      <c r="P26" s="4"/>
      <c r="X26" s="1"/>
      <c r="Y26" s="1"/>
    </row>
    <row r="27" spans="2:25" ht="12.75">
      <c r="B27" s="11"/>
      <c r="C27" s="39" t="s">
        <v>424</v>
      </c>
      <c r="D27" s="41"/>
      <c r="E27" s="84">
        <v>0.0278</v>
      </c>
      <c r="F27" s="70" t="s">
        <v>419</v>
      </c>
      <c r="G27" s="40"/>
      <c r="H27" s="66" t="s">
        <v>435</v>
      </c>
      <c r="I27" s="66"/>
      <c r="J27" s="66"/>
      <c r="K27" s="66"/>
      <c r="L27" s="66"/>
      <c r="M27" s="66"/>
      <c r="N27" s="67"/>
      <c r="O27" s="4"/>
      <c r="P27" s="4"/>
      <c r="X27" s="1"/>
      <c r="Y27" s="1"/>
    </row>
    <row r="28" spans="2:25" ht="12.75">
      <c r="B28" s="11"/>
      <c r="C28" s="39" t="s">
        <v>425</v>
      </c>
      <c r="D28" s="41"/>
      <c r="E28" s="84">
        <v>0.0508</v>
      </c>
      <c r="F28" s="70" t="s">
        <v>419</v>
      </c>
      <c r="G28" s="40"/>
      <c r="H28" s="66" t="s">
        <v>436</v>
      </c>
      <c r="I28" s="66"/>
      <c r="J28" s="66"/>
      <c r="K28" s="66"/>
      <c r="L28" s="66"/>
      <c r="M28" s="66"/>
      <c r="N28" s="67"/>
      <c r="O28" s="4"/>
      <c r="P28" s="4"/>
      <c r="X28" s="1"/>
      <c r="Y28" s="1"/>
    </row>
    <row r="29" spans="2:25" ht="12.75">
      <c r="B29" s="11"/>
      <c r="C29" s="39" t="s">
        <v>426</v>
      </c>
      <c r="D29" s="41"/>
      <c r="E29" s="84">
        <v>0.0223</v>
      </c>
      <c r="F29" s="70" t="s">
        <v>419</v>
      </c>
      <c r="G29" s="40"/>
      <c r="H29" s="66" t="s">
        <v>437</v>
      </c>
      <c r="I29" s="66"/>
      <c r="J29" s="66"/>
      <c r="K29" s="66"/>
      <c r="L29" s="66"/>
      <c r="M29" s="66"/>
      <c r="N29" s="67"/>
      <c r="O29" s="4"/>
      <c r="P29" s="4"/>
      <c r="X29" s="1"/>
      <c r="Y29" s="1"/>
    </row>
    <row r="30" spans="2:25" ht="12.75">
      <c r="B30" s="11"/>
      <c r="C30" s="39" t="s">
        <v>427</v>
      </c>
      <c r="D30" s="41"/>
      <c r="E30" s="84">
        <v>0.1593</v>
      </c>
      <c r="F30" s="70" t="s">
        <v>419</v>
      </c>
      <c r="G30" s="40"/>
      <c r="H30" s="66" t="s">
        <v>438</v>
      </c>
      <c r="I30" s="66"/>
      <c r="J30" s="66"/>
      <c r="K30" s="66"/>
      <c r="L30" s="66"/>
      <c r="M30" s="66"/>
      <c r="N30" s="67"/>
      <c r="O30" s="4"/>
      <c r="P30" s="4"/>
      <c r="X30" s="1"/>
      <c r="Y30" s="1"/>
    </row>
    <row r="31" spans="2:25" ht="12.75">
      <c r="B31" s="11"/>
      <c r="C31" s="39" t="s">
        <v>428</v>
      </c>
      <c r="D31" s="41"/>
      <c r="E31" s="84">
        <v>0.1051</v>
      </c>
      <c r="F31" s="70" t="s">
        <v>419</v>
      </c>
      <c r="G31" s="40"/>
      <c r="H31" s="66" t="s">
        <v>439</v>
      </c>
      <c r="I31" s="66"/>
      <c r="J31" s="66"/>
      <c r="K31" s="66"/>
      <c r="L31" s="66"/>
      <c r="M31" s="66"/>
      <c r="N31" s="67"/>
      <c r="O31" s="4"/>
      <c r="P31" s="4"/>
      <c r="X31" s="1"/>
      <c r="Y31" s="1"/>
    </row>
    <row r="32" spans="2:25" ht="12.75">
      <c r="B32" s="11"/>
      <c r="C32" s="39" t="s">
        <v>429</v>
      </c>
      <c r="D32" s="41"/>
      <c r="E32" s="84">
        <v>0.1402</v>
      </c>
      <c r="F32" s="70" t="s">
        <v>419</v>
      </c>
      <c r="G32" s="40"/>
      <c r="H32" s="66" t="s">
        <v>440</v>
      </c>
      <c r="I32" s="66"/>
      <c r="J32" s="66"/>
      <c r="K32" s="66"/>
      <c r="L32" s="66"/>
      <c r="M32" s="66"/>
      <c r="N32" s="67"/>
      <c r="O32" s="4"/>
      <c r="P32" s="4"/>
      <c r="X32" s="1"/>
      <c r="Y32" s="1"/>
    </row>
    <row r="33" spans="2:25" ht="12.75">
      <c r="B33" s="11"/>
      <c r="C33" s="39" t="s">
        <v>430</v>
      </c>
      <c r="D33" s="41"/>
      <c r="E33" s="84">
        <v>0.1429</v>
      </c>
      <c r="F33" s="70" t="s">
        <v>419</v>
      </c>
      <c r="G33" s="40"/>
      <c r="H33" s="66" t="s">
        <v>441</v>
      </c>
      <c r="I33" s="66"/>
      <c r="J33" s="66"/>
      <c r="K33" s="66"/>
      <c r="L33" s="66"/>
      <c r="M33" s="66"/>
      <c r="N33" s="67"/>
      <c r="O33" s="4"/>
      <c r="P33" s="4"/>
      <c r="X33" s="1"/>
      <c r="Y33" s="1"/>
    </row>
    <row r="34" spans="2:25" ht="12.75">
      <c r="B34" s="11"/>
      <c r="C34" s="39" t="s">
        <v>431</v>
      </c>
      <c r="D34" s="41"/>
      <c r="E34" s="84">
        <v>0.1282</v>
      </c>
      <c r="F34" s="70" t="s">
        <v>419</v>
      </c>
      <c r="G34" s="40"/>
      <c r="H34" s="66" t="s">
        <v>442</v>
      </c>
      <c r="I34" s="66"/>
      <c r="J34" s="66"/>
      <c r="K34" s="66"/>
      <c r="L34" s="66"/>
      <c r="M34" s="66"/>
      <c r="N34" s="67"/>
      <c r="O34" s="4"/>
      <c r="P34" s="4"/>
      <c r="X34" s="1"/>
      <c r="Y34" s="1"/>
    </row>
    <row r="35" spans="2:25" ht="12.75">
      <c r="B35" s="11"/>
      <c r="C35" s="39" t="s">
        <v>409</v>
      </c>
      <c r="D35" s="41"/>
      <c r="E35" s="81">
        <v>1.2</v>
      </c>
      <c r="F35" s="44" t="s">
        <v>415</v>
      </c>
      <c r="G35" s="40"/>
      <c r="H35" s="66" t="s">
        <v>660</v>
      </c>
      <c r="I35" s="66"/>
      <c r="J35" s="66"/>
      <c r="K35" s="66"/>
      <c r="L35" s="66"/>
      <c r="M35" s="66"/>
      <c r="N35" s="67"/>
      <c r="O35" s="4"/>
      <c r="P35" s="4"/>
      <c r="X35" s="1"/>
      <c r="Y35" s="1"/>
    </row>
    <row r="36" spans="2:25" ht="12.75">
      <c r="B36" s="11"/>
      <c r="C36" s="39" t="s">
        <v>410</v>
      </c>
      <c r="D36" s="41"/>
      <c r="E36" s="81">
        <v>2.7</v>
      </c>
      <c r="F36" s="44" t="s">
        <v>415</v>
      </c>
      <c r="G36" s="40"/>
      <c r="H36" s="66" t="s">
        <v>443</v>
      </c>
      <c r="I36" s="66"/>
      <c r="J36" s="66"/>
      <c r="K36" s="66"/>
      <c r="L36" s="66"/>
      <c r="M36" s="66"/>
      <c r="N36" s="67"/>
      <c r="O36" s="4"/>
      <c r="P36" s="4"/>
      <c r="X36" s="1"/>
      <c r="Y36" s="1"/>
    </row>
    <row r="37" spans="2:25" ht="12.75">
      <c r="B37" s="11"/>
      <c r="C37" s="39" t="s">
        <v>411</v>
      </c>
      <c r="D37" s="41"/>
      <c r="E37" s="81">
        <v>331</v>
      </c>
      <c r="F37" s="44" t="s">
        <v>415</v>
      </c>
      <c r="G37" s="40"/>
      <c r="H37" s="66" t="s">
        <v>444</v>
      </c>
      <c r="I37" s="66"/>
      <c r="J37" s="66"/>
      <c r="K37" s="66"/>
      <c r="L37" s="66"/>
      <c r="M37" s="66"/>
      <c r="N37" s="67"/>
      <c r="O37" s="4"/>
      <c r="P37" s="4"/>
      <c r="X37" s="1"/>
      <c r="Y37" s="1"/>
    </row>
    <row r="38" spans="2:25" ht="12.75">
      <c r="B38" s="11"/>
      <c r="C38" s="39" t="s">
        <v>412</v>
      </c>
      <c r="D38" s="41"/>
      <c r="E38" s="81">
        <v>4309</v>
      </c>
      <c r="F38" s="44" t="s">
        <v>415</v>
      </c>
      <c r="G38" s="40"/>
      <c r="H38" s="66" t="s">
        <v>445</v>
      </c>
      <c r="I38" s="66"/>
      <c r="J38" s="66"/>
      <c r="K38" s="66"/>
      <c r="L38" s="66"/>
      <c r="M38" s="66"/>
      <c r="N38" s="67"/>
      <c r="O38" s="4"/>
      <c r="P38" s="4"/>
      <c r="X38" s="1"/>
      <c r="Y38" s="1"/>
    </row>
    <row r="39" spans="2:25" ht="12.75">
      <c r="B39" s="11"/>
      <c r="C39" s="39" t="s">
        <v>413</v>
      </c>
      <c r="D39" s="41"/>
      <c r="E39" s="81">
        <v>328.3</v>
      </c>
      <c r="F39" s="44" t="s">
        <v>415</v>
      </c>
      <c r="G39" s="40"/>
      <c r="H39" s="66" t="s">
        <v>661</v>
      </c>
      <c r="I39" s="66"/>
      <c r="J39" s="66"/>
      <c r="K39" s="66"/>
      <c r="L39" s="66"/>
      <c r="M39" s="66"/>
      <c r="N39" s="67"/>
      <c r="O39" s="4"/>
      <c r="P39" s="4"/>
      <c r="X39" s="1"/>
      <c r="Y39" s="1"/>
    </row>
    <row r="40" spans="2:25" ht="12.75">
      <c r="B40" s="11"/>
      <c r="C40" s="39" t="s">
        <v>414</v>
      </c>
      <c r="D40" s="41"/>
      <c r="E40" s="81">
        <v>66.3</v>
      </c>
      <c r="F40" s="44" t="s">
        <v>415</v>
      </c>
      <c r="G40" s="40"/>
      <c r="H40" s="66" t="s">
        <v>661</v>
      </c>
      <c r="I40" s="66"/>
      <c r="J40" s="66"/>
      <c r="K40" s="66"/>
      <c r="L40" s="66"/>
      <c r="M40" s="66"/>
      <c r="N40" s="67"/>
      <c r="O40" s="4"/>
      <c r="P40" s="4"/>
      <c r="X40" s="1"/>
      <c r="Y40" s="1"/>
    </row>
    <row r="41" spans="2:25" ht="12.75">
      <c r="B41" s="11"/>
      <c r="C41" s="39"/>
      <c r="D41" s="41"/>
      <c r="E41" s="50"/>
      <c r="F41" s="44"/>
      <c r="G41" s="40"/>
      <c r="H41" s="66"/>
      <c r="I41" s="66"/>
      <c r="J41" s="66"/>
      <c r="K41" s="66"/>
      <c r="L41" s="66"/>
      <c r="M41" s="66"/>
      <c r="N41" s="67"/>
      <c r="O41" s="4"/>
      <c r="P41" s="4"/>
      <c r="X41" s="1"/>
      <c r="Y41" s="1"/>
    </row>
    <row r="42" spans="2:25" ht="12.75">
      <c r="B42" s="10"/>
      <c r="C42" s="20" t="s">
        <v>43</v>
      </c>
      <c r="D42" s="29" t="s">
        <v>54</v>
      </c>
      <c r="E42" s="21"/>
      <c r="F42" s="22"/>
      <c r="G42" s="56"/>
      <c r="H42" s="23"/>
      <c r="I42" s="23"/>
      <c r="J42" s="23"/>
      <c r="K42" s="23"/>
      <c r="L42" s="23"/>
      <c r="M42" s="23"/>
      <c r="N42" s="24"/>
      <c r="O42" s="4"/>
      <c r="P42" s="4"/>
      <c r="X42" s="1"/>
      <c r="Y42" s="1"/>
    </row>
    <row r="43" spans="2:16" ht="13.5" thickBot="1">
      <c r="B43" s="10"/>
      <c r="C43" s="4"/>
      <c r="D43" s="4"/>
      <c r="E43" s="4"/>
      <c r="F43" s="4"/>
      <c r="G43" s="4"/>
      <c r="H43" s="4"/>
      <c r="J43" s="4"/>
      <c r="K43" s="4"/>
      <c r="L43" s="4"/>
      <c r="M43" s="4"/>
      <c r="N43" s="4"/>
      <c r="O43" s="4"/>
      <c r="P43" s="4"/>
    </row>
    <row r="44" spans="1:25" s="17" customFormat="1" ht="13.5" thickBot="1">
      <c r="A44" s="16"/>
      <c r="B44" s="97" t="s">
        <v>44</v>
      </c>
      <c r="C44" s="98"/>
      <c r="D44" s="98"/>
      <c r="E44" s="98"/>
      <c r="F44" s="98"/>
      <c r="G44" s="98"/>
      <c r="H44" s="98"/>
      <c r="I44" s="98"/>
      <c r="J44" s="98"/>
      <c r="K44" s="98"/>
      <c r="L44" s="98"/>
      <c r="M44" s="98"/>
      <c r="N44" s="98"/>
      <c r="O44" s="98"/>
      <c r="P44" s="99"/>
      <c r="Q44" s="16"/>
      <c r="R44" s="16"/>
      <c r="S44" s="16"/>
      <c r="T44" s="16"/>
      <c r="U44" s="16"/>
      <c r="V44" s="16"/>
      <c r="W44" s="16"/>
      <c r="X44" s="16"/>
      <c r="Y44" s="16"/>
    </row>
    <row r="45" spans="2:16" ht="12.75">
      <c r="B45" s="10"/>
      <c r="C45" s="4"/>
      <c r="D45" s="4"/>
      <c r="E45" s="4"/>
      <c r="F45" s="4"/>
      <c r="G45" s="4"/>
      <c r="H45" s="18" t="s">
        <v>45</v>
      </c>
      <c r="J45" s="4"/>
      <c r="K45" s="4"/>
      <c r="L45" s="4"/>
      <c r="M45" s="4"/>
      <c r="N45" s="4"/>
      <c r="O45" s="4"/>
      <c r="P45" s="4"/>
    </row>
    <row r="46" spans="2:25" ht="12.75">
      <c r="B46" s="10"/>
      <c r="C46" s="19" t="s">
        <v>46</v>
      </c>
      <c r="D46" s="19" t="s">
        <v>47</v>
      </c>
      <c r="E46" s="19" t="s">
        <v>40</v>
      </c>
      <c r="F46" s="19" t="s">
        <v>41</v>
      </c>
      <c r="G46" s="19" t="s">
        <v>46</v>
      </c>
      <c r="H46" s="19" t="s">
        <v>48</v>
      </c>
      <c r="I46" s="19" t="s">
        <v>49</v>
      </c>
      <c r="J46" s="19" t="s">
        <v>50</v>
      </c>
      <c r="K46" s="19" t="s">
        <v>51</v>
      </c>
      <c r="L46" s="19" t="s">
        <v>52</v>
      </c>
      <c r="M46" s="19" t="s">
        <v>0</v>
      </c>
      <c r="N46" s="19" t="s">
        <v>42</v>
      </c>
      <c r="O46" s="4"/>
      <c r="P46" s="4"/>
      <c r="X46" s="1"/>
      <c r="Y46" s="1"/>
    </row>
    <row r="47" spans="2:25" ht="14.25" customHeight="1">
      <c r="B47" s="10"/>
      <c r="C47" s="48"/>
      <c r="D47" s="55" t="s">
        <v>111</v>
      </c>
      <c r="E47" s="73">
        <v>0.512628961222551</v>
      </c>
      <c r="F47" s="25" t="s">
        <v>1</v>
      </c>
      <c r="G47" s="52">
        <f>IF($C47="",1,VLOOKUP($C47,$C$22:$F$22,3,FALSE))</f>
        <v>1</v>
      </c>
      <c r="H47" s="53">
        <f>IF($C47="","",VLOOKUP($C47,$C$22:$F$22,4,FALSE))</f>
      </c>
      <c r="I47" s="74">
        <f>IF(D47="","",E47*G47*$D$5)</f>
        <v>0.512628961222551</v>
      </c>
      <c r="J47" s="25" t="s">
        <v>1</v>
      </c>
      <c r="K47" s="26"/>
      <c r="L47" s="25"/>
      <c r="M47" s="27"/>
      <c r="N47" s="46" t="s">
        <v>446</v>
      </c>
      <c r="O47" s="4"/>
      <c r="P47" s="4"/>
      <c r="X47" s="1"/>
      <c r="Y47" s="1"/>
    </row>
    <row r="48" spans="2:25" ht="12.75">
      <c r="B48" s="10"/>
      <c r="C48" s="39"/>
      <c r="D48" s="55" t="s">
        <v>110</v>
      </c>
      <c r="E48" s="73">
        <v>1.09521284650998</v>
      </c>
      <c r="F48" s="57" t="s">
        <v>1</v>
      </c>
      <c r="G48" s="58">
        <f>IF($C48="",1,VLOOKUP($C48,$C$22:$F$22,3,FALSE))</f>
        <v>1</v>
      </c>
      <c r="H48" s="59">
        <f>IF($C48="","",VLOOKUP($C48,$C$22:$F$22,4,FALSE))</f>
      </c>
      <c r="I48" s="75">
        <f>IF(D48="","",E48*G48*$D$5)</f>
        <v>1.09521284650998</v>
      </c>
      <c r="J48" s="57" t="s">
        <v>1</v>
      </c>
      <c r="K48" s="62"/>
      <c r="L48" s="57"/>
      <c r="M48" s="57"/>
      <c r="N48" s="46" t="s">
        <v>447</v>
      </c>
      <c r="O48" s="4"/>
      <c r="P48" s="4"/>
      <c r="X48" s="1"/>
      <c r="Y48" s="1"/>
    </row>
    <row r="49" spans="2:25" ht="12.75">
      <c r="B49" s="10"/>
      <c r="C49" s="39"/>
      <c r="D49" s="43"/>
      <c r="E49" s="57"/>
      <c r="F49" s="25"/>
      <c r="G49" s="52"/>
      <c r="H49" s="53"/>
      <c r="I49" s="54"/>
      <c r="J49" s="25"/>
      <c r="K49" s="26"/>
      <c r="L49" s="25"/>
      <c r="M49" s="27"/>
      <c r="N49" s="46"/>
      <c r="O49" s="4"/>
      <c r="P49" s="4"/>
      <c r="X49" s="1"/>
      <c r="Y49" s="1"/>
    </row>
    <row r="50" spans="2:25" ht="12.75">
      <c r="B50" s="10"/>
      <c r="C50" s="28" t="s">
        <v>43</v>
      </c>
      <c r="D50" s="29" t="s">
        <v>54</v>
      </c>
      <c r="E50" s="30" t="s">
        <v>55</v>
      </c>
      <c r="F50" s="29"/>
      <c r="G50" s="29"/>
      <c r="H50" s="29"/>
      <c r="I50" s="30" t="s">
        <v>56</v>
      </c>
      <c r="J50" s="29"/>
      <c r="K50" s="30"/>
      <c r="L50" s="29" t="s">
        <v>3</v>
      </c>
      <c r="M50" s="31"/>
      <c r="N50" s="31"/>
      <c r="O50" s="4"/>
      <c r="P50" s="4"/>
      <c r="X50" s="1"/>
      <c r="Y50" s="1"/>
    </row>
    <row r="51" s="4" customFormat="1" ht="13.5" thickBot="1">
      <c r="B51" s="10"/>
    </row>
    <row r="52" spans="1:25" s="17" customFormat="1" ht="15.75" customHeight="1" thickBot="1">
      <c r="A52" s="16"/>
      <c r="B52" s="97" t="s">
        <v>57</v>
      </c>
      <c r="C52" s="98"/>
      <c r="D52" s="98"/>
      <c r="E52" s="98"/>
      <c r="F52" s="98"/>
      <c r="G52" s="98"/>
      <c r="H52" s="98"/>
      <c r="I52" s="98"/>
      <c r="J52" s="98"/>
      <c r="K52" s="98"/>
      <c r="L52" s="98"/>
      <c r="M52" s="98"/>
      <c r="N52" s="98"/>
      <c r="O52" s="98"/>
      <c r="P52" s="99"/>
      <c r="Q52" s="16"/>
      <c r="R52" s="16"/>
      <c r="S52" s="16"/>
      <c r="T52" s="16"/>
      <c r="U52" s="16"/>
      <c r="V52" s="16"/>
      <c r="W52" s="16"/>
      <c r="X52" s="16"/>
      <c r="Y52" s="16"/>
    </row>
    <row r="53" spans="2:16" ht="12.75">
      <c r="B53" s="10"/>
      <c r="C53" s="4"/>
      <c r="D53" s="4"/>
      <c r="E53" s="4"/>
      <c r="F53" s="4"/>
      <c r="G53" s="4"/>
      <c r="H53" s="18" t="s">
        <v>58</v>
      </c>
      <c r="J53" s="4"/>
      <c r="K53" s="4"/>
      <c r="L53" s="4"/>
      <c r="M53" s="4"/>
      <c r="N53" s="4"/>
      <c r="O53" s="4"/>
      <c r="P53" s="4"/>
    </row>
    <row r="54" spans="2:25" ht="12.75">
      <c r="B54" s="10"/>
      <c r="C54" s="19" t="s">
        <v>46</v>
      </c>
      <c r="D54" s="19" t="s">
        <v>47</v>
      </c>
      <c r="E54" s="19" t="s">
        <v>40</v>
      </c>
      <c r="F54" s="19" t="s">
        <v>41</v>
      </c>
      <c r="G54" s="19" t="s">
        <v>46</v>
      </c>
      <c r="H54" s="19" t="s">
        <v>48</v>
      </c>
      <c r="I54" s="19" t="s">
        <v>49</v>
      </c>
      <c r="J54" s="19" t="s">
        <v>50</v>
      </c>
      <c r="K54" s="19" t="s">
        <v>51</v>
      </c>
      <c r="L54" s="19" t="s">
        <v>52</v>
      </c>
      <c r="M54" s="19" t="s">
        <v>0</v>
      </c>
      <c r="N54" s="19" t="s">
        <v>42</v>
      </c>
      <c r="O54" s="4"/>
      <c r="P54" s="4"/>
      <c r="X54" s="1"/>
      <c r="Y54" s="1"/>
    </row>
    <row r="55" spans="2:25" ht="12.75">
      <c r="B55" s="10"/>
      <c r="C55" s="42"/>
      <c r="D55" s="63" t="str">
        <f>CONCATENATE(G5," [Valuable substance]")</f>
        <v>Foreign Average Crude Oil [Valuable substance]</v>
      </c>
      <c r="E55" s="49">
        <v>1</v>
      </c>
      <c r="F55" s="49" t="s">
        <v>1</v>
      </c>
      <c r="G55" s="52">
        <f aca="true" t="shared" si="0" ref="G55:G77">IF($C55="",1,VLOOKUP($C55,$C$22:$F$22,3,FALSE))</f>
        <v>1</v>
      </c>
      <c r="H55" s="53">
        <f aca="true" t="shared" si="1" ref="H55:H77">IF($C55="","",VLOOKUP($C55,$C$22:$F$22,4,FALSE))</f>
      </c>
      <c r="I55" s="54">
        <f aca="true" t="shared" si="2" ref="I55:I77">IF(D55="","",E55*G55*$D$5)</f>
        <v>1</v>
      </c>
      <c r="J55" s="49" t="s">
        <v>1</v>
      </c>
      <c r="K55" s="26" t="s">
        <v>53</v>
      </c>
      <c r="L55" s="25"/>
      <c r="M55" s="47"/>
      <c r="N55" s="37" t="s">
        <v>60</v>
      </c>
      <c r="O55" s="4"/>
      <c r="P55" s="4"/>
      <c r="X55" s="1"/>
      <c r="Y55" s="1"/>
    </row>
    <row r="56" spans="2:25" ht="12.75">
      <c r="B56" s="10"/>
      <c r="C56" s="38"/>
      <c r="D56" s="63" t="s">
        <v>89</v>
      </c>
      <c r="E56" s="73">
        <v>0.263927032399668</v>
      </c>
      <c r="F56" s="55" t="s">
        <v>1</v>
      </c>
      <c r="G56" s="52">
        <f t="shared" si="0"/>
        <v>1</v>
      </c>
      <c r="H56" s="53">
        <f t="shared" si="1"/>
      </c>
      <c r="I56" s="74">
        <f t="shared" si="2"/>
        <v>0.263927032399668</v>
      </c>
      <c r="J56" s="38" t="s">
        <v>1</v>
      </c>
      <c r="K56" s="26"/>
      <c r="L56" s="25"/>
      <c r="M56" s="27"/>
      <c r="N56" s="27" t="s">
        <v>83</v>
      </c>
      <c r="O56" s="4"/>
      <c r="P56" s="4"/>
      <c r="X56" s="1"/>
      <c r="Y56" s="1"/>
    </row>
    <row r="57" spans="2:25" ht="12.75">
      <c r="B57" s="10"/>
      <c r="C57" s="38"/>
      <c r="D57" s="63" t="s">
        <v>90</v>
      </c>
      <c r="E57" s="73">
        <v>0.00524845670929852</v>
      </c>
      <c r="F57" s="55" t="s">
        <v>1</v>
      </c>
      <c r="G57" s="52">
        <f t="shared" si="0"/>
        <v>1</v>
      </c>
      <c r="H57" s="53">
        <f t="shared" si="1"/>
      </c>
      <c r="I57" s="74">
        <f t="shared" si="2"/>
        <v>0.00524845670929852</v>
      </c>
      <c r="J57" s="38" t="s">
        <v>1</v>
      </c>
      <c r="K57" s="26"/>
      <c r="L57" s="25"/>
      <c r="M57" s="27"/>
      <c r="N57" s="27" t="s">
        <v>83</v>
      </c>
      <c r="O57" s="4"/>
      <c r="P57" s="4"/>
      <c r="X57" s="1"/>
      <c r="Y57" s="1"/>
    </row>
    <row r="58" spans="2:25" ht="12.75">
      <c r="B58" s="10"/>
      <c r="C58" s="38"/>
      <c r="D58" s="63" t="s">
        <v>91</v>
      </c>
      <c r="E58" s="73">
        <v>6.5409994709478E-06</v>
      </c>
      <c r="F58" s="55" t="s">
        <v>1</v>
      </c>
      <c r="G58" s="52">
        <f t="shared" si="0"/>
        <v>1</v>
      </c>
      <c r="H58" s="53">
        <f t="shared" si="1"/>
      </c>
      <c r="I58" s="74">
        <f t="shared" si="2"/>
        <v>6.5409994709478E-06</v>
      </c>
      <c r="J58" s="38" t="s">
        <v>1</v>
      </c>
      <c r="K58" s="26"/>
      <c r="L58" s="25"/>
      <c r="M58" s="27"/>
      <c r="N58" s="27" t="s">
        <v>83</v>
      </c>
      <c r="O58" s="4"/>
      <c r="P58" s="4"/>
      <c r="X58" s="1"/>
      <c r="Y58" s="1"/>
    </row>
    <row r="59" spans="2:25" ht="12.75">
      <c r="B59" s="10"/>
      <c r="C59" s="38"/>
      <c r="D59" s="63" t="s">
        <v>92</v>
      </c>
      <c r="E59" s="73">
        <v>0.000676585514071624</v>
      </c>
      <c r="F59" s="55" t="s">
        <v>1</v>
      </c>
      <c r="G59" s="52">
        <f t="shared" si="0"/>
        <v>1</v>
      </c>
      <c r="H59" s="53">
        <f t="shared" si="1"/>
      </c>
      <c r="I59" s="74">
        <f t="shared" si="2"/>
        <v>0.000676585514071624</v>
      </c>
      <c r="J59" s="38" t="s">
        <v>1</v>
      </c>
      <c r="K59" s="26"/>
      <c r="L59" s="25"/>
      <c r="M59" s="27"/>
      <c r="N59" s="27" t="s">
        <v>83</v>
      </c>
      <c r="O59" s="4"/>
      <c r="P59" s="4"/>
      <c r="X59" s="1"/>
      <c r="Y59" s="1"/>
    </row>
    <row r="60" spans="2:25" ht="12.75">
      <c r="B60" s="10"/>
      <c r="C60" s="38"/>
      <c r="D60" s="63" t="s">
        <v>93</v>
      </c>
      <c r="E60" s="73">
        <v>0.00146708701365935</v>
      </c>
      <c r="F60" s="55" t="s">
        <v>1</v>
      </c>
      <c r="G60" s="52">
        <f t="shared" si="0"/>
        <v>1</v>
      </c>
      <c r="H60" s="53">
        <f t="shared" si="1"/>
      </c>
      <c r="I60" s="74">
        <f t="shared" si="2"/>
        <v>0.00146708701365935</v>
      </c>
      <c r="J60" s="38" t="s">
        <v>1</v>
      </c>
      <c r="K60" s="26"/>
      <c r="L60" s="25"/>
      <c r="M60" s="27"/>
      <c r="N60" s="27" t="s">
        <v>83</v>
      </c>
      <c r="O60" s="4"/>
      <c r="P60" s="4"/>
      <c r="X60" s="1"/>
      <c r="Y60" s="1"/>
    </row>
    <row r="61" spans="2:25" ht="12.75">
      <c r="B61" s="10"/>
      <c r="C61" s="38"/>
      <c r="D61" s="63" t="s">
        <v>94</v>
      </c>
      <c r="E61" s="73">
        <v>0.000472882839503626</v>
      </c>
      <c r="F61" s="55" t="s">
        <v>1</v>
      </c>
      <c r="G61" s="52">
        <f t="shared" si="0"/>
        <v>1</v>
      </c>
      <c r="H61" s="53">
        <f t="shared" si="1"/>
      </c>
      <c r="I61" s="74">
        <f t="shared" si="2"/>
        <v>0.000472882839503626</v>
      </c>
      <c r="J61" s="38" t="s">
        <v>1</v>
      </c>
      <c r="K61" s="26"/>
      <c r="L61" s="25"/>
      <c r="M61" s="27"/>
      <c r="N61" s="27" t="s">
        <v>83</v>
      </c>
      <c r="O61" s="4"/>
      <c r="P61" s="4"/>
      <c r="X61" s="1"/>
      <c r="Y61" s="1"/>
    </row>
    <row r="62" spans="2:25" ht="12.75">
      <c r="B62" s="10"/>
      <c r="C62" s="38"/>
      <c r="D62" s="63" t="s">
        <v>95</v>
      </c>
      <c r="E62" s="73">
        <v>7.05091179678344E-06</v>
      </c>
      <c r="F62" s="55" t="s">
        <v>1</v>
      </c>
      <c r="G62" s="52">
        <f t="shared" si="0"/>
        <v>1</v>
      </c>
      <c r="H62" s="53">
        <f t="shared" si="1"/>
      </c>
      <c r="I62" s="74">
        <f t="shared" si="2"/>
        <v>7.05091179678344E-06</v>
      </c>
      <c r="J62" s="38" t="s">
        <v>1</v>
      </c>
      <c r="K62" s="26"/>
      <c r="L62" s="25"/>
      <c r="M62" s="27"/>
      <c r="N62" s="27" t="s">
        <v>83</v>
      </c>
      <c r="O62" s="4"/>
      <c r="P62" s="4"/>
      <c r="X62" s="1"/>
      <c r="Y62" s="1"/>
    </row>
    <row r="63" spans="2:25" ht="12.75">
      <c r="B63" s="10"/>
      <c r="C63" s="38"/>
      <c r="D63" s="63" t="s">
        <v>96</v>
      </c>
      <c r="E63" s="73">
        <v>5.41570894861021E-09</v>
      </c>
      <c r="F63" s="55" t="s">
        <v>1</v>
      </c>
      <c r="G63" s="52">
        <f t="shared" si="0"/>
        <v>1</v>
      </c>
      <c r="H63" s="53">
        <f t="shared" si="1"/>
      </c>
      <c r="I63" s="74">
        <f t="shared" si="2"/>
        <v>5.41570894861021E-09</v>
      </c>
      <c r="J63" s="38" t="s">
        <v>1</v>
      </c>
      <c r="K63" s="26"/>
      <c r="L63" s="25"/>
      <c r="M63" s="27"/>
      <c r="N63" s="27" t="s">
        <v>83</v>
      </c>
      <c r="O63" s="4"/>
      <c r="P63" s="4"/>
      <c r="X63" s="1"/>
      <c r="Y63" s="1"/>
    </row>
    <row r="64" spans="2:25" ht="12.75">
      <c r="B64" s="10"/>
      <c r="C64" s="38"/>
      <c r="D64" s="63" t="s">
        <v>97</v>
      </c>
      <c r="E64" s="73">
        <v>4.37035150488792E-10</v>
      </c>
      <c r="F64" s="55" t="s">
        <v>1</v>
      </c>
      <c r="G64" s="52">
        <f t="shared" si="0"/>
        <v>1</v>
      </c>
      <c r="H64" s="53">
        <f t="shared" si="1"/>
      </c>
      <c r="I64" s="74">
        <f t="shared" si="2"/>
        <v>4.37035150488792E-10</v>
      </c>
      <c r="J64" s="38" t="s">
        <v>1</v>
      </c>
      <c r="K64" s="26"/>
      <c r="L64" s="25"/>
      <c r="M64" s="27"/>
      <c r="N64" s="27" t="s">
        <v>83</v>
      </c>
      <c r="O64" s="4"/>
      <c r="P64" s="4"/>
      <c r="X64" s="1"/>
      <c r="Y64" s="1"/>
    </row>
    <row r="65" spans="2:25" ht="12.75">
      <c r="B65" s="10"/>
      <c r="C65" s="38"/>
      <c r="D65" s="63" t="s">
        <v>98</v>
      </c>
      <c r="E65" s="73">
        <v>4.38318575020483E-06</v>
      </c>
      <c r="F65" s="55" t="s">
        <v>1</v>
      </c>
      <c r="G65" s="52">
        <f t="shared" si="0"/>
        <v>1</v>
      </c>
      <c r="H65" s="53">
        <f t="shared" si="1"/>
      </c>
      <c r="I65" s="74">
        <f t="shared" si="2"/>
        <v>4.38318575020483E-06</v>
      </c>
      <c r="J65" s="38" t="s">
        <v>1</v>
      </c>
      <c r="K65" s="26"/>
      <c r="L65" s="25"/>
      <c r="M65" s="27"/>
      <c r="N65" s="27" t="s">
        <v>83</v>
      </c>
      <c r="O65" s="4"/>
      <c r="P65" s="4"/>
      <c r="X65" s="1"/>
      <c r="Y65" s="1"/>
    </row>
    <row r="66" spans="2:25" ht="12.75">
      <c r="B66" s="10"/>
      <c r="C66" s="38"/>
      <c r="D66" s="63" t="s">
        <v>99</v>
      </c>
      <c r="E66" s="73">
        <v>1.73510204620207E-09</v>
      </c>
      <c r="F66" s="55" t="s">
        <v>1</v>
      </c>
      <c r="G66" s="52">
        <f t="shared" si="0"/>
        <v>1</v>
      </c>
      <c r="H66" s="53">
        <f t="shared" si="1"/>
      </c>
      <c r="I66" s="74">
        <f t="shared" si="2"/>
        <v>1.73510204620207E-09</v>
      </c>
      <c r="J66" s="38" t="s">
        <v>1</v>
      </c>
      <c r="K66" s="26"/>
      <c r="L66" s="25"/>
      <c r="M66" s="27"/>
      <c r="N66" s="27" t="s">
        <v>83</v>
      </c>
      <c r="O66" s="4"/>
      <c r="P66" s="4"/>
      <c r="X66" s="1"/>
      <c r="Y66" s="1"/>
    </row>
    <row r="67" spans="2:25" ht="12.75">
      <c r="B67" s="10"/>
      <c r="C67" s="38"/>
      <c r="D67" s="63" t="s">
        <v>100</v>
      </c>
      <c r="E67" s="73">
        <v>0.00203808405830442</v>
      </c>
      <c r="F67" s="55" t="s">
        <v>1</v>
      </c>
      <c r="G67" s="52">
        <f t="shared" si="0"/>
        <v>1</v>
      </c>
      <c r="H67" s="53">
        <f t="shared" si="1"/>
      </c>
      <c r="I67" s="74">
        <f t="shared" si="2"/>
        <v>0.00203808405830442</v>
      </c>
      <c r="J67" s="38" t="s">
        <v>1</v>
      </c>
      <c r="K67" s="26"/>
      <c r="L67" s="25"/>
      <c r="M67" s="27"/>
      <c r="N67" s="27" t="s">
        <v>83</v>
      </c>
      <c r="O67" s="4"/>
      <c r="P67" s="4"/>
      <c r="X67" s="1"/>
      <c r="Y67" s="1"/>
    </row>
    <row r="68" spans="2:25" ht="12.75">
      <c r="B68" s="10"/>
      <c r="C68" s="38"/>
      <c r="D68" s="63" t="s">
        <v>101</v>
      </c>
      <c r="E68" s="73">
        <v>1.26243475750741E-05</v>
      </c>
      <c r="F68" s="55" t="s">
        <v>1</v>
      </c>
      <c r="G68" s="52">
        <f t="shared" si="0"/>
        <v>1</v>
      </c>
      <c r="H68" s="53">
        <f t="shared" si="1"/>
      </c>
      <c r="I68" s="74">
        <f t="shared" si="2"/>
        <v>1.26243475750741E-05</v>
      </c>
      <c r="J68" s="38" t="s">
        <v>1</v>
      </c>
      <c r="K68" s="26"/>
      <c r="L68" s="25"/>
      <c r="M68" s="27"/>
      <c r="N68" s="27" t="s">
        <v>416</v>
      </c>
      <c r="O68" s="4"/>
      <c r="P68" s="4"/>
      <c r="X68" s="1"/>
      <c r="Y68" s="1"/>
    </row>
    <row r="69" spans="2:25" ht="12.75">
      <c r="B69" s="10"/>
      <c r="C69" s="38"/>
      <c r="D69" s="63" t="s">
        <v>102</v>
      </c>
      <c r="E69" s="73">
        <v>0</v>
      </c>
      <c r="F69" s="55" t="s">
        <v>1</v>
      </c>
      <c r="G69" s="52">
        <f t="shared" si="0"/>
        <v>1</v>
      </c>
      <c r="H69" s="53">
        <f t="shared" si="1"/>
      </c>
      <c r="I69" s="74">
        <f t="shared" si="2"/>
        <v>0</v>
      </c>
      <c r="J69" s="38" t="s">
        <v>1</v>
      </c>
      <c r="K69" s="26"/>
      <c r="L69" s="25"/>
      <c r="M69" s="27"/>
      <c r="N69" s="27" t="s">
        <v>86</v>
      </c>
      <c r="O69" s="4"/>
      <c r="P69" s="4"/>
      <c r="X69" s="1"/>
      <c r="Y69" s="1"/>
    </row>
    <row r="70" spans="2:25" ht="12.75">
      <c r="B70" s="10"/>
      <c r="C70" s="38"/>
      <c r="D70" s="63" t="s">
        <v>103</v>
      </c>
      <c r="E70" s="73">
        <v>1.40454981995069E-07</v>
      </c>
      <c r="F70" s="55" t="s">
        <v>1</v>
      </c>
      <c r="G70" s="52">
        <f t="shared" si="0"/>
        <v>1</v>
      </c>
      <c r="H70" s="53">
        <f t="shared" si="1"/>
      </c>
      <c r="I70" s="74">
        <f t="shared" si="2"/>
        <v>1.40454981995069E-07</v>
      </c>
      <c r="J70" s="38" t="s">
        <v>1</v>
      </c>
      <c r="K70" s="26"/>
      <c r="L70" s="25"/>
      <c r="M70" s="27"/>
      <c r="N70" s="27" t="s">
        <v>84</v>
      </c>
      <c r="O70" s="4"/>
      <c r="P70" s="4"/>
      <c r="X70" s="1"/>
      <c r="Y70" s="1"/>
    </row>
    <row r="71" spans="2:25" ht="12.75">
      <c r="B71" s="10"/>
      <c r="C71" s="38"/>
      <c r="D71" s="63" t="s">
        <v>104</v>
      </c>
      <c r="E71" s="73">
        <v>1.36795370823381E-06</v>
      </c>
      <c r="F71" s="55" t="s">
        <v>1</v>
      </c>
      <c r="G71" s="52">
        <f t="shared" si="0"/>
        <v>1</v>
      </c>
      <c r="H71" s="53">
        <f t="shared" si="1"/>
      </c>
      <c r="I71" s="74">
        <f t="shared" si="2"/>
        <v>1.36795370823381E-06</v>
      </c>
      <c r="J71" s="38" t="s">
        <v>1</v>
      </c>
      <c r="K71" s="26"/>
      <c r="L71" s="25"/>
      <c r="M71" s="27"/>
      <c r="N71" s="27" t="s">
        <v>84</v>
      </c>
      <c r="O71" s="4"/>
      <c r="P71" s="4"/>
      <c r="X71" s="1"/>
      <c r="Y71" s="1"/>
    </row>
    <row r="72" spans="2:25" ht="12.75">
      <c r="B72" s="10"/>
      <c r="C72" s="38"/>
      <c r="D72" s="63" t="s">
        <v>105</v>
      </c>
      <c r="E72" s="73">
        <v>8.32383719000952E-06</v>
      </c>
      <c r="F72" s="55" t="s">
        <v>1</v>
      </c>
      <c r="G72" s="52">
        <f t="shared" si="0"/>
        <v>1</v>
      </c>
      <c r="H72" s="53">
        <f t="shared" si="1"/>
      </c>
      <c r="I72" s="74">
        <f t="shared" si="2"/>
        <v>8.32383719000952E-06</v>
      </c>
      <c r="J72" s="38" t="s">
        <v>1</v>
      </c>
      <c r="K72" s="26"/>
      <c r="L72" s="25"/>
      <c r="M72" s="27"/>
      <c r="N72" s="27" t="s">
        <v>84</v>
      </c>
      <c r="O72" s="4"/>
      <c r="P72" s="4"/>
      <c r="X72" s="1"/>
      <c r="Y72" s="1"/>
    </row>
    <row r="73" spans="2:25" ht="12.75">
      <c r="B73" s="10"/>
      <c r="C73" s="38"/>
      <c r="D73" s="63" t="s">
        <v>106</v>
      </c>
      <c r="E73" s="73">
        <v>8.54889218603784E-07</v>
      </c>
      <c r="F73" s="55" t="s">
        <v>1</v>
      </c>
      <c r="G73" s="52">
        <f t="shared" si="0"/>
        <v>1</v>
      </c>
      <c r="H73" s="53">
        <f t="shared" si="1"/>
      </c>
      <c r="I73" s="74">
        <f t="shared" si="2"/>
        <v>8.54889218603784E-07</v>
      </c>
      <c r="J73" s="38" t="s">
        <v>1</v>
      </c>
      <c r="K73" s="26"/>
      <c r="L73" s="25"/>
      <c r="M73" s="27"/>
      <c r="N73" s="27" t="s">
        <v>84</v>
      </c>
      <c r="O73" s="4"/>
      <c r="P73" s="4"/>
      <c r="X73" s="1"/>
      <c r="Y73" s="1"/>
    </row>
    <row r="74" spans="2:25" ht="12.75">
      <c r="B74" s="10"/>
      <c r="C74" s="38"/>
      <c r="D74" s="63" t="s">
        <v>107</v>
      </c>
      <c r="E74" s="73">
        <v>7.78483199034789E-10</v>
      </c>
      <c r="F74" s="55" t="s">
        <v>1</v>
      </c>
      <c r="G74" s="52">
        <f t="shared" si="0"/>
        <v>1</v>
      </c>
      <c r="H74" s="53">
        <f t="shared" si="1"/>
      </c>
      <c r="I74" s="74">
        <f t="shared" si="2"/>
        <v>7.78483199034789E-10</v>
      </c>
      <c r="J74" s="38" t="s">
        <v>1</v>
      </c>
      <c r="K74" s="26"/>
      <c r="L74" s="25"/>
      <c r="M74" s="27"/>
      <c r="N74" s="27" t="s">
        <v>84</v>
      </c>
      <c r="O74" s="4"/>
      <c r="P74" s="4"/>
      <c r="X74" s="1"/>
      <c r="Y74" s="1"/>
    </row>
    <row r="75" spans="2:25" ht="12.75">
      <c r="B75" s="10"/>
      <c r="C75" s="38"/>
      <c r="D75" s="63" t="s">
        <v>108</v>
      </c>
      <c r="E75" s="73">
        <v>8.41197382353761E-09</v>
      </c>
      <c r="F75" s="55" t="s">
        <v>1</v>
      </c>
      <c r="G75" s="52">
        <f t="shared" si="0"/>
        <v>1</v>
      </c>
      <c r="H75" s="53">
        <f t="shared" si="1"/>
      </c>
      <c r="I75" s="74">
        <f t="shared" si="2"/>
        <v>8.41197382353761E-09</v>
      </c>
      <c r="J75" s="38" t="s">
        <v>1</v>
      </c>
      <c r="K75" s="26"/>
      <c r="L75" s="25"/>
      <c r="M75" s="27"/>
      <c r="N75" s="27" t="s">
        <v>84</v>
      </c>
      <c r="O75" s="4"/>
      <c r="P75" s="4"/>
      <c r="X75" s="1"/>
      <c r="Y75" s="1"/>
    </row>
    <row r="76" spans="2:25" ht="12.75">
      <c r="B76" s="10"/>
      <c r="C76" s="38"/>
      <c r="D76" s="63" t="s">
        <v>109</v>
      </c>
      <c r="E76" s="73">
        <v>1.39597368943795E-07</v>
      </c>
      <c r="F76" s="55" t="s">
        <v>1</v>
      </c>
      <c r="G76" s="52">
        <f t="shared" si="0"/>
        <v>1</v>
      </c>
      <c r="H76" s="53">
        <f t="shared" si="1"/>
      </c>
      <c r="I76" s="74">
        <f t="shared" si="2"/>
        <v>1.39597368943795E-07</v>
      </c>
      <c r="J76" s="38" t="s">
        <v>1</v>
      </c>
      <c r="K76" s="26"/>
      <c r="L76" s="25"/>
      <c r="M76" s="27"/>
      <c r="N76" s="27" t="s">
        <v>84</v>
      </c>
      <c r="O76" s="4"/>
      <c r="P76" s="4"/>
      <c r="X76" s="1"/>
      <c r="Y76" s="1"/>
    </row>
    <row r="77" spans="2:25" ht="12.75">
      <c r="B77" s="10"/>
      <c r="C77" s="38"/>
      <c r="D77" s="63" t="s">
        <v>87</v>
      </c>
      <c r="E77" s="73">
        <v>0.311185740838423</v>
      </c>
      <c r="F77" s="55" t="s">
        <v>1</v>
      </c>
      <c r="G77" s="52">
        <f t="shared" si="0"/>
        <v>1</v>
      </c>
      <c r="H77" s="53">
        <f t="shared" si="1"/>
      </c>
      <c r="I77" s="74">
        <f t="shared" si="2"/>
        <v>0.311185740838423</v>
      </c>
      <c r="J77" s="38" t="s">
        <v>1</v>
      </c>
      <c r="K77" s="26"/>
      <c r="L77" s="25"/>
      <c r="M77" s="27"/>
      <c r="N77" s="27" t="s">
        <v>87</v>
      </c>
      <c r="O77" s="4"/>
      <c r="P77" s="4"/>
      <c r="X77" s="1"/>
      <c r="Y77" s="1"/>
    </row>
    <row r="78" spans="2:25" ht="15">
      <c r="B78" s="10"/>
      <c r="C78" s="38"/>
      <c r="D78" s="63"/>
      <c r="E78" s="69"/>
      <c r="F78" s="49"/>
      <c r="G78" s="52"/>
      <c r="H78" s="53"/>
      <c r="I78" s="54"/>
      <c r="J78" s="38"/>
      <c r="K78" s="26"/>
      <c r="L78" s="42"/>
      <c r="M78" s="27"/>
      <c r="N78" s="45"/>
      <c r="O78" s="4"/>
      <c r="P78" s="4"/>
      <c r="X78" s="1"/>
      <c r="Y78" s="1"/>
    </row>
    <row r="79" spans="2:25" ht="12.75">
      <c r="B79" s="10"/>
      <c r="C79" s="28" t="s">
        <v>43</v>
      </c>
      <c r="D79" s="32" t="s">
        <v>54</v>
      </c>
      <c r="E79" s="30" t="s">
        <v>55</v>
      </c>
      <c r="F79" s="29"/>
      <c r="G79" s="51"/>
      <c r="H79" s="33"/>
      <c r="I79" s="33"/>
      <c r="J79" s="29"/>
      <c r="K79" s="30"/>
      <c r="L79" s="29" t="s">
        <v>3</v>
      </c>
      <c r="M79" s="31"/>
      <c r="N79" s="31"/>
      <c r="O79" s="4"/>
      <c r="P79" s="4"/>
      <c r="X79" s="1"/>
      <c r="Y79" s="1"/>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10"/>
      <c r="C121" s="4"/>
      <c r="D121" s="4"/>
      <c r="E121" s="4"/>
      <c r="F121" s="4"/>
      <c r="G121" s="4"/>
      <c r="H121" s="4"/>
      <c r="J121" s="4"/>
      <c r="K121" s="4"/>
      <c r="L121" s="4"/>
      <c r="M121" s="4"/>
      <c r="N121" s="4"/>
      <c r="O121" s="4"/>
      <c r="P121" s="4"/>
    </row>
    <row r="122" spans="2:16" ht="12.75">
      <c r="B122" s="10"/>
      <c r="C122" s="4"/>
      <c r="D122" s="4"/>
      <c r="E122" s="4"/>
      <c r="F122" s="4"/>
      <c r="G122" s="4"/>
      <c r="H122" s="4"/>
      <c r="J122" s="4"/>
      <c r="K122" s="4"/>
      <c r="L122" s="4"/>
      <c r="M122" s="4"/>
      <c r="N122" s="4"/>
      <c r="O122" s="4"/>
      <c r="P122" s="4"/>
    </row>
    <row r="123" spans="2:16" ht="12.75">
      <c r="B123" s="10"/>
      <c r="C123" s="4"/>
      <c r="D123" s="4"/>
      <c r="E123" s="4"/>
      <c r="F123" s="4"/>
      <c r="G123" s="4"/>
      <c r="H123" s="4"/>
      <c r="J123" s="4"/>
      <c r="K123" s="4"/>
      <c r="L123" s="4"/>
      <c r="M123" s="4"/>
      <c r="N123" s="4"/>
      <c r="O123" s="4"/>
      <c r="P123" s="4"/>
    </row>
    <row r="124" spans="2:16" ht="12.75">
      <c r="B124" s="10"/>
      <c r="C124" s="4"/>
      <c r="D124" s="4"/>
      <c r="E124" s="4"/>
      <c r="F124" s="4"/>
      <c r="G124" s="4"/>
      <c r="H124" s="4"/>
      <c r="J124" s="4"/>
      <c r="K124" s="4"/>
      <c r="L124" s="4"/>
      <c r="M124" s="4"/>
      <c r="N124" s="4"/>
      <c r="O124" s="4"/>
      <c r="P124" s="4"/>
    </row>
    <row r="125" spans="2:16" ht="12.75">
      <c r="B125" s="10"/>
      <c r="C125" s="4"/>
      <c r="D125" s="4"/>
      <c r="E125" s="4"/>
      <c r="F125" s="4"/>
      <c r="G125" s="4"/>
      <c r="H125" s="4"/>
      <c r="J125" s="4"/>
      <c r="K125" s="4"/>
      <c r="L125" s="4"/>
      <c r="M125" s="4"/>
      <c r="N125" s="4"/>
      <c r="O125" s="4"/>
      <c r="P125" s="4"/>
    </row>
    <row r="126" spans="2:16" ht="12.75">
      <c r="B126" s="10"/>
      <c r="C126" s="4"/>
      <c r="D126" s="4"/>
      <c r="E126" s="4"/>
      <c r="F126" s="4"/>
      <c r="G126" s="4"/>
      <c r="H126" s="4"/>
      <c r="J126" s="4"/>
      <c r="K126" s="4"/>
      <c r="L126" s="4"/>
      <c r="M126" s="4"/>
      <c r="N126" s="4"/>
      <c r="O126" s="4"/>
      <c r="P126" s="4"/>
    </row>
    <row r="127" spans="2:16" ht="12.75">
      <c r="B127" s="10"/>
      <c r="C127" s="4"/>
      <c r="D127" s="4"/>
      <c r="E127" s="4"/>
      <c r="F127" s="4"/>
      <c r="G127" s="4"/>
      <c r="H127" s="4"/>
      <c r="J127" s="4"/>
      <c r="K127" s="4"/>
      <c r="L127" s="4"/>
      <c r="M127" s="4"/>
      <c r="N127" s="4"/>
      <c r="O127" s="4"/>
      <c r="P127" s="4"/>
    </row>
    <row r="128" spans="2:16" ht="12.75">
      <c r="B128" s="10"/>
      <c r="C128" s="4"/>
      <c r="D128" s="4"/>
      <c r="E128" s="4"/>
      <c r="F128" s="4"/>
      <c r="G128" s="4"/>
      <c r="H128" s="4"/>
      <c r="J128" s="4"/>
      <c r="K128" s="4"/>
      <c r="L128" s="4"/>
      <c r="M128" s="4"/>
      <c r="N128" s="4"/>
      <c r="O128" s="4"/>
      <c r="P128" s="4"/>
    </row>
    <row r="129" spans="2:16" ht="12.75">
      <c r="B129" s="10"/>
      <c r="C129" s="4"/>
      <c r="D129" s="4"/>
      <c r="E129" s="4"/>
      <c r="F129" s="4"/>
      <c r="G129" s="4"/>
      <c r="H129" s="4"/>
      <c r="J129" s="4"/>
      <c r="K129" s="4"/>
      <c r="L129" s="4"/>
      <c r="M129" s="4"/>
      <c r="N129" s="4"/>
      <c r="O129" s="4"/>
      <c r="P129" s="4"/>
    </row>
    <row r="130" spans="2:16" ht="12.75">
      <c r="B130" s="10"/>
      <c r="C130" s="4"/>
      <c r="D130" s="4"/>
      <c r="E130" s="4"/>
      <c r="F130" s="4"/>
      <c r="G130" s="4"/>
      <c r="H130" s="4"/>
      <c r="J130" s="4"/>
      <c r="K130" s="4"/>
      <c r="L130" s="4"/>
      <c r="M130" s="4"/>
      <c r="N130" s="4"/>
      <c r="O130" s="4"/>
      <c r="P130" s="4"/>
    </row>
    <row r="131" spans="2:16" ht="12.75">
      <c r="B131" s="10"/>
      <c r="C131" s="4"/>
      <c r="D131" s="4"/>
      <c r="E131" s="4"/>
      <c r="F131" s="4"/>
      <c r="G131" s="4"/>
      <c r="H131" s="4"/>
      <c r="J131" s="4"/>
      <c r="K131" s="4"/>
      <c r="L131" s="4"/>
      <c r="M131" s="4"/>
      <c r="N131" s="4"/>
      <c r="O131" s="4"/>
      <c r="P131" s="4"/>
    </row>
    <row r="132" spans="2:16" ht="12.75">
      <c r="B132" s="10"/>
      <c r="C132" s="4"/>
      <c r="D132" s="4"/>
      <c r="E132" s="4"/>
      <c r="F132" s="4"/>
      <c r="G132" s="4"/>
      <c r="H132" s="4"/>
      <c r="J132" s="4"/>
      <c r="K132" s="4"/>
      <c r="L132" s="4"/>
      <c r="M132" s="4"/>
      <c r="N132" s="4"/>
      <c r="O132" s="4"/>
      <c r="P132" s="4"/>
    </row>
    <row r="133" spans="2:16" ht="12.75">
      <c r="B133" s="10"/>
      <c r="C133" s="4"/>
      <c r="D133" s="4"/>
      <c r="E133" s="4"/>
      <c r="F133" s="4"/>
      <c r="G133" s="4"/>
      <c r="H133" s="4"/>
      <c r="J133" s="4"/>
      <c r="K133" s="4"/>
      <c r="L133" s="4"/>
      <c r="M133" s="4"/>
      <c r="N133" s="4"/>
      <c r="O133" s="4"/>
      <c r="P133" s="4"/>
    </row>
    <row r="134" spans="2:16" ht="12.75">
      <c r="B134" s="10"/>
      <c r="C134" s="4"/>
      <c r="D134" s="4"/>
      <c r="E134" s="4"/>
      <c r="F134" s="4"/>
      <c r="G134" s="4"/>
      <c r="H134" s="4"/>
      <c r="J134" s="4"/>
      <c r="K134" s="4"/>
      <c r="L134" s="4"/>
      <c r="M134" s="4"/>
      <c r="N134" s="4"/>
      <c r="O134" s="4"/>
      <c r="P134" s="4"/>
    </row>
    <row r="135" spans="2:16" ht="12.75">
      <c r="B135" s="34" t="s">
        <v>61</v>
      </c>
      <c r="C135" s="4"/>
      <c r="D135" s="4"/>
      <c r="E135" s="4"/>
      <c r="F135" s="4"/>
      <c r="G135" s="4"/>
      <c r="H135" s="4"/>
      <c r="J135" s="4"/>
      <c r="K135" s="4"/>
      <c r="L135" s="4"/>
      <c r="M135" s="4"/>
      <c r="N135" s="4"/>
      <c r="O135" s="4"/>
      <c r="P135" s="4"/>
    </row>
    <row r="136" spans="1:25" s="35" customFormat="1" ht="12.75">
      <c r="A136" s="10"/>
      <c r="B136" s="10"/>
      <c r="C136" s="10" t="s">
        <v>62</v>
      </c>
      <c r="D136" s="10" t="s">
        <v>63</v>
      </c>
      <c r="E136" s="10" t="s">
        <v>64</v>
      </c>
      <c r="F136" s="10"/>
      <c r="G136" s="10"/>
      <c r="H136" s="10" t="s">
        <v>52</v>
      </c>
      <c r="I136" s="10"/>
      <c r="J136" s="10" t="s">
        <v>51</v>
      </c>
      <c r="K136" s="10"/>
      <c r="L136" s="10"/>
      <c r="M136" s="10"/>
      <c r="N136" s="10"/>
      <c r="O136" s="10"/>
      <c r="P136" s="10"/>
      <c r="Q136" s="10"/>
      <c r="R136" s="10"/>
      <c r="S136" s="10"/>
      <c r="T136" s="10"/>
      <c r="U136" s="10"/>
      <c r="V136" s="10"/>
      <c r="W136" s="10"/>
      <c r="X136" s="10"/>
      <c r="Y136" s="10"/>
    </row>
    <row r="137" spans="2:16" ht="12.75">
      <c r="B137" s="10"/>
      <c r="C137" s="36" t="s">
        <v>3</v>
      </c>
      <c r="D137" s="36" t="s">
        <v>3</v>
      </c>
      <c r="E137" s="36" t="s">
        <v>3</v>
      </c>
      <c r="F137" s="4"/>
      <c r="G137" s="4"/>
      <c r="H137" s="36" t="s">
        <v>3</v>
      </c>
      <c r="J137" s="4"/>
      <c r="K137" s="4"/>
      <c r="L137" s="4"/>
      <c r="M137" s="4"/>
      <c r="N137" s="4"/>
      <c r="O137" s="4"/>
      <c r="P137" s="4"/>
    </row>
    <row r="138" spans="2:16" ht="12.75">
      <c r="B138" s="10"/>
      <c r="C138" s="11" t="s">
        <v>65</v>
      </c>
      <c r="D138" s="4" t="s">
        <v>66</v>
      </c>
      <c r="E138" s="4" t="s">
        <v>67</v>
      </c>
      <c r="F138" s="4"/>
      <c r="G138" s="4"/>
      <c r="H138" s="4" t="s">
        <v>68</v>
      </c>
      <c r="J138" s="4" t="s">
        <v>53</v>
      </c>
      <c r="K138" s="4"/>
      <c r="L138" s="4"/>
      <c r="M138" s="4"/>
      <c r="N138" s="4"/>
      <c r="O138" s="4"/>
      <c r="P138" s="4"/>
    </row>
    <row r="139" spans="2:16" ht="12.75">
      <c r="B139" s="10"/>
      <c r="C139" s="4" t="s">
        <v>69</v>
      </c>
      <c r="D139" s="4" t="s">
        <v>70</v>
      </c>
      <c r="E139" s="4" t="s">
        <v>34</v>
      </c>
      <c r="F139" s="4"/>
      <c r="G139" s="4"/>
      <c r="H139" s="4" t="s">
        <v>59</v>
      </c>
      <c r="J139" s="4" t="s">
        <v>71</v>
      </c>
      <c r="K139" s="4"/>
      <c r="L139" s="4"/>
      <c r="M139" s="4"/>
      <c r="N139" s="4"/>
      <c r="O139" s="4"/>
      <c r="P139" s="4"/>
    </row>
    <row r="140" spans="2:16" ht="12.75">
      <c r="B140" s="10"/>
      <c r="C140" s="4" t="s">
        <v>72</v>
      </c>
      <c r="D140" s="4" t="s">
        <v>31</v>
      </c>
      <c r="E140" s="4" t="s">
        <v>73</v>
      </c>
      <c r="F140" s="4"/>
      <c r="G140" s="4"/>
      <c r="H140" s="4" t="s">
        <v>74</v>
      </c>
      <c r="J140" s="4"/>
      <c r="K140" s="4"/>
      <c r="L140" s="4"/>
      <c r="M140" s="4"/>
      <c r="N140" s="4"/>
      <c r="O140" s="4"/>
      <c r="P140" s="4"/>
    </row>
    <row r="141" spans="2:16" ht="12.75">
      <c r="B141" s="10"/>
      <c r="C141" s="4" t="s">
        <v>75</v>
      </c>
      <c r="D141" s="4" t="s">
        <v>76</v>
      </c>
      <c r="E141" s="4" t="s">
        <v>77</v>
      </c>
      <c r="F141" s="4"/>
      <c r="G141" s="4"/>
      <c r="H141" s="4" t="s">
        <v>2</v>
      </c>
      <c r="J141" s="4"/>
      <c r="K141" s="4"/>
      <c r="L141" s="4"/>
      <c r="M141" s="4"/>
      <c r="N141" s="4"/>
      <c r="O141" s="4"/>
      <c r="P141" s="4"/>
    </row>
    <row r="142" spans="2:16" ht="12.75">
      <c r="B142" s="10"/>
      <c r="C142" s="4" t="s">
        <v>29</v>
      </c>
      <c r="D142" s="4"/>
      <c r="E142" s="4" t="s">
        <v>78</v>
      </c>
      <c r="F142" s="4"/>
      <c r="G142" s="4"/>
      <c r="H142" s="4" t="s">
        <v>78</v>
      </c>
      <c r="J142" s="4"/>
      <c r="K142" s="4"/>
      <c r="L142" s="4"/>
      <c r="M142" s="4"/>
      <c r="N142" s="4"/>
      <c r="O142" s="4"/>
      <c r="P142" s="4"/>
    </row>
    <row r="143" spans="2:16" ht="12.75">
      <c r="B143" s="10"/>
      <c r="C143" s="4" t="s">
        <v>79</v>
      </c>
      <c r="D143" s="4"/>
      <c r="E143" s="4"/>
      <c r="F143" s="4"/>
      <c r="G143" s="4"/>
      <c r="H143" s="4"/>
      <c r="J143" s="4"/>
      <c r="K143" s="4"/>
      <c r="L143" s="4"/>
      <c r="M143" s="4"/>
      <c r="N143" s="4"/>
      <c r="O143" s="4"/>
      <c r="P143" s="4"/>
    </row>
    <row r="144" spans="2:16" ht="12.75">
      <c r="B144" s="10"/>
      <c r="C144" s="4" t="s">
        <v>80</v>
      </c>
      <c r="D144" s="4"/>
      <c r="E144" s="4"/>
      <c r="F144" s="4"/>
      <c r="G144" s="4"/>
      <c r="H144" s="4"/>
      <c r="J144" s="4"/>
      <c r="K144" s="4"/>
      <c r="L144" s="4"/>
      <c r="M144" s="4"/>
      <c r="N144" s="4"/>
      <c r="O144" s="4"/>
      <c r="P144" s="4"/>
    </row>
    <row r="145" spans="2:16" ht="12.75">
      <c r="B145" s="10"/>
      <c r="C145" s="4" t="s">
        <v>81</v>
      </c>
      <c r="D145" s="4"/>
      <c r="E145" s="4"/>
      <c r="F145" s="4"/>
      <c r="G145" s="4"/>
      <c r="H145" s="4"/>
      <c r="J145" s="4"/>
      <c r="K145" s="4"/>
      <c r="L145" s="4"/>
      <c r="M145" s="4"/>
      <c r="N145" s="4"/>
      <c r="O145" s="4"/>
      <c r="P145" s="4"/>
    </row>
    <row r="146" spans="2:16" ht="12.75">
      <c r="B146" s="10"/>
      <c r="C146" s="11" t="s">
        <v>82</v>
      </c>
      <c r="D146" s="4"/>
      <c r="E146" s="4"/>
      <c r="F146" s="4"/>
      <c r="G146" s="4"/>
      <c r="H146" s="4"/>
      <c r="J146" s="4"/>
      <c r="K146" s="4"/>
      <c r="L146" s="4"/>
      <c r="M146" s="4"/>
      <c r="N146" s="4"/>
      <c r="O146" s="4"/>
      <c r="P146" s="4"/>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row r="372" ht="12.75">
      <c r="B372" s="10"/>
    </row>
    <row r="373" ht="12.75">
      <c r="B373" s="10"/>
    </row>
    <row r="374" ht="12.75">
      <c r="B374" s="10"/>
    </row>
    <row r="375" ht="12.75">
      <c r="B375" s="10"/>
    </row>
    <row r="376" ht="12.75">
      <c r="B376" s="10"/>
    </row>
    <row r="377" ht="12.75">
      <c r="B377" s="10"/>
    </row>
    <row r="378" ht="12.75">
      <c r="B378" s="10"/>
    </row>
    <row r="379" ht="12.75">
      <c r="B379" s="10"/>
    </row>
    <row r="380" ht="12.75">
      <c r="B380" s="10"/>
    </row>
    <row r="381" ht="12.75">
      <c r="B381" s="10"/>
    </row>
    <row r="382" ht="12.75">
      <c r="B382" s="10"/>
    </row>
    <row r="383" ht="12.75">
      <c r="B383" s="10"/>
    </row>
    <row r="384" ht="12.75">
      <c r="B384" s="10"/>
    </row>
    <row r="385" ht="12.75">
      <c r="B385" s="10"/>
    </row>
  </sheetData>
  <sheetProtection formatCells="0" formatRows="0" insertRows="0" insertHyperlinks="0" deleteRows="0" selectLockedCells="1"/>
  <mergeCells count="28">
    <mergeCell ref="B10:C10"/>
    <mergeCell ref="B13:C13"/>
    <mergeCell ref="B52:P52"/>
    <mergeCell ref="B1:Q1"/>
    <mergeCell ref="B2:Q2"/>
    <mergeCell ref="B4:C4"/>
    <mergeCell ref="B5:C5"/>
    <mergeCell ref="G5:J5"/>
    <mergeCell ref="B6:C6"/>
    <mergeCell ref="D6:O6"/>
    <mergeCell ref="B8:P8"/>
    <mergeCell ref="B14:C14"/>
    <mergeCell ref="D14:E14"/>
    <mergeCell ref="B15:C15"/>
    <mergeCell ref="D15:E15"/>
    <mergeCell ref="D10:E10"/>
    <mergeCell ref="B11:C11"/>
    <mergeCell ref="D11:E11"/>
    <mergeCell ref="B12:C12"/>
    <mergeCell ref="D12:E12"/>
    <mergeCell ref="D13:E13"/>
    <mergeCell ref="B44:P44"/>
    <mergeCell ref="B16:C16"/>
    <mergeCell ref="D16:E16"/>
    <mergeCell ref="B17:C17"/>
    <mergeCell ref="D17:E17"/>
    <mergeCell ref="B20:P20"/>
    <mergeCell ref="H22:N22"/>
  </mergeCells>
  <conditionalFormatting sqref="H55:H79 H47:H49">
    <cfRule type="cellIs" priority="10" dxfId="2" operator="equal" stopIfTrue="1">
      <formula>0</formula>
    </cfRule>
  </conditionalFormatting>
  <conditionalFormatting sqref="G55:G79 G47:G49">
    <cfRule type="cellIs" priority="9" dxfId="3" operator="equal" stopIfTrue="1">
      <formula>1</formula>
    </cfRule>
  </conditionalFormatting>
  <dataValidations count="7">
    <dataValidation type="list" allowBlank="1" showInputMessage="1" showErrorMessage="1" sqref="L55:L77 L47:L49">
      <formula1>$H$137:$H$142</formula1>
    </dataValidation>
    <dataValidation type="list" allowBlank="1" showInputMessage="1" showErrorMessage="1" sqref="K55:K77 K47:K49">
      <formula1>$J$137:$J$139</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$C$137:$C$146</formula1>
    </dataValidation>
    <dataValidation type="list" allowBlank="1" showInputMessage="1" showErrorMessage="1" sqref="D14:E14">
      <formula1>$D$137:$D$141</formula1>
    </dataValidation>
    <dataValidation type="list" allowBlank="1" showInputMessage="1" showErrorMessage="1" sqref="D16:E16">
      <formula1>$E$137:$E$142</formula1>
    </dataValidation>
  </dataValidations>
  <printOptions/>
  <pageMargins left="0.25" right="0.25" top="0.5" bottom="0.5" header="0.3" footer="0.3"/>
  <pageSetup fitToHeight="1" fitToWidth="1" horizontalDpi="600" verticalDpi="600" orientation="landscape" paperSize="3" scale="6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683"/>
  <sheetViews>
    <sheetView zoomScalePageLayoutView="0" workbookViewId="0" topLeftCell="A1">
      <selection activeCell="A1" sqref="A1:F1"/>
    </sheetView>
  </sheetViews>
  <sheetFormatPr defaultColWidth="9.140625" defaultRowHeight="15"/>
  <cols>
    <col min="1" max="5" width="5.7109375" style="0" customWidth="1"/>
    <col min="6" max="6" width="46.7109375" style="0" bestFit="1" customWidth="1"/>
    <col min="7" max="9" width="9.57421875" style="72" bestFit="1" customWidth="1"/>
  </cols>
  <sheetData>
    <row r="1" spans="1:9" ht="26.25" thickBot="1">
      <c r="A1" s="118" t="s">
        <v>118</v>
      </c>
      <c r="B1" s="118"/>
      <c r="C1" s="118"/>
      <c r="D1" s="118"/>
      <c r="E1" s="118"/>
      <c r="F1" s="118"/>
      <c r="G1" s="71" t="s">
        <v>420</v>
      </c>
      <c r="H1" s="71" t="s">
        <v>417</v>
      </c>
      <c r="I1" s="71" t="s">
        <v>418</v>
      </c>
    </row>
    <row r="2" spans="1:9" ht="15.75" thickBot="1">
      <c r="A2" s="76" t="s">
        <v>119</v>
      </c>
      <c r="B2" s="76"/>
      <c r="C2" s="76"/>
      <c r="D2" s="76"/>
      <c r="E2" s="76"/>
      <c r="F2" s="76"/>
      <c r="G2" s="77"/>
      <c r="H2" s="77"/>
      <c r="I2" s="77"/>
    </row>
    <row r="3" spans="1:9" ht="15.75" thickBot="1">
      <c r="A3" s="121" t="s">
        <v>120</v>
      </c>
      <c r="B3" s="121"/>
      <c r="C3" s="121"/>
      <c r="D3" s="121"/>
      <c r="E3" s="121"/>
      <c r="F3" s="121"/>
      <c r="G3" s="78">
        <v>1.96732641681941</v>
      </c>
      <c r="H3" s="78">
        <v>1.57287453029828</v>
      </c>
      <c r="I3" s="78">
        <v>0.394468854728356</v>
      </c>
    </row>
    <row r="4" spans="1:9" ht="15.75" thickBot="1">
      <c r="A4" s="82"/>
      <c r="B4" s="119" t="s">
        <v>121</v>
      </c>
      <c r="C4" s="119"/>
      <c r="D4" s="119"/>
      <c r="E4" s="119"/>
      <c r="F4" s="119"/>
      <c r="G4" s="79">
        <v>1.96732641681941</v>
      </c>
      <c r="H4" s="79">
        <v>1.57287453029828</v>
      </c>
      <c r="I4" s="79">
        <v>0.394468854728356</v>
      </c>
    </row>
    <row r="5" spans="1:9" ht="15.75" thickBot="1">
      <c r="A5" s="82"/>
      <c r="B5" s="82"/>
      <c r="C5" s="119" t="s">
        <v>110</v>
      </c>
      <c r="D5" s="119"/>
      <c r="E5" s="119"/>
      <c r="F5" s="119"/>
      <c r="G5" s="79">
        <v>1.09521284650998</v>
      </c>
      <c r="H5" s="79">
        <v>1.08566273466115</v>
      </c>
      <c r="I5" s="79">
        <v>0.00955011184883362</v>
      </c>
    </row>
    <row r="6" spans="1:9" ht="15.75" thickBot="1">
      <c r="A6" s="82"/>
      <c r="B6" s="82"/>
      <c r="C6" s="82"/>
      <c r="D6" s="119" t="s">
        <v>122</v>
      </c>
      <c r="E6" s="119"/>
      <c r="F6" s="119"/>
      <c r="G6" s="79">
        <v>1.09521229583269</v>
      </c>
      <c r="H6" s="79">
        <v>1.08566225905454</v>
      </c>
      <c r="I6" s="79">
        <v>0.00955003677815317</v>
      </c>
    </row>
    <row r="7" spans="1:9" ht="15.75" thickBot="1">
      <c r="A7" s="82"/>
      <c r="B7" s="82"/>
      <c r="C7" s="82"/>
      <c r="D7" s="82"/>
      <c r="E7" s="119" t="s">
        <v>123</v>
      </c>
      <c r="F7" s="119"/>
      <c r="G7" s="79">
        <v>1.00641495700971</v>
      </c>
      <c r="H7" s="79">
        <v>1.00601248567209</v>
      </c>
      <c r="I7" s="79">
        <v>0.000402471337613614</v>
      </c>
    </row>
    <row r="8" spans="1:9" ht="15.75" thickBot="1">
      <c r="A8" s="82"/>
      <c r="B8" s="82"/>
      <c r="C8" s="82"/>
      <c r="D8" s="82"/>
      <c r="E8" s="82"/>
      <c r="F8" s="82" t="s">
        <v>450</v>
      </c>
      <c r="G8" s="79">
        <v>0.0345180229898658</v>
      </c>
      <c r="H8" s="79">
        <v>0.0345153697904424</v>
      </c>
      <c r="I8" s="79">
        <v>2.65319942336504E-06</v>
      </c>
    </row>
    <row r="9" spans="1:9" ht="15.75" thickBot="1">
      <c r="A9" s="82"/>
      <c r="B9" s="82"/>
      <c r="C9" s="82"/>
      <c r="D9" s="82"/>
      <c r="E9" s="82"/>
      <c r="F9" s="82" t="s">
        <v>451</v>
      </c>
      <c r="G9" s="79">
        <v>0.0583138702184321</v>
      </c>
      <c r="H9" s="79">
        <v>0.0583060512742936</v>
      </c>
      <c r="I9" s="79">
        <v>7.81894413841126E-06</v>
      </c>
    </row>
    <row r="10" spans="1:9" ht="15.75" thickBot="1">
      <c r="A10" s="82"/>
      <c r="B10" s="82"/>
      <c r="C10" s="82"/>
      <c r="D10" s="82"/>
      <c r="E10" s="82"/>
      <c r="F10" s="82" t="s">
        <v>452</v>
      </c>
      <c r="G10" s="79">
        <v>7.92267945636496E-06</v>
      </c>
      <c r="H10" s="79">
        <v>6.29342692967396E-06</v>
      </c>
      <c r="I10" s="79">
        <v>1.629252526691E-06</v>
      </c>
    </row>
    <row r="11" spans="1:9" ht="15.75" thickBot="1">
      <c r="A11" s="82"/>
      <c r="B11" s="82"/>
      <c r="C11" s="82"/>
      <c r="D11" s="82"/>
      <c r="E11" s="82"/>
      <c r="F11" s="82" t="s">
        <v>453</v>
      </c>
      <c r="G11" s="79">
        <v>7.49760049547247E-06</v>
      </c>
      <c r="H11" s="79">
        <v>5.30489854731775E-06</v>
      </c>
      <c r="I11" s="79">
        <v>2.19270194815472E-06</v>
      </c>
    </row>
    <row r="12" spans="1:9" ht="15.75" thickBot="1">
      <c r="A12" s="82"/>
      <c r="B12" s="82"/>
      <c r="C12" s="82"/>
      <c r="D12" s="82"/>
      <c r="E12" s="82"/>
      <c r="F12" s="82" t="s">
        <v>454</v>
      </c>
      <c r="G12" s="79">
        <v>8.4560858074569E-06</v>
      </c>
      <c r="H12" s="79">
        <v>8.34986534627979E-06</v>
      </c>
      <c r="I12" s="79">
        <v>1.06220461177116E-07</v>
      </c>
    </row>
    <row r="13" spans="1:9" ht="15.75" thickBot="1">
      <c r="A13" s="82"/>
      <c r="B13" s="82"/>
      <c r="C13" s="82"/>
      <c r="D13" s="82"/>
      <c r="E13" s="82"/>
      <c r="F13" s="82" t="s">
        <v>455</v>
      </c>
      <c r="G13" s="79">
        <v>3.8017865916857E-11</v>
      </c>
      <c r="H13" s="79">
        <v>3.76242556252986E-11</v>
      </c>
      <c r="I13" s="79">
        <v>3.93610291558397E-13</v>
      </c>
    </row>
    <row r="14" spans="1:9" ht="15.75" thickBot="1">
      <c r="A14" s="82"/>
      <c r="B14" s="82"/>
      <c r="C14" s="82"/>
      <c r="D14" s="82"/>
      <c r="E14" s="82"/>
      <c r="F14" s="82" t="s">
        <v>456</v>
      </c>
      <c r="G14" s="79">
        <v>1.99474613757346E-05</v>
      </c>
      <c r="H14" s="79">
        <v>1.84678900911711E-05</v>
      </c>
      <c r="I14" s="79">
        <v>1.47957128456348E-06</v>
      </c>
    </row>
    <row r="15" spans="1:9" ht="15.75" thickBot="1">
      <c r="A15" s="82"/>
      <c r="B15" s="82"/>
      <c r="C15" s="82"/>
      <c r="D15" s="82"/>
      <c r="E15" s="82"/>
      <c r="F15" s="82" t="s">
        <v>457</v>
      </c>
      <c r="G15" s="79">
        <v>1.09374351505216E-10</v>
      </c>
      <c r="H15" s="79">
        <v>8.84386299221223E-11</v>
      </c>
      <c r="I15" s="79">
        <v>2.09357215830942E-11</v>
      </c>
    </row>
    <row r="16" spans="1:9" ht="15.75" thickBot="1">
      <c r="A16" s="82"/>
      <c r="B16" s="82"/>
      <c r="C16" s="82"/>
      <c r="D16" s="82"/>
      <c r="E16" s="82"/>
      <c r="F16" s="82" t="s">
        <v>458</v>
      </c>
      <c r="G16" s="79">
        <v>2.25923289309665E-11</v>
      </c>
      <c r="H16" s="79">
        <v>3.34383974251455E-12</v>
      </c>
      <c r="I16" s="79">
        <v>1.9248489188452E-11</v>
      </c>
    </row>
    <row r="17" spans="1:9" ht="15.75" thickBot="1">
      <c r="A17" s="82"/>
      <c r="B17" s="82"/>
      <c r="C17" s="82"/>
      <c r="D17" s="82"/>
      <c r="E17" s="82"/>
      <c r="F17" s="82" t="s">
        <v>459</v>
      </c>
      <c r="G17" s="79">
        <v>3.44940600745432E-05</v>
      </c>
      <c r="H17" s="79">
        <v>3.38063508270459E-05</v>
      </c>
      <c r="I17" s="79">
        <v>6.87709247497314E-07</v>
      </c>
    </row>
    <row r="18" spans="1:9" ht="15.75" thickBot="1">
      <c r="A18" s="82"/>
      <c r="B18" s="82"/>
      <c r="C18" s="82"/>
      <c r="D18" s="82"/>
      <c r="E18" s="82"/>
      <c r="F18" s="82" t="s">
        <v>460</v>
      </c>
      <c r="G18" s="79">
        <v>0.172247086001141</v>
      </c>
      <c r="H18" s="79">
        <v>0.172215675152041</v>
      </c>
      <c r="I18" s="79">
        <v>3.14108491007345E-05</v>
      </c>
    </row>
    <row r="19" spans="1:9" ht="15.75" thickBot="1">
      <c r="A19" s="82"/>
      <c r="B19" s="82"/>
      <c r="C19" s="82"/>
      <c r="D19" s="82"/>
      <c r="E19" s="82"/>
      <c r="F19" s="82" t="s">
        <v>461</v>
      </c>
      <c r="G19" s="79">
        <v>9.56720617672016E-09</v>
      </c>
      <c r="H19" s="79">
        <v>9.50502312535615E-09</v>
      </c>
      <c r="I19" s="79">
        <v>6.21830513640074E-11</v>
      </c>
    </row>
    <row r="20" spans="1:9" ht="15.75" thickBot="1">
      <c r="A20" s="82"/>
      <c r="B20" s="82"/>
      <c r="C20" s="82"/>
      <c r="D20" s="82"/>
      <c r="E20" s="82"/>
      <c r="F20" s="82" t="s">
        <v>462</v>
      </c>
      <c r="G20" s="79">
        <v>1.54334999287724E-06</v>
      </c>
      <c r="H20" s="79">
        <v>1.12743454370811E-06</v>
      </c>
      <c r="I20" s="79">
        <v>4.15915449169126E-07</v>
      </c>
    </row>
    <row r="21" spans="1:9" ht="15.75" thickBot="1">
      <c r="A21" s="82"/>
      <c r="B21" s="82"/>
      <c r="C21" s="82"/>
      <c r="D21" s="82"/>
      <c r="E21" s="82"/>
      <c r="F21" s="82" t="s">
        <v>463</v>
      </c>
      <c r="G21" s="79">
        <v>0.00113089225237284</v>
      </c>
      <c r="H21" s="79">
        <v>0.00111282027756411</v>
      </c>
      <c r="I21" s="79">
        <v>1.80719748087387E-05</v>
      </c>
    </row>
    <row r="22" spans="1:9" ht="15.75" thickBot="1">
      <c r="A22" s="82"/>
      <c r="B22" s="82"/>
      <c r="C22" s="82"/>
      <c r="D22" s="82"/>
      <c r="E22" s="82"/>
      <c r="F22" s="82" t="s">
        <v>464</v>
      </c>
      <c r="G22" s="79">
        <v>2.35073343895482E-05</v>
      </c>
      <c r="H22" s="79">
        <v>1.82001020375077E-05</v>
      </c>
      <c r="I22" s="79">
        <v>5.30723235204049E-06</v>
      </c>
    </row>
    <row r="23" spans="1:9" ht="15.75" thickBot="1">
      <c r="A23" s="82"/>
      <c r="B23" s="82"/>
      <c r="C23" s="82"/>
      <c r="D23" s="82"/>
      <c r="E23" s="82"/>
      <c r="F23" s="82" t="s">
        <v>465</v>
      </c>
      <c r="G23" s="79">
        <v>5.64483828690847E-07</v>
      </c>
      <c r="H23" s="79">
        <v>5.57371717019612E-07</v>
      </c>
      <c r="I23" s="79">
        <v>7.11211167123501E-09</v>
      </c>
    </row>
    <row r="24" spans="1:9" ht="15.75" thickBot="1">
      <c r="A24" s="82"/>
      <c r="B24" s="82"/>
      <c r="C24" s="82"/>
      <c r="D24" s="82"/>
      <c r="E24" s="82"/>
      <c r="F24" s="82" t="s">
        <v>466</v>
      </c>
      <c r="G24" s="79">
        <v>0.00025430775661132</v>
      </c>
      <c r="H24" s="79">
        <v>0.000250865649793978</v>
      </c>
      <c r="I24" s="79">
        <v>3.44210681734222E-06</v>
      </c>
    </row>
    <row r="25" spans="1:9" ht="15.75" thickBot="1">
      <c r="A25" s="82"/>
      <c r="B25" s="82"/>
      <c r="C25" s="82"/>
      <c r="D25" s="82"/>
      <c r="E25" s="82"/>
      <c r="F25" s="82" t="s">
        <v>467</v>
      </c>
      <c r="G25" s="79">
        <v>0.0421017768081331</v>
      </c>
      <c r="H25" s="79">
        <v>0.0420994156681672</v>
      </c>
      <c r="I25" s="79">
        <v>2.36113996587514E-06</v>
      </c>
    </row>
    <row r="26" spans="1:9" ht="15.75" thickBot="1">
      <c r="A26" s="82"/>
      <c r="B26" s="82"/>
      <c r="C26" s="82"/>
      <c r="D26" s="82"/>
      <c r="E26" s="82"/>
      <c r="F26" s="82" t="s">
        <v>468</v>
      </c>
      <c r="G26" s="79">
        <v>3.42180975211688E-05</v>
      </c>
      <c r="H26" s="79">
        <v>3.37840655116602E-05</v>
      </c>
      <c r="I26" s="79">
        <v>4.34032009508664E-07</v>
      </c>
    </row>
    <row r="27" spans="1:9" ht="15.75" thickBot="1">
      <c r="A27" s="82"/>
      <c r="B27" s="82"/>
      <c r="C27" s="82"/>
      <c r="D27" s="82"/>
      <c r="E27" s="82"/>
      <c r="F27" s="82" t="s">
        <v>469</v>
      </c>
      <c r="G27" s="79">
        <v>1.20648985180498E-05</v>
      </c>
      <c r="H27" s="79">
        <v>1.18954107470462E-05</v>
      </c>
      <c r="I27" s="79">
        <v>1.69487771003571E-07</v>
      </c>
    </row>
    <row r="28" spans="1:9" ht="15.75" thickBot="1">
      <c r="A28" s="82"/>
      <c r="B28" s="82"/>
      <c r="C28" s="82"/>
      <c r="D28" s="82"/>
      <c r="E28" s="82"/>
      <c r="F28" s="82" t="s">
        <v>470</v>
      </c>
      <c r="G28" s="79">
        <v>1.84366847838468E-05</v>
      </c>
      <c r="H28" s="79">
        <v>1.46288801980495E-05</v>
      </c>
      <c r="I28" s="79">
        <v>3.80780458579736E-06</v>
      </c>
    </row>
    <row r="29" spans="1:9" ht="15.75" thickBot="1">
      <c r="A29" s="82"/>
      <c r="B29" s="82"/>
      <c r="C29" s="82"/>
      <c r="D29" s="82"/>
      <c r="E29" s="82"/>
      <c r="F29" s="82" t="s">
        <v>471</v>
      </c>
      <c r="G29" s="79">
        <v>3.52896909058183E-05</v>
      </c>
      <c r="H29" s="79">
        <v>3.4687551301222E-05</v>
      </c>
      <c r="I29" s="79">
        <v>6.02139604596346E-07</v>
      </c>
    </row>
    <row r="30" spans="1:9" ht="15.75" thickBot="1">
      <c r="A30" s="82"/>
      <c r="B30" s="82"/>
      <c r="C30" s="82"/>
      <c r="D30" s="82"/>
      <c r="E30" s="82"/>
      <c r="F30" s="82" t="s">
        <v>472</v>
      </c>
      <c r="G30" s="79">
        <v>1.68946876135563E-06</v>
      </c>
      <c r="H30" s="79">
        <v>1.66823201959277E-06</v>
      </c>
      <c r="I30" s="79">
        <v>2.12367417628593E-08</v>
      </c>
    </row>
    <row r="31" spans="1:9" ht="15.75" thickBot="1">
      <c r="A31" s="82"/>
      <c r="B31" s="82"/>
      <c r="C31" s="82"/>
      <c r="D31" s="82"/>
      <c r="E31" s="82"/>
      <c r="F31" s="82" t="s">
        <v>473</v>
      </c>
      <c r="G31" s="79">
        <v>1.29309180509573E-09</v>
      </c>
      <c r="H31" s="79">
        <v>1.1779230805517E-09</v>
      </c>
      <c r="I31" s="79">
        <v>1.15168724544035E-10</v>
      </c>
    </row>
    <row r="32" spans="1:9" ht="15.75" thickBot="1">
      <c r="A32" s="82"/>
      <c r="B32" s="82"/>
      <c r="C32" s="82"/>
      <c r="D32" s="82"/>
      <c r="E32" s="82"/>
      <c r="F32" s="82" t="s">
        <v>474</v>
      </c>
      <c r="G32" s="79">
        <v>1.67128354275905E-11</v>
      </c>
      <c r="H32" s="79">
        <v>1.89526170206458E-12</v>
      </c>
      <c r="I32" s="79">
        <v>1.48175737255259E-11</v>
      </c>
    </row>
    <row r="33" spans="1:9" ht="15.75" thickBot="1">
      <c r="A33" s="82"/>
      <c r="B33" s="82"/>
      <c r="C33" s="82"/>
      <c r="D33" s="82"/>
      <c r="E33" s="82"/>
      <c r="F33" s="82" t="s">
        <v>475</v>
      </c>
      <c r="G33" s="79">
        <v>5.21699650591878E-06</v>
      </c>
      <c r="H33" s="79">
        <v>3.74546634582449E-06</v>
      </c>
      <c r="I33" s="79">
        <v>1.4715301600943E-06</v>
      </c>
    </row>
    <row r="34" spans="1:9" ht="15.75" thickBot="1">
      <c r="A34" s="82"/>
      <c r="B34" s="82"/>
      <c r="C34" s="82"/>
      <c r="D34" s="82"/>
      <c r="E34" s="82"/>
      <c r="F34" s="82" t="s">
        <v>476</v>
      </c>
      <c r="G34" s="79">
        <v>0.000234767788781172</v>
      </c>
      <c r="H34" s="79">
        <v>0.000231602099103901</v>
      </c>
      <c r="I34" s="79">
        <v>3.16568967727101E-06</v>
      </c>
    </row>
    <row r="35" spans="1:9" ht="15.75" thickBot="1">
      <c r="A35" s="82"/>
      <c r="B35" s="82"/>
      <c r="C35" s="82"/>
      <c r="D35" s="82"/>
      <c r="E35" s="82"/>
      <c r="F35" s="82" t="s">
        <v>477</v>
      </c>
      <c r="G35" s="79">
        <v>0.0654285677815977</v>
      </c>
      <c r="H35" s="79">
        <v>0.0654163432667048</v>
      </c>
      <c r="I35" s="79">
        <v>1.22245148928784E-05</v>
      </c>
    </row>
    <row r="36" spans="1:9" ht="15.75" thickBot="1">
      <c r="A36" s="82"/>
      <c r="B36" s="82"/>
      <c r="C36" s="82"/>
      <c r="D36" s="82"/>
      <c r="E36" s="82"/>
      <c r="F36" s="82" t="s">
        <v>478</v>
      </c>
      <c r="G36" s="79">
        <v>3.89783390527965E-11</v>
      </c>
      <c r="H36" s="79">
        <v>3.8438278134991E-11</v>
      </c>
      <c r="I36" s="79">
        <v>5.40060917805532E-13</v>
      </c>
    </row>
    <row r="37" spans="1:9" ht="15.75" thickBot="1">
      <c r="A37" s="82"/>
      <c r="B37" s="82"/>
      <c r="C37" s="82"/>
      <c r="D37" s="82"/>
      <c r="E37" s="82"/>
      <c r="F37" s="82" t="s">
        <v>479</v>
      </c>
      <c r="G37" s="79">
        <v>5.34953347738058E-05</v>
      </c>
      <c r="H37" s="79">
        <v>5.28129127998932E-05</v>
      </c>
      <c r="I37" s="79">
        <v>6.82421973912589E-07</v>
      </c>
    </row>
    <row r="38" spans="1:9" ht="15.75" thickBot="1">
      <c r="A38" s="82"/>
      <c r="B38" s="82"/>
      <c r="C38" s="82"/>
      <c r="D38" s="82"/>
      <c r="E38" s="82"/>
      <c r="F38" s="82" t="s">
        <v>480</v>
      </c>
      <c r="G38" s="79">
        <v>0.0367242506894133</v>
      </c>
      <c r="H38" s="79">
        <v>0.0367188934671944</v>
      </c>
      <c r="I38" s="79">
        <v>5.35722221891692E-06</v>
      </c>
    </row>
    <row r="39" spans="1:9" ht="15.75" thickBot="1">
      <c r="A39" s="82"/>
      <c r="B39" s="82"/>
      <c r="C39" s="82"/>
      <c r="D39" s="82"/>
      <c r="E39" s="82"/>
      <c r="F39" s="82" t="s">
        <v>481</v>
      </c>
      <c r="G39" s="79">
        <v>0.000354950178254644</v>
      </c>
      <c r="H39" s="79">
        <v>0.000350099419882381</v>
      </c>
      <c r="I39" s="79">
        <v>4.85075837226252E-06</v>
      </c>
    </row>
    <row r="40" spans="1:9" ht="15.75" thickBot="1">
      <c r="A40" s="82"/>
      <c r="B40" s="82"/>
      <c r="C40" s="82"/>
      <c r="D40" s="82"/>
      <c r="E40" s="82"/>
      <c r="F40" s="82" t="s">
        <v>482</v>
      </c>
      <c r="G40" s="79">
        <v>5.3737791639819E-11</v>
      </c>
      <c r="H40" s="79">
        <v>4.33888427092756E-11</v>
      </c>
      <c r="I40" s="79">
        <v>1.03489489305434E-11</v>
      </c>
    </row>
    <row r="41" spans="1:9" ht="15.75" thickBot="1">
      <c r="A41" s="82"/>
      <c r="B41" s="82"/>
      <c r="C41" s="82"/>
      <c r="D41" s="82"/>
      <c r="E41" s="82"/>
      <c r="F41" s="82" t="s">
        <v>483</v>
      </c>
      <c r="G41" s="79">
        <v>0.174027975784609</v>
      </c>
      <c r="H41" s="79">
        <v>0.173994785502624</v>
      </c>
      <c r="I41" s="79">
        <v>3.31902819855149E-05</v>
      </c>
    </row>
    <row r="42" spans="1:9" ht="15.75" thickBot="1">
      <c r="A42" s="82"/>
      <c r="B42" s="82"/>
      <c r="C42" s="82"/>
      <c r="D42" s="82"/>
      <c r="E42" s="82"/>
      <c r="F42" s="82" t="s">
        <v>484</v>
      </c>
      <c r="G42" s="79">
        <v>3.2002937283867E-05</v>
      </c>
      <c r="H42" s="79">
        <v>3.15481787453131E-05</v>
      </c>
      <c r="I42" s="79">
        <v>4.54758538553932E-07</v>
      </c>
    </row>
    <row r="43" spans="1:9" ht="15.75" thickBot="1">
      <c r="A43" s="82"/>
      <c r="B43" s="82"/>
      <c r="C43" s="82"/>
      <c r="D43" s="82"/>
      <c r="E43" s="82"/>
      <c r="F43" s="82" t="s">
        <v>485</v>
      </c>
      <c r="G43" s="79">
        <v>2.3969994074544E-07</v>
      </c>
      <c r="H43" s="79">
        <v>1.66715163496935E-07</v>
      </c>
      <c r="I43" s="79">
        <v>7.2984777248505E-08</v>
      </c>
    </row>
    <row r="44" spans="1:9" ht="15.75" thickBot="1">
      <c r="A44" s="82"/>
      <c r="B44" s="82"/>
      <c r="C44" s="82"/>
      <c r="D44" s="82"/>
      <c r="E44" s="82"/>
      <c r="F44" s="82" t="s">
        <v>486</v>
      </c>
      <c r="G44" s="79">
        <v>0.119760182865966</v>
      </c>
      <c r="H44" s="79">
        <v>0.119745166025095</v>
      </c>
      <c r="I44" s="79">
        <v>1.5016840870982E-05</v>
      </c>
    </row>
    <row r="45" spans="1:9" ht="15.75" thickBot="1">
      <c r="A45" s="82"/>
      <c r="B45" s="82"/>
      <c r="C45" s="82"/>
      <c r="D45" s="82"/>
      <c r="E45" s="82"/>
      <c r="F45" s="82" t="s">
        <v>487</v>
      </c>
      <c r="G45" s="79">
        <v>0.000959623320656028</v>
      </c>
      <c r="H45" s="79">
        <v>0.000937547377753262</v>
      </c>
      <c r="I45" s="79">
        <v>2.20759429027652E-05</v>
      </c>
    </row>
    <row r="46" spans="1:9" ht="15.75" thickBot="1">
      <c r="A46" s="82"/>
      <c r="B46" s="82"/>
      <c r="C46" s="82"/>
      <c r="D46" s="82"/>
      <c r="E46" s="82"/>
      <c r="F46" s="82" t="s">
        <v>488</v>
      </c>
      <c r="G46" s="79">
        <v>2.97919750496697E-06</v>
      </c>
      <c r="H46" s="79">
        <v>2.61033859768744E-06</v>
      </c>
      <c r="I46" s="79">
        <v>3.68858907279528E-07</v>
      </c>
    </row>
    <row r="47" spans="1:9" ht="15.75" thickBot="1">
      <c r="A47" s="82"/>
      <c r="B47" s="82"/>
      <c r="C47" s="82"/>
      <c r="D47" s="82"/>
      <c r="E47" s="82"/>
      <c r="F47" s="82" t="s">
        <v>489</v>
      </c>
      <c r="G47" s="79">
        <v>1.74709535388163E-06</v>
      </c>
      <c r="H47" s="79">
        <v>1.71791610199974E-06</v>
      </c>
      <c r="I47" s="79">
        <v>2.91792518818957E-08</v>
      </c>
    </row>
    <row r="48" spans="1:9" ht="15.75" thickBot="1">
      <c r="A48" s="82"/>
      <c r="B48" s="82"/>
      <c r="C48" s="82"/>
      <c r="D48" s="82"/>
      <c r="E48" s="82"/>
      <c r="F48" s="82" t="s">
        <v>490</v>
      </c>
      <c r="G48" s="79">
        <v>8.48855063997854E-07</v>
      </c>
      <c r="H48" s="79">
        <v>6.15828463093198E-07</v>
      </c>
      <c r="I48" s="79">
        <v>2.33026600904656E-07</v>
      </c>
    </row>
    <row r="49" spans="1:9" ht="15.75" thickBot="1">
      <c r="A49" s="82"/>
      <c r="B49" s="82"/>
      <c r="C49" s="82"/>
      <c r="D49" s="82"/>
      <c r="E49" s="82"/>
      <c r="F49" s="82" t="s">
        <v>491</v>
      </c>
      <c r="G49" s="79">
        <v>3.3818876114091E-06</v>
      </c>
      <c r="H49" s="79">
        <v>3.33938759178647E-06</v>
      </c>
      <c r="I49" s="79">
        <v>4.25000196226383E-08</v>
      </c>
    </row>
    <row r="50" spans="1:9" ht="15.75" thickBot="1">
      <c r="A50" s="82"/>
      <c r="B50" s="82"/>
      <c r="C50" s="82"/>
      <c r="D50" s="82"/>
      <c r="E50" s="82"/>
      <c r="F50" s="82" t="s">
        <v>492</v>
      </c>
      <c r="G50" s="79">
        <v>0.155331099260178</v>
      </c>
      <c r="H50" s="79">
        <v>0.155292201635983</v>
      </c>
      <c r="I50" s="79">
        <v>3.88976241942647E-05</v>
      </c>
    </row>
    <row r="51" spans="1:9" ht="15.75" thickBot="1">
      <c r="A51" s="82"/>
      <c r="B51" s="82"/>
      <c r="C51" s="82"/>
      <c r="D51" s="82"/>
      <c r="E51" s="82"/>
      <c r="F51" s="82" t="s">
        <v>493</v>
      </c>
      <c r="G51" s="79">
        <v>3.77511111663913E-12</v>
      </c>
      <c r="H51" s="79">
        <v>2.69826802829022E-12</v>
      </c>
      <c r="I51" s="79">
        <v>1.07684308834891E-12</v>
      </c>
    </row>
    <row r="52" spans="1:9" ht="15.75" thickBot="1">
      <c r="A52" s="82"/>
      <c r="B52" s="82"/>
      <c r="C52" s="82"/>
      <c r="D52" s="82"/>
      <c r="E52" s="82"/>
      <c r="F52" s="82" t="s">
        <v>494</v>
      </c>
      <c r="G52" s="79">
        <v>4.7331899394855E-11</v>
      </c>
      <c r="H52" s="79">
        <v>4.69065332995151E-11</v>
      </c>
      <c r="I52" s="79">
        <v>4.25366095339832E-13</v>
      </c>
    </row>
    <row r="53" spans="1:9" ht="15.75" thickBot="1">
      <c r="A53" s="82"/>
      <c r="B53" s="82"/>
      <c r="C53" s="82"/>
      <c r="D53" s="82"/>
      <c r="E53" s="82"/>
      <c r="F53" s="82" t="s">
        <v>495</v>
      </c>
      <c r="G53" s="79">
        <v>2.81575865627304E-06</v>
      </c>
      <c r="H53" s="79">
        <v>2.78039916036883E-06</v>
      </c>
      <c r="I53" s="79">
        <v>3.5359495904207E-08</v>
      </c>
    </row>
    <row r="54" spans="1:9" ht="15.75" thickBot="1">
      <c r="A54" s="82"/>
      <c r="B54" s="82"/>
      <c r="C54" s="82"/>
      <c r="D54" s="82"/>
      <c r="E54" s="82"/>
      <c r="F54" s="82" t="s">
        <v>496</v>
      </c>
      <c r="G54" s="79">
        <v>1.27964511367808E-10</v>
      </c>
      <c r="H54" s="79">
        <v>1.86995805596985E-11</v>
      </c>
      <c r="I54" s="79">
        <v>1.0926493080811E-10</v>
      </c>
    </row>
    <row r="55" spans="1:9" ht="15.75" thickBot="1">
      <c r="A55" s="82"/>
      <c r="B55" s="82"/>
      <c r="C55" s="82"/>
      <c r="D55" s="82"/>
      <c r="E55" s="82"/>
      <c r="F55" s="82" t="s">
        <v>497</v>
      </c>
      <c r="G55" s="79">
        <v>6.41957206838593E-06</v>
      </c>
      <c r="H55" s="79">
        <v>4.984941505576E-06</v>
      </c>
      <c r="I55" s="79">
        <v>1.43463056280993E-06</v>
      </c>
    </row>
    <row r="56" spans="1:9" ht="15.75" thickBot="1">
      <c r="A56" s="82"/>
      <c r="B56" s="82"/>
      <c r="C56" s="82"/>
      <c r="D56" s="82"/>
      <c r="E56" s="82"/>
      <c r="F56" s="82" t="s">
        <v>498</v>
      </c>
      <c r="G56" s="79">
        <v>1.47926174654221E-05</v>
      </c>
      <c r="H56" s="79">
        <v>1.45911792785524E-05</v>
      </c>
      <c r="I56" s="79">
        <v>2.01438186869682E-07</v>
      </c>
    </row>
    <row r="57" spans="1:9" ht="15.75" thickBot="1">
      <c r="A57" s="82"/>
      <c r="B57" s="82"/>
      <c r="C57" s="82"/>
      <c r="D57" s="82"/>
      <c r="E57" s="82"/>
      <c r="F57" s="82" t="s">
        <v>499</v>
      </c>
      <c r="G57" s="79">
        <v>7.17681284794912E-16</v>
      </c>
      <c r="H57" s="79">
        <v>2.66273639869733E-16</v>
      </c>
      <c r="I57" s="79">
        <v>4.5140764492518E-16</v>
      </c>
    </row>
    <row r="58" spans="1:9" ht="15.75" thickBot="1">
      <c r="A58" s="82"/>
      <c r="B58" s="82"/>
      <c r="C58" s="82"/>
      <c r="D58" s="82"/>
      <c r="E58" s="82"/>
      <c r="F58" s="82" t="s">
        <v>500</v>
      </c>
      <c r="G58" s="79">
        <v>1.20793679109637E-06</v>
      </c>
      <c r="H58" s="79">
        <v>8.61605111618025E-07</v>
      </c>
      <c r="I58" s="79">
        <v>3.4633167947834E-07</v>
      </c>
    </row>
    <row r="59" spans="1:9" ht="15.75" thickBot="1">
      <c r="A59" s="82"/>
      <c r="B59" s="82"/>
      <c r="C59" s="82"/>
      <c r="D59" s="82"/>
      <c r="E59" s="82"/>
      <c r="F59" s="82" t="s">
        <v>501</v>
      </c>
      <c r="G59" s="79">
        <v>0.00140266625326715</v>
      </c>
      <c r="H59" s="79">
        <v>0.00137355940500096</v>
      </c>
      <c r="I59" s="79">
        <v>2.910684826619E-05</v>
      </c>
    </row>
    <row r="60" spans="1:9" ht="15.75" thickBot="1">
      <c r="A60" s="82"/>
      <c r="B60" s="82"/>
      <c r="C60" s="82"/>
      <c r="D60" s="82"/>
      <c r="E60" s="82"/>
      <c r="F60" s="82" t="s">
        <v>502</v>
      </c>
      <c r="G60" s="79">
        <v>0.000440984178806233</v>
      </c>
      <c r="H60" s="79">
        <v>0.000323118227135781</v>
      </c>
      <c r="I60" s="79">
        <v>0.000117865951670453</v>
      </c>
    </row>
    <row r="61" spans="1:9" ht="15.75" thickBot="1">
      <c r="A61" s="82"/>
      <c r="B61" s="82"/>
      <c r="C61" s="82"/>
      <c r="D61" s="82"/>
      <c r="E61" s="82"/>
      <c r="F61" s="82" t="s">
        <v>503</v>
      </c>
      <c r="G61" s="79">
        <v>0.142853141777908</v>
      </c>
      <c r="H61" s="79">
        <v>0.142820414120252</v>
      </c>
      <c r="I61" s="79">
        <v>3.2727657655683E-05</v>
      </c>
    </row>
    <row r="62" spans="1:9" ht="15.75" thickBot="1">
      <c r="A62" s="82"/>
      <c r="B62" s="82"/>
      <c r="C62" s="82"/>
      <c r="D62" s="82"/>
      <c r="E62" s="119" t="s">
        <v>124</v>
      </c>
      <c r="F62" s="119"/>
      <c r="G62" s="79">
        <v>0.00824563834805936</v>
      </c>
      <c r="H62" s="79">
        <v>0.00100849730402914</v>
      </c>
      <c r="I62" s="79">
        <v>0.00723714104403022</v>
      </c>
    </row>
    <row r="63" spans="1:9" ht="15.75" thickBot="1">
      <c r="A63" s="82"/>
      <c r="B63" s="82"/>
      <c r="C63" s="82"/>
      <c r="D63" s="82"/>
      <c r="E63" s="82"/>
      <c r="F63" s="82" t="s">
        <v>504</v>
      </c>
      <c r="G63" s="79">
        <v>3.50739153397546E-05</v>
      </c>
      <c r="H63" s="79">
        <v>2.69252194320188E-05</v>
      </c>
      <c r="I63" s="79">
        <v>8.14869590773577E-06</v>
      </c>
    </row>
    <row r="64" spans="1:9" ht="15.75" thickBot="1">
      <c r="A64" s="82"/>
      <c r="B64" s="82"/>
      <c r="C64" s="82"/>
      <c r="D64" s="82"/>
      <c r="E64" s="82"/>
      <c r="F64" s="82" t="s">
        <v>505</v>
      </c>
      <c r="G64" s="79">
        <v>1.56667242322305E-08</v>
      </c>
      <c r="H64" s="79">
        <v>7.24893622263546E-09</v>
      </c>
      <c r="I64" s="79">
        <v>8.41778800959502E-09</v>
      </c>
    </row>
    <row r="65" spans="1:9" ht="15.75" thickBot="1">
      <c r="A65" s="82"/>
      <c r="B65" s="82"/>
      <c r="C65" s="82"/>
      <c r="D65" s="82"/>
      <c r="E65" s="82"/>
      <c r="F65" s="82" t="s">
        <v>506</v>
      </c>
      <c r="G65" s="79">
        <v>1.93811144112029E-09</v>
      </c>
      <c r="H65" s="79">
        <v>2.71129514773427E-10</v>
      </c>
      <c r="I65" s="79">
        <v>1.66698192634687E-09</v>
      </c>
    </row>
    <row r="66" spans="1:9" ht="15.75" thickBot="1">
      <c r="A66" s="82"/>
      <c r="B66" s="82"/>
      <c r="C66" s="82"/>
      <c r="D66" s="82"/>
      <c r="E66" s="82"/>
      <c r="F66" s="82" t="s">
        <v>507</v>
      </c>
      <c r="G66" s="79">
        <v>9.81365718774178E-08</v>
      </c>
      <c r="H66" s="79">
        <v>9.23627741755559E-08</v>
      </c>
      <c r="I66" s="79">
        <v>5.77379770186193E-09</v>
      </c>
    </row>
    <row r="67" spans="1:9" ht="15.75" thickBot="1">
      <c r="A67" s="82"/>
      <c r="B67" s="82"/>
      <c r="C67" s="82"/>
      <c r="D67" s="82"/>
      <c r="E67" s="82"/>
      <c r="F67" s="82" t="s">
        <v>508</v>
      </c>
      <c r="G67" s="79">
        <v>0.00028341560666802</v>
      </c>
      <c r="H67" s="79">
        <v>0.000267179869244023</v>
      </c>
      <c r="I67" s="79">
        <v>1.62357374239964E-05</v>
      </c>
    </row>
    <row r="68" spans="1:9" ht="15.75" thickBot="1">
      <c r="A68" s="82"/>
      <c r="B68" s="82"/>
      <c r="C68" s="82"/>
      <c r="D68" s="82"/>
      <c r="E68" s="82"/>
      <c r="F68" s="82" t="s">
        <v>509</v>
      </c>
      <c r="G68" s="79">
        <v>9.97293101192801E-07</v>
      </c>
      <c r="H68" s="79">
        <v>9.90801687527321E-07</v>
      </c>
      <c r="I68" s="79">
        <v>6.49141366547931E-09</v>
      </c>
    </row>
    <row r="69" spans="1:9" ht="15.75" thickBot="1">
      <c r="A69" s="82"/>
      <c r="B69" s="82"/>
      <c r="C69" s="82"/>
      <c r="D69" s="82"/>
      <c r="E69" s="82"/>
      <c r="F69" s="82" t="s">
        <v>510</v>
      </c>
      <c r="G69" s="79">
        <v>7.737507477616E-06</v>
      </c>
      <c r="H69" s="79">
        <v>6.76616368122035E-06</v>
      </c>
      <c r="I69" s="79">
        <v>9.71343796395655E-07</v>
      </c>
    </row>
    <row r="70" spans="1:9" ht="15.75" thickBot="1">
      <c r="A70" s="82"/>
      <c r="B70" s="82"/>
      <c r="C70" s="82"/>
      <c r="D70" s="82"/>
      <c r="E70" s="82"/>
      <c r="F70" s="82" t="s">
        <v>511</v>
      </c>
      <c r="G70" s="79">
        <v>6.72346838807235E-06</v>
      </c>
      <c r="H70" s="79">
        <v>5.28032958266848E-06</v>
      </c>
      <c r="I70" s="79">
        <v>1.44313880540386E-06</v>
      </c>
    </row>
    <row r="71" spans="1:9" ht="15.75" thickBot="1">
      <c r="A71" s="82"/>
      <c r="B71" s="82"/>
      <c r="C71" s="82"/>
      <c r="D71" s="82"/>
      <c r="E71" s="82"/>
      <c r="F71" s="82" t="s">
        <v>512</v>
      </c>
      <c r="G71" s="79">
        <v>0.000109790966497122</v>
      </c>
      <c r="H71" s="79">
        <v>4.34857821249723E-05</v>
      </c>
      <c r="I71" s="79">
        <v>6.63051843721494E-05</v>
      </c>
    </row>
    <row r="72" spans="1:9" ht="15.75" thickBot="1">
      <c r="A72" s="82"/>
      <c r="B72" s="82"/>
      <c r="C72" s="82"/>
      <c r="D72" s="82"/>
      <c r="E72" s="82"/>
      <c r="F72" s="82" t="s">
        <v>513</v>
      </c>
      <c r="G72" s="79">
        <v>2.32232424219928E-06</v>
      </c>
      <c r="H72" s="79">
        <v>2.14928716756303E-06</v>
      </c>
      <c r="I72" s="79">
        <v>1.73037074636255E-07</v>
      </c>
    </row>
    <row r="73" spans="1:9" ht="15.75" thickBot="1">
      <c r="A73" s="82"/>
      <c r="B73" s="82"/>
      <c r="C73" s="82"/>
      <c r="D73" s="82"/>
      <c r="E73" s="82"/>
      <c r="F73" s="82" t="s">
        <v>514</v>
      </c>
      <c r="G73" s="79">
        <v>3.0986667313099E-07</v>
      </c>
      <c r="H73" s="79">
        <v>1.34039011850689E-07</v>
      </c>
      <c r="I73" s="79">
        <v>1.75827661280301E-07</v>
      </c>
    </row>
    <row r="74" spans="1:9" ht="15.75" thickBot="1">
      <c r="A74" s="82"/>
      <c r="B74" s="82"/>
      <c r="C74" s="82"/>
      <c r="D74" s="82"/>
      <c r="E74" s="82"/>
      <c r="F74" s="82" t="s">
        <v>515</v>
      </c>
      <c r="G74" s="79">
        <v>5.05698477995546E-05</v>
      </c>
      <c r="H74" s="79">
        <v>4.66215625806229E-05</v>
      </c>
      <c r="I74" s="79">
        <v>3.94828521893171E-06</v>
      </c>
    </row>
    <row r="75" spans="1:9" ht="15.75" thickBot="1">
      <c r="A75" s="82"/>
      <c r="B75" s="82"/>
      <c r="C75" s="82"/>
      <c r="D75" s="82"/>
      <c r="E75" s="82"/>
      <c r="F75" s="82" t="s">
        <v>516</v>
      </c>
      <c r="G75" s="79">
        <v>1.06714372951718E-09</v>
      </c>
      <c r="H75" s="79">
        <v>1.31952905181914E-17</v>
      </c>
      <c r="I75" s="79">
        <v>1.06714371632189E-09</v>
      </c>
    </row>
    <row r="76" spans="1:9" ht="15.75" thickBot="1">
      <c r="A76" s="82"/>
      <c r="B76" s="82"/>
      <c r="C76" s="82"/>
      <c r="D76" s="82"/>
      <c r="E76" s="82"/>
      <c r="F76" s="82" t="s">
        <v>517</v>
      </c>
      <c r="G76" s="79">
        <v>1.78670073014392E-05</v>
      </c>
      <c r="H76" s="79">
        <v>3.82674104492999E-06</v>
      </c>
      <c r="I76" s="79">
        <v>1.40402662565092E-05</v>
      </c>
    </row>
    <row r="77" spans="1:9" ht="15.75" thickBot="1">
      <c r="A77" s="82"/>
      <c r="B77" s="82"/>
      <c r="C77" s="82"/>
      <c r="D77" s="82"/>
      <c r="E77" s="82"/>
      <c r="F77" s="82" t="s">
        <v>518</v>
      </c>
      <c r="G77" s="79">
        <v>2.91046054587585E-10</v>
      </c>
      <c r="H77" s="79">
        <v>7.90668562851935E-11</v>
      </c>
      <c r="I77" s="79">
        <v>2.11979198302392E-10</v>
      </c>
    </row>
    <row r="78" spans="1:9" ht="15.75" thickBot="1">
      <c r="A78" s="82"/>
      <c r="B78" s="82"/>
      <c r="C78" s="82"/>
      <c r="D78" s="82"/>
      <c r="E78" s="82"/>
      <c r="F78" s="82" t="s">
        <v>519</v>
      </c>
      <c r="G78" s="79">
        <v>2.90737658803927E-12</v>
      </c>
      <c r="H78" s="79">
        <v>2.61911707720502E-12</v>
      </c>
      <c r="I78" s="79">
        <v>2.88259510834243E-13</v>
      </c>
    </row>
    <row r="79" spans="1:9" ht="15.75" thickBot="1">
      <c r="A79" s="82"/>
      <c r="B79" s="82"/>
      <c r="C79" s="82"/>
      <c r="D79" s="82"/>
      <c r="E79" s="82"/>
      <c r="F79" s="82" t="s">
        <v>520</v>
      </c>
      <c r="G79" s="79">
        <v>1.87489508472358E-12</v>
      </c>
      <c r="H79" s="79">
        <v>1.51064580975285E-12</v>
      </c>
      <c r="I79" s="79">
        <v>3.64249274970726E-13</v>
      </c>
    </row>
    <row r="80" spans="1:9" ht="15.75" thickBot="1">
      <c r="A80" s="82"/>
      <c r="B80" s="82"/>
      <c r="C80" s="82"/>
      <c r="D80" s="82"/>
      <c r="E80" s="82"/>
      <c r="F80" s="82" t="s">
        <v>521</v>
      </c>
      <c r="G80" s="79">
        <v>1.90793111812264E-05</v>
      </c>
      <c r="H80" s="79">
        <v>1.90489054578505E-05</v>
      </c>
      <c r="I80" s="79">
        <v>3.04057233758536E-08</v>
      </c>
    </row>
    <row r="81" spans="1:9" ht="15.75" thickBot="1">
      <c r="A81" s="82"/>
      <c r="B81" s="82"/>
      <c r="C81" s="82"/>
      <c r="D81" s="82"/>
      <c r="E81" s="82"/>
      <c r="F81" s="82" t="s">
        <v>522</v>
      </c>
      <c r="G81" s="79">
        <v>8.15834356902269E-07</v>
      </c>
      <c r="H81" s="79">
        <v>8.10510469872282E-07</v>
      </c>
      <c r="I81" s="79">
        <v>5.32388702998615E-09</v>
      </c>
    </row>
    <row r="82" spans="1:9" ht="15.75" thickBot="1">
      <c r="A82" s="82"/>
      <c r="B82" s="82"/>
      <c r="C82" s="82"/>
      <c r="D82" s="82"/>
      <c r="E82" s="82"/>
      <c r="F82" s="82" t="s">
        <v>523</v>
      </c>
      <c r="G82" s="79">
        <v>1.58430438291967E-05</v>
      </c>
      <c r="H82" s="79">
        <v>1.38501505665713E-05</v>
      </c>
      <c r="I82" s="79">
        <v>1.99289326262544E-06</v>
      </c>
    </row>
    <row r="83" spans="1:9" ht="15.75" thickBot="1">
      <c r="A83" s="82"/>
      <c r="B83" s="82"/>
      <c r="C83" s="82"/>
      <c r="D83" s="82"/>
      <c r="E83" s="82"/>
      <c r="F83" s="82" t="s">
        <v>524</v>
      </c>
      <c r="G83" s="79">
        <v>9.8105074464564E-10</v>
      </c>
      <c r="H83" s="79">
        <v>9.7940406941861E-10</v>
      </c>
      <c r="I83" s="79">
        <v>1.64667522703E-12</v>
      </c>
    </row>
    <row r="84" spans="1:9" ht="15.75" thickBot="1">
      <c r="A84" s="82"/>
      <c r="B84" s="82"/>
      <c r="C84" s="82"/>
      <c r="D84" s="82"/>
      <c r="E84" s="82"/>
      <c r="F84" s="82" t="s">
        <v>525</v>
      </c>
      <c r="G84" s="79">
        <v>2.84185608663041E-05</v>
      </c>
      <c r="H84" s="79">
        <v>2.29584443764028E-05</v>
      </c>
      <c r="I84" s="79">
        <v>5.46011648990126E-06</v>
      </c>
    </row>
    <row r="85" spans="1:9" ht="15.75" thickBot="1">
      <c r="A85" s="82"/>
      <c r="B85" s="82"/>
      <c r="C85" s="82"/>
      <c r="D85" s="82"/>
      <c r="E85" s="82"/>
      <c r="F85" s="82" t="s">
        <v>526</v>
      </c>
      <c r="G85" s="79">
        <v>1.95314002305549E-06</v>
      </c>
      <c r="H85" s="79">
        <v>1.92865312391995E-06</v>
      </c>
      <c r="I85" s="79">
        <v>2.44868991355439E-08</v>
      </c>
    </row>
    <row r="86" spans="1:9" ht="15.75" thickBot="1">
      <c r="A86" s="82"/>
      <c r="B86" s="82"/>
      <c r="C86" s="82"/>
      <c r="D86" s="82"/>
      <c r="E86" s="82"/>
      <c r="F86" s="82" t="s">
        <v>527</v>
      </c>
      <c r="G86" s="79">
        <v>3.23795487401039E-12</v>
      </c>
      <c r="H86" s="79">
        <v>1.24677272556413E-12</v>
      </c>
      <c r="I86" s="79">
        <v>1.99118214844626E-12</v>
      </c>
    </row>
    <row r="87" spans="1:9" ht="15.75" thickBot="1">
      <c r="A87" s="82"/>
      <c r="B87" s="82"/>
      <c r="C87" s="82"/>
      <c r="D87" s="82"/>
      <c r="E87" s="82"/>
      <c r="F87" s="82" t="s">
        <v>528</v>
      </c>
      <c r="G87" s="79">
        <v>4.64147140498731E-06</v>
      </c>
      <c r="H87" s="79">
        <v>2.6207026286048E-06</v>
      </c>
      <c r="I87" s="79">
        <v>2.02076877638251E-06</v>
      </c>
    </row>
    <row r="88" spans="1:9" ht="15.75" thickBot="1">
      <c r="A88" s="82"/>
      <c r="B88" s="82"/>
      <c r="C88" s="82"/>
      <c r="D88" s="82"/>
      <c r="E88" s="82"/>
      <c r="F88" s="82" t="s">
        <v>529</v>
      </c>
      <c r="G88" s="79">
        <v>0.00762356803488348</v>
      </c>
      <c r="H88" s="79">
        <v>0.000531601123105353</v>
      </c>
      <c r="I88" s="79">
        <v>0.00709196691177813</v>
      </c>
    </row>
    <row r="89" spans="1:9" ht="15.75" thickBot="1">
      <c r="A89" s="82"/>
      <c r="B89" s="82"/>
      <c r="C89" s="82"/>
      <c r="D89" s="82"/>
      <c r="E89" s="82"/>
      <c r="F89" s="82" t="s">
        <v>530</v>
      </c>
      <c r="G89" s="79">
        <v>3.6151742330536E-05</v>
      </c>
      <c r="H89" s="79">
        <v>1.20069350667468E-05</v>
      </c>
      <c r="I89" s="79">
        <v>2.41448072637892E-05</v>
      </c>
    </row>
    <row r="90" spans="1:9" ht="15.75" thickBot="1">
      <c r="A90" s="82"/>
      <c r="B90" s="82"/>
      <c r="C90" s="82"/>
      <c r="D90" s="82"/>
      <c r="E90" s="82"/>
      <c r="F90" s="82" t="s">
        <v>531</v>
      </c>
      <c r="G90" s="79">
        <v>2.41317027263018E-07</v>
      </c>
      <c r="H90" s="79">
        <v>2.11136989030143E-07</v>
      </c>
      <c r="I90" s="79">
        <v>3.01800382328753E-08</v>
      </c>
    </row>
    <row r="91" spans="1:9" ht="15.75" thickBot="1">
      <c r="A91" s="82"/>
      <c r="B91" s="82"/>
      <c r="C91" s="82"/>
      <c r="D91" s="82"/>
      <c r="E91" s="119" t="s">
        <v>125</v>
      </c>
      <c r="F91" s="119"/>
      <c r="G91" s="79">
        <v>0.000725337931686607</v>
      </c>
      <c r="H91" s="79">
        <v>0.000508449089969982</v>
      </c>
      <c r="I91" s="79">
        <v>0.000216888841716624</v>
      </c>
    </row>
    <row r="92" spans="1:9" ht="15.75" thickBot="1">
      <c r="A92" s="82"/>
      <c r="B92" s="82"/>
      <c r="C92" s="82"/>
      <c r="D92" s="82"/>
      <c r="E92" s="82"/>
      <c r="F92" s="82" t="s">
        <v>532</v>
      </c>
      <c r="G92" s="79">
        <v>1.03465433717546E-05</v>
      </c>
      <c r="H92" s="79">
        <v>9.32732859142624E-06</v>
      </c>
      <c r="I92" s="79">
        <v>1.01921478032835E-06</v>
      </c>
    </row>
    <row r="93" spans="1:9" ht="15.75" thickBot="1">
      <c r="A93" s="82"/>
      <c r="B93" s="82"/>
      <c r="C93" s="82"/>
      <c r="D93" s="82"/>
      <c r="E93" s="82"/>
      <c r="F93" s="82" t="s">
        <v>533</v>
      </c>
      <c r="G93" s="79">
        <v>3.10036518865194E-07</v>
      </c>
      <c r="H93" s="79">
        <v>3.05720869061676E-07</v>
      </c>
      <c r="I93" s="79">
        <v>4.31564980351834E-09</v>
      </c>
    </row>
    <row r="94" spans="1:9" ht="15.75" thickBot="1">
      <c r="A94" s="82"/>
      <c r="B94" s="82"/>
      <c r="C94" s="82"/>
      <c r="D94" s="82"/>
      <c r="E94" s="82"/>
      <c r="F94" s="82" t="s">
        <v>534</v>
      </c>
      <c r="G94" s="79">
        <v>4.46350564172098E-09</v>
      </c>
      <c r="H94" s="79">
        <v>6.1283645302523E-10</v>
      </c>
      <c r="I94" s="79">
        <v>3.85066918869575E-09</v>
      </c>
    </row>
    <row r="95" spans="1:9" ht="15.75" thickBot="1">
      <c r="A95" s="82"/>
      <c r="B95" s="82"/>
      <c r="C95" s="82"/>
      <c r="D95" s="82"/>
      <c r="E95" s="82"/>
      <c r="F95" s="82" t="s">
        <v>535</v>
      </c>
      <c r="G95" s="79">
        <v>4.17069851008347E-09</v>
      </c>
      <c r="H95" s="79">
        <v>1.7624781593042E-09</v>
      </c>
      <c r="I95" s="79">
        <v>2.40822035077927E-09</v>
      </c>
    </row>
    <row r="96" spans="1:9" ht="15.75" thickBot="1">
      <c r="A96" s="82"/>
      <c r="B96" s="82"/>
      <c r="C96" s="82"/>
      <c r="D96" s="82"/>
      <c r="E96" s="82"/>
      <c r="F96" s="82" t="s">
        <v>536</v>
      </c>
      <c r="G96" s="79">
        <v>0.000180183366532662</v>
      </c>
      <c r="H96" s="79">
        <v>0.000179244512831157</v>
      </c>
      <c r="I96" s="79">
        <v>9.38853701505413E-07</v>
      </c>
    </row>
    <row r="97" spans="1:9" ht="15.75" thickBot="1">
      <c r="A97" s="82"/>
      <c r="B97" s="82"/>
      <c r="C97" s="82"/>
      <c r="D97" s="82"/>
      <c r="E97" s="82"/>
      <c r="F97" s="82" t="s">
        <v>537</v>
      </c>
      <c r="G97" s="79">
        <v>2.23167854863004E-07</v>
      </c>
      <c r="H97" s="79">
        <v>2.09115949261047E-07</v>
      </c>
      <c r="I97" s="79">
        <v>1.40519056019571E-08</v>
      </c>
    </row>
    <row r="98" spans="1:9" ht="15.75" thickBot="1">
      <c r="A98" s="82"/>
      <c r="B98" s="82"/>
      <c r="C98" s="82"/>
      <c r="D98" s="82"/>
      <c r="E98" s="82"/>
      <c r="F98" s="82" t="s">
        <v>538</v>
      </c>
      <c r="G98" s="79">
        <v>1.26866543570177E-06</v>
      </c>
      <c r="H98" s="79">
        <v>1.163527450554E-06</v>
      </c>
      <c r="I98" s="79">
        <v>1.05137985147769E-07</v>
      </c>
    </row>
    <row r="99" spans="1:9" ht="15.75" thickBot="1">
      <c r="A99" s="82"/>
      <c r="B99" s="82"/>
      <c r="C99" s="82"/>
      <c r="D99" s="82"/>
      <c r="E99" s="82"/>
      <c r="F99" s="82" t="s">
        <v>539</v>
      </c>
      <c r="G99" s="79">
        <v>5.83831028826504E-08</v>
      </c>
      <c r="H99" s="79">
        <v>1.18865864415403E-08</v>
      </c>
      <c r="I99" s="79">
        <v>4.64965164411101E-08</v>
      </c>
    </row>
    <row r="100" spans="1:9" ht="15.75" thickBot="1">
      <c r="A100" s="82"/>
      <c r="B100" s="82"/>
      <c r="C100" s="82"/>
      <c r="D100" s="82"/>
      <c r="E100" s="82"/>
      <c r="F100" s="82" t="s">
        <v>540</v>
      </c>
      <c r="G100" s="79">
        <v>0.000208048671633928</v>
      </c>
      <c r="H100" s="79">
        <v>0.000201959414596731</v>
      </c>
      <c r="I100" s="79">
        <v>6.08925703719769E-06</v>
      </c>
    </row>
    <row r="101" spans="1:9" ht="15.75" thickBot="1">
      <c r="A101" s="82"/>
      <c r="B101" s="82"/>
      <c r="C101" s="82"/>
      <c r="D101" s="82"/>
      <c r="E101" s="82"/>
      <c r="F101" s="82" t="s">
        <v>541</v>
      </c>
      <c r="G101" s="79">
        <v>3.16554317373554E-05</v>
      </c>
      <c r="H101" s="79">
        <v>2.63468661756843E-05</v>
      </c>
      <c r="I101" s="79">
        <v>5.30856556167107E-06</v>
      </c>
    </row>
    <row r="102" spans="1:9" ht="15.75" thickBot="1">
      <c r="A102" s="82"/>
      <c r="B102" s="82"/>
      <c r="C102" s="82"/>
      <c r="D102" s="82"/>
      <c r="E102" s="82"/>
      <c r="F102" s="82" t="s">
        <v>542</v>
      </c>
      <c r="G102" s="79">
        <v>5.84454056399411E-05</v>
      </c>
      <c r="H102" s="79">
        <v>4.77894039802831E-05</v>
      </c>
      <c r="I102" s="79">
        <v>1.0656001659658E-05</v>
      </c>
    </row>
    <row r="103" spans="1:9" ht="15.75" thickBot="1">
      <c r="A103" s="82"/>
      <c r="B103" s="82"/>
      <c r="C103" s="82"/>
      <c r="D103" s="82"/>
      <c r="E103" s="82"/>
      <c r="F103" s="82" t="s">
        <v>543</v>
      </c>
      <c r="G103" s="79">
        <v>1.33358500819838E-06</v>
      </c>
      <c r="H103" s="79">
        <v>1.27476794246907E-06</v>
      </c>
      <c r="I103" s="79">
        <v>5.88170657293149E-08</v>
      </c>
    </row>
    <row r="104" spans="1:9" ht="15.75" thickBot="1">
      <c r="A104" s="82"/>
      <c r="B104" s="82"/>
      <c r="C104" s="82"/>
      <c r="D104" s="82"/>
      <c r="E104" s="82"/>
      <c r="F104" s="82" t="s">
        <v>544</v>
      </c>
      <c r="G104" s="79">
        <v>1.59877225296581E-08</v>
      </c>
      <c r="H104" s="79">
        <v>4.97628893672128E-09</v>
      </c>
      <c r="I104" s="79">
        <v>1.10114335929368E-08</v>
      </c>
    </row>
    <row r="105" spans="1:9" ht="15.75" thickBot="1">
      <c r="A105" s="82"/>
      <c r="B105" s="82"/>
      <c r="C105" s="82"/>
      <c r="D105" s="82"/>
      <c r="E105" s="82"/>
      <c r="F105" s="82" t="s">
        <v>545</v>
      </c>
      <c r="G105" s="79">
        <v>2.13483972068753E-10</v>
      </c>
      <c r="H105" s="79">
        <v>2.63894345956967E-18</v>
      </c>
      <c r="I105" s="79">
        <v>2.1348396942981E-10</v>
      </c>
    </row>
    <row r="106" spans="1:9" ht="15.75" thickBot="1">
      <c r="A106" s="82"/>
      <c r="B106" s="82"/>
      <c r="C106" s="82"/>
      <c r="D106" s="82"/>
      <c r="E106" s="82"/>
      <c r="F106" s="82" t="s">
        <v>546</v>
      </c>
      <c r="G106" s="79">
        <v>6.34651168976815E-09</v>
      </c>
      <c r="H106" s="79">
        <v>1.22094690451096E-09</v>
      </c>
      <c r="I106" s="79">
        <v>5.12556478525719E-09</v>
      </c>
    </row>
    <row r="107" spans="1:9" ht="15.75" thickBot="1">
      <c r="A107" s="82"/>
      <c r="B107" s="82"/>
      <c r="C107" s="82"/>
      <c r="D107" s="82"/>
      <c r="E107" s="82"/>
      <c r="F107" s="82" t="s">
        <v>547</v>
      </c>
      <c r="G107" s="79">
        <v>5.02361741089916E-07</v>
      </c>
      <c r="H107" s="79">
        <v>4.14437643925031E-07</v>
      </c>
      <c r="I107" s="79">
        <v>8.79240971648849E-08</v>
      </c>
    </row>
    <row r="108" spans="1:9" ht="15.75" thickBot="1">
      <c r="A108" s="82"/>
      <c r="B108" s="82"/>
      <c r="C108" s="82"/>
      <c r="D108" s="82"/>
      <c r="E108" s="82"/>
      <c r="F108" s="82" t="s">
        <v>548</v>
      </c>
      <c r="G108" s="79">
        <v>7.79478805305298E-10</v>
      </c>
      <c r="H108" s="79">
        <v>1.11206690672886E-10</v>
      </c>
      <c r="I108" s="79">
        <v>6.68272114632412E-10</v>
      </c>
    </row>
    <row r="109" spans="1:9" ht="15.75" thickBot="1">
      <c r="A109" s="82"/>
      <c r="B109" s="82"/>
      <c r="C109" s="82"/>
      <c r="D109" s="82"/>
      <c r="E109" s="82"/>
      <c r="F109" s="82" t="s">
        <v>549</v>
      </c>
      <c r="G109" s="79">
        <v>3.42404413972237E-08</v>
      </c>
      <c r="H109" s="79">
        <v>4.92023545473913E-09</v>
      </c>
      <c r="I109" s="79">
        <v>2.93202059424846E-08</v>
      </c>
    </row>
    <row r="110" spans="1:9" ht="15.75" thickBot="1">
      <c r="A110" s="82"/>
      <c r="B110" s="82"/>
      <c r="C110" s="82"/>
      <c r="D110" s="82"/>
      <c r="E110" s="82"/>
      <c r="F110" s="82" t="s">
        <v>550</v>
      </c>
      <c r="G110" s="79">
        <v>2.19690662238867E-09</v>
      </c>
      <c r="H110" s="79">
        <v>4.49333439655669E-10</v>
      </c>
      <c r="I110" s="79">
        <v>1.747573182733E-09</v>
      </c>
    </row>
    <row r="111" spans="1:9" ht="15.75" thickBot="1">
      <c r="A111" s="82"/>
      <c r="B111" s="82"/>
      <c r="C111" s="82"/>
      <c r="D111" s="82"/>
      <c r="E111" s="82"/>
      <c r="F111" s="82" t="s">
        <v>551</v>
      </c>
      <c r="G111" s="79">
        <v>1.39427123243741E-08</v>
      </c>
      <c r="H111" s="79">
        <v>3.83572058181012E-09</v>
      </c>
      <c r="I111" s="79">
        <v>1.0106991742564E-08</v>
      </c>
    </row>
    <row r="112" spans="1:9" ht="15.75" thickBot="1">
      <c r="A112" s="82"/>
      <c r="B112" s="82"/>
      <c r="C112" s="82"/>
      <c r="D112" s="82"/>
      <c r="E112" s="82"/>
      <c r="F112" s="82" t="s">
        <v>552</v>
      </c>
      <c r="G112" s="79">
        <v>4.08376872159573E-06</v>
      </c>
      <c r="H112" s="79">
        <v>4.03218710887547E-06</v>
      </c>
      <c r="I112" s="79">
        <v>5.15816127202542E-08</v>
      </c>
    </row>
    <row r="113" spans="1:9" ht="15.75" thickBot="1">
      <c r="A113" s="82"/>
      <c r="B113" s="82"/>
      <c r="C113" s="82"/>
      <c r="D113" s="82"/>
      <c r="E113" s="82"/>
      <c r="F113" s="82" t="s">
        <v>553</v>
      </c>
      <c r="G113" s="79">
        <v>8.8954852826073E-14</v>
      </c>
      <c r="H113" s="79">
        <v>3.30075178585796E-14</v>
      </c>
      <c r="I113" s="79">
        <v>5.59473349674934E-14</v>
      </c>
    </row>
    <row r="114" spans="1:9" ht="15.75" thickBot="1">
      <c r="A114" s="82"/>
      <c r="B114" s="82"/>
      <c r="C114" s="82"/>
      <c r="D114" s="82"/>
      <c r="E114" s="82"/>
      <c r="F114" s="82" t="s">
        <v>554</v>
      </c>
      <c r="G114" s="79">
        <v>0.000228796202837321</v>
      </c>
      <c r="H114" s="79">
        <v>3.63520311644826E-05</v>
      </c>
      <c r="I114" s="79">
        <v>0.000192444171672838</v>
      </c>
    </row>
    <row r="115" spans="1:9" ht="15.75" thickBot="1">
      <c r="A115" s="82"/>
      <c r="B115" s="82"/>
      <c r="C115" s="82"/>
      <c r="D115" s="82"/>
      <c r="E115" s="119" t="s">
        <v>126</v>
      </c>
      <c r="F115" s="119"/>
      <c r="G115" s="79">
        <v>0.0798261606482273</v>
      </c>
      <c r="H115" s="79">
        <v>0.0781328065159737</v>
      </c>
      <c r="I115" s="79">
        <v>0.00169335413225359</v>
      </c>
    </row>
    <row r="116" spans="1:9" ht="15.75" thickBot="1">
      <c r="A116" s="82"/>
      <c r="B116" s="82"/>
      <c r="C116" s="82"/>
      <c r="D116" s="82"/>
      <c r="E116" s="82"/>
      <c r="F116" s="82" t="s">
        <v>555</v>
      </c>
      <c r="G116" s="79">
        <v>0.00268356242691457</v>
      </c>
      <c r="H116" s="79">
        <v>0.00268065337222824</v>
      </c>
      <c r="I116" s="79">
        <v>2.9090546863267E-06</v>
      </c>
    </row>
    <row r="117" spans="1:9" ht="15.75" thickBot="1">
      <c r="A117" s="82"/>
      <c r="B117" s="82"/>
      <c r="C117" s="82"/>
      <c r="D117" s="82"/>
      <c r="E117" s="82"/>
      <c r="F117" s="82" t="s">
        <v>556</v>
      </c>
      <c r="G117" s="79">
        <v>0.00713512005247595</v>
      </c>
      <c r="H117" s="79">
        <v>0.00713412330761615</v>
      </c>
      <c r="I117" s="79">
        <v>9.96744859795821E-07</v>
      </c>
    </row>
    <row r="118" spans="1:9" ht="15.75" thickBot="1">
      <c r="A118" s="82"/>
      <c r="B118" s="82"/>
      <c r="C118" s="82"/>
      <c r="D118" s="82"/>
      <c r="E118" s="82"/>
      <c r="F118" s="82" t="s">
        <v>557</v>
      </c>
      <c r="G118" s="79">
        <v>6.12218956683525E-06</v>
      </c>
      <c r="H118" s="79">
        <v>5.9290526815287E-06</v>
      </c>
      <c r="I118" s="79">
        <v>1.93136885306548E-07</v>
      </c>
    </row>
    <row r="119" spans="1:9" ht="15.75" thickBot="1">
      <c r="A119" s="82"/>
      <c r="B119" s="82"/>
      <c r="C119" s="82"/>
      <c r="D119" s="82"/>
      <c r="E119" s="82"/>
      <c r="F119" s="82" t="s">
        <v>558</v>
      </c>
      <c r="G119" s="79">
        <v>1.61890912134042E-06</v>
      </c>
      <c r="H119" s="79">
        <v>1.36787306506938E-06</v>
      </c>
      <c r="I119" s="79">
        <v>2.51036056271041E-07</v>
      </c>
    </row>
    <row r="120" spans="1:9" ht="15.75" thickBot="1">
      <c r="A120" s="82"/>
      <c r="B120" s="82"/>
      <c r="C120" s="82"/>
      <c r="D120" s="82"/>
      <c r="E120" s="82"/>
      <c r="F120" s="82" t="s">
        <v>559</v>
      </c>
      <c r="G120" s="79">
        <v>8.18725253927664E-07</v>
      </c>
      <c r="H120" s="79">
        <v>8.08369036442257E-07</v>
      </c>
      <c r="I120" s="79">
        <v>1.03562174854076E-08</v>
      </c>
    </row>
    <row r="121" spans="1:9" ht="15.75" thickBot="1">
      <c r="A121" s="82"/>
      <c r="B121" s="82"/>
      <c r="C121" s="82"/>
      <c r="D121" s="82"/>
      <c r="E121" s="82"/>
      <c r="F121" s="82" t="s">
        <v>560</v>
      </c>
      <c r="G121" s="79">
        <v>7.6456099692812E-08</v>
      </c>
      <c r="H121" s="79">
        <v>7.5665113246775E-08</v>
      </c>
      <c r="I121" s="79">
        <v>7.90986446037017E-10</v>
      </c>
    </row>
    <row r="122" spans="1:9" ht="15.75" thickBot="1">
      <c r="A122" s="82"/>
      <c r="B122" s="82"/>
      <c r="C122" s="82"/>
      <c r="D122" s="82"/>
      <c r="E122" s="82"/>
      <c r="F122" s="82" t="s">
        <v>561</v>
      </c>
      <c r="G122" s="79">
        <v>2.4390314439969E-06</v>
      </c>
      <c r="H122" s="79">
        <v>2.26797040386714E-06</v>
      </c>
      <c r="I122" s="79">
        <v>1.7106104012976E-07</v>
      </c>
    </row>
    <row r="123" spans="1:9" ht="15.75" thickBot="1">
      <c r="A123" s="82"/>
      <c r="B123" s="82"/>
      <c r="C123" s="82"/>
      <c r="D123" s="82"/>
      <c r="E123" s="82"/>
      <c r="F123" s="82" t="s">
        <v>562</v>
      </c>
      <c r="G123" s="79">
        <v>9.47917238357436E-07</v>
      </c>
      <c r="H123" s="79">
        <v>7.66621614028755E-07</v>
      </c>
      <c r="I123" s="79">
        <v>1.8129562432868E-07</v>
      </c>
    </row>
    <row r="124" spans="1:9" ht="15.75" thickBot="1">
      <c r="A124" s="82"/>
      <c r="B124" s="82"/>
      <c r="C124" s="82"/>
      <c r="D124" s="82"/>
      <c r="E124" s="82"/>
      <c r="F124" s="82" t="s">
        <v>563</v>
      </c>
      <c r="G124" s="79">
        <v>2.14948845139651E-12</v>
      </c>
      <c r="H124" s="79">
        <v>5.02881288241245E-13</v>
      </c>
      <c r="I124" s="79">
        <v>1.64660716315526E-12</v>
      </c>
    </row>
    <row r="125" spans="1:9" ht="15.75" thickBot="1">
      <c r="A125" s="82"/>
      <c r="B125" s="82"/>
      <c r="C125" s="82"/>
      <c r="D125" s="82"/>
      <c r="E125" s="82"/>
      <c r="F125" s="82" t="s">
        <v>564</v>
      </c>
      <c r="G125" s="79">
        <v>8.6085051352973E-06</v>
      </c>
      <c r="H125" s="79">
        <v>8.43676037354456E-06</v>
      </c>
      <c r="I125" s="79">
        <v>1.71744761752734E-07</v>
      </c>
    </row>
    <row r="126" spans="1:9" ht="15.75" thickBot="1">
      <c r="A126" s="82"/>
      <c r="B126" s="82"/>
      <c r="C126" s="82"/>
      <c r="D126" s="82"/>
      <c r="E126" s="82"/>
      <c r="F126" s="82" t="s">
        <v>565</v>
      </c>
      <c r="G126" s="79">
        <v>0.0141598798539788</v>
      </c>
      <c r="H126" s="79">
        <v>0.0138860350089894</v>
      </c>
      <c r="I126" s="79">
        <v>0.000273844844989399</v>
      </c>
    </row>
    <row r="127" spans="1:9" ht="15.75" thickBot="1">
      <c r="A127" s="82"/>
      <c r="B127" s="82"/>
      <c r="C127" s="82"/>
      <c r="D127" s="82"/>
      <c r="E127" s="82"/>
      <c r="F127" s="82" t="s">
        <v>566</v>
      </c>
      <c r="G127" s="79">
        <v>2.27630074079948E-06</v>
      </c>
      <c r="H127" s="79">
        <v>2.26150960011473E-06</v>
      </c>
      <c r="I127" s="79">
        <v>1.47911406847469E-08</v>
      </c>
    </row>
    <row r="128" spans="1:9" ht="15.75" thickBot="1">
      <c r="A128" s="82"/>
      <c r="B128" s="82"/>
      <c r="C128" s="82"/>
      <c r="D128" s="82"/>
      <c r="E128" s="82"/>
      <c r="F128" s="82" t="s">
        <v>567</v>
      </c>
      <c r="G128" s="79">
        <v>1.75858989511223E-07</v>
      </c>
      <c r="H128" s="79">
        <v>1.28506000238096E-07</v>
      </c>
      <c r="I128" s="79">
        <v>4.73529892731263E-08</v>
      </c>
    </row>
    <row r="129" spans="1:9" ht="15.75" thickBot="1">
      <c r="A129" s="82"/>
      <c r="B129" s="82"/>
      <c r="C129" s="82"/>
      <c r="D129" s="82"/>
      <c r="E129" s="82"/>
      <c r="F129" s="82" t="s">
        <v>568</v>
      </c>
      <c r="G129" s="79">
        <v>0.000100521268082109</v>
      </c>
      <c r="H129" s="79">
        <v>9.58371832007386E-05</v>
      </c>
      <c r="I129" s="79">
        <v>4.68408488137023E-06</v>
      </c>
    </row>
    <row r="130" spans="1:9" ht="15.75" thickBot="1">
      <c r="A130" s="82"/>
      <c r="B130" s="82"/>
      <c r="C130" s="82"/>
      <c r="D130" s="82"/>
      <c r="E130" s="82"/>
      <c r="F130" s="82" t="s">
        <v>569</v>
      </c>
      <c r="G130" s="79">
        <v>2.56218016626891E-06</v>
      </c>
      <c r="H130" s="79">
        <v>1.9835744935325E-06</v>
      </c>
      <c r="I130" s="79">
        <v>5.78605672736411E-07</v>
      </c>
    </row>
    <row r="131" spans="1:9" ht="15.75" thickBot="1">
      <c r="A131" s="82"/>
      <c r="B131" s="82"/>
      <c r="C131" s="82"/>
      <c r="D131" s="82"/>
      <c r="E131" s="82"/>
      <c r="F131" s="82" t="s">
        <v>570</v>
      </c>
      <c r="G131" s="79">
        <v>4.13718357301825E-08</v>
      </c>
      <c r="H131" s="79">
        <v>4.08261597666591E-08</v>
      </c>
      <c r="I131" s="79">
        <v>5.45675963523468E-10</v>
      </c>
    </row>
    <row r="132" spans="1:9" ht="15.75" thickBot="1">
      <c r="A132" s="82"/>
      <c r="B132" s="82"/>
      <c r="C132" s="82"/>
      <c r="D132" s="82"/>
      <c r="E132" s="82"/>
      <c r="F132" s="82" t="s">
        <v>571</v>
      </c>
      <c r="G132" s="79">
        <v>1.84147240325132E-05</v>
      </c>
      <c r="H132" s="79">
        <v>1.79945154061691E-05</v>
      </c>
      <c r="I132" s="79">
        <v>4.20208626344115E-07</v>
      </c>
    </row>
    <row r="133" spans="1:9" ht="15.75" thickBot="1">
      <c r="A133" s="82"/>
      <c r="B133" s="82"/>
      <c r="C133" s="82"/>
      <c r="D133" s="82"/>
      <c r="E133" s="82"/>
      <c r="F133" s="82" t="s">
        <v>572</v>
      </c>
      <c r="G133" s="79">
        <v>0.00256355497927619</v>
      </c>
      <c r="H133" s="79">
        <v>0.00256329196069209</v>
      </c>
      <c r="I133" s="79">
        <v>2.63018584098769E-07</v>
      </c>
    </row>
    <row r="134" spans="1:9" ht="15.75" thickBot="1">
      <c r="A134" s="82"/>
      <c r="B134" s="82"/>
      <c r="C134" s="82"/>
      <c r="D134" s="82"/>
      <c r="E134" s="82"/>
      <c r="F134" s="82" t="s">
        <v>573</v>
      </c>
      <c r="G134" s="79">
        <v>3.46097806975239E-06</v>
      </c>
      <c r="H134" s="79">
        <v>3.41706397719868E-06</v>
      </c>
      <c r="I134" s="79">
        <v>4.39140925537162E-08</v>
      </c>
    </row>
    <row r="135" spans="1:9" ht="15.75" thickBot="1">
      <c r="A135" s="82"/>
      <c r="B135" s="82"/>
      <c r="C135" s="82"/>
      <c r="D135" s="82"/>
      <c r="E135" s="82"/>
      <c r="F135" s="82" t="s">
        <v>574</v>
      </c>
      <c r="G135" s="79">
        <v>1.08764592287654E-06</v>
      </c>
      <c r="H135" s="79">
        <v>1.02299859168978E-06</v>
      </c>
      <c r="I135" s="79">
        <v>6.46473311867545E-08</v>
      </c>
    </row>
    <row r="136" spans="1:9" ht="15.75" thickBot="1">
      <c r="A136" s="82"/>
      <c r="B136" s="82"/>
      <c r="C136" s="82"/>
      <c r="D136" s="82"/>
      <c r="E136" s="82"/>
      <c r="F136" s="82" t="s">
        <v>575</v>
      </c>
      <c r="G136" s="79">
        <v>2.72193208137351E-06</v>
      </c>
      <c r="H136" s="79">
        <v>2.15974752656021E-06</v>
      </c>
      <c r="I136" s="79">
        <v>5.62184554813294E-07</v>
      </c>
    </row>
    <row r="137" spans="1:9" ht="15.75" thickBot="1">
      <c r="A137" s="82"/>
      <c r="B137" s="82"/>
      <c r="C137" s="82"/>
      <c r="D137" s="82"/>
      <c r="E137" s="82"/>
      <c r="F137" s="82" t="s">
        <v>576</v>
      </c>
      <c r="G137" s="79">
        <v>3.25148962672457E-05</v>
      </c>
      <c r="H137" s="79">
        <v>2.99475216962393E-05</v>
      </c>
      <c r="I137" s="79">
        <v>2.56737457100647E-06</v>
      </c>
    </row>
    <row r="138" spans="1:9" ht="15.75" thickBot="1">
      <c r="A138" s="82"/>
      <c r="B138" s="82"/>
      <c r="C138" s="82"/>
      <c r="D138" s="82"/>
      <c r="E138" s="82"/>
      <c r="F138" s="82" t="s">
        <v>577</v>
      </c>
      <c r="G138" s="79">
        <v>1.10181839525406E-07</v>
      </c>
      <c r="H138" s="79">
        <v>1.08764362118353E-07</v>
      </c>
      <c r="I138" s="79">
        <v>1.41747740705304E-09</v>
      </c>
    </row>
    <row r="139" spans="1:9" ht="15.75" thickBot="1">
      <c r="A139" s="82"/>
      <c r="B139" s="82"/>
      <c r="C139" s="82"/>
      <c r="D139" s="82"/>
      <c r="E139" s="82"/>
      <c r="F139" s="82" t="s">
        <v>578</v>
      </c>
      <c r="G139" s="79">
        <v>1.13727166932526E-09</v>
      </c>
      <c r="H139" s="79">
        <v>5.90506993276183E-10</v>
      </c>
      <c r="I139" s="79">
        <v>5.46764676049079E-10</v>
      </c>
    </row>
    <row r="140" spans="1:9" ht="15.75" thickBot="1">
      <c r="A140" s="82"/>
      <c r="B140" s="82"/>
      <c r="C140" s="82"/>
      <c r="D140" s="82"/>
      <c r="E140" s="82"/>
      <c r="F140" s="82" t="s">
        <v>579</v>
      </c>
      <c r="G140" s="79">
        <v>8.20075872084256E-11</v>
      </c>
      <c r="H140" s="79">
        <v>1.89404977444022E-13</v>
      </c>
      <c r="I140" s="79">
        <v>8.18181822309816E-11</v>
      </c>
    </row>
    <row r="141" spans="1:9" ht="15.75" thickBot="1">
      <c r="A141" s="82"/>
      <c r="B141" s="82"/>
      <c r="C141" s="82"/>
      <c r="D141" s="82"/>
      <c r="E141" s="82"/>
      <c r="F141" s="82" t="s">
        <v>580</v>
      </c>
      <c r="G141" s="79">
        <v>2.71536596875153E-07</v>
      </c>
      <c r="H141" s="79">
        <v>1.88941124498549E-07</v>
      </c>
      <c r="I141" s="79">
        <v>8.2595472376604E-08</v>
      </c>
    </row>
    <row r="142" spans="1:9" ht="15.75" thickBot="1">
      <c r="A142" s="82"/>
      <c r="B142" s="82"/>
      <c r="C142" s="82"/>
      <c r="D142" s="82"/>
      <c r="E142" s="82"/>
      <c r="F142" s="82" t="s">
        <v>581</v>
      </c>
      <c r="G142" s="79">
        <v>2.70877504178101E-05</v>
      </c>
      <c r="H142" s="79">
        <v>2.67232669345341E-05</v>
      </c>
      <c r="I142" s="79">
        <v>3.64483483275934E-07</v>
      </c>
    </row>
    <row r="143" spans="1:9" ht="15.75" thickBot="1">
      <c r="A143" s="82"/>
      <c r="B143" s="82"/>
      <c r="C143" s="82"/>
      <c r="D143" s="82"/>
      <c r="E143" s="82"/>
      <c r="F143" s="82" t="s">
        <v>582</v>
      </c>
      <c r="G143" s="79">
        <v>0.00262927789323721</v>
      </c>
      <c r="H143" s="79">
        <v>0.00262804590066436</v>
      </c>
      <c r="I143" s="79">
        <v>1.23199257285724E-06</v>
      </c>
    </row>
    <row r="144" spans="1:9" ht="15.75" thickBot="1">
      <c r="A144" s="82"/>
      <c r="B144" s="82"/>
      <c r="C144" s="82"/>
      <c r="D144" s="82"/>
      <c r="E144" s="82"/>
      <c r="F144" s="82" t="s">
        <v>583</v>
      </c>
      <c r="G144" s="79">
        <v>8.69064088193482E-08</v>
      </c>
      <c r="H144" s="79">
        <v>8.56957977900156E-08</v>
      </c>
      <c r="I144" s="79">
        <v>1.21061102933255E-09</v>
      </c>
    </row>
    <row r="145" spans="1:9" ht="15.75" thickBot="1">
      <c r="A145" s="82"/>
      <c r="B145" s="82"/>
      <c r="C145" s="82"/>
      <c r="D145" s="82"/>
      <c r="E145" s="82"/>
      <c r="F145" s="82" t="s">
        <v>584</v>
      </c>
      <c r="G145" s="79">
        <v>5.17473960900372E-06</v>
      </c>
      <c r="H145" s="79">
        <v>5.05625126847521E-06</v>
      </c>
      <c r="I145" s="79">
        <v>1.18488340528511E-07</v>
      </c>
    </row>
    <row r="146" spans="1:9" ht="15.75" thickBot="1">
      <c r="A146" s="82"/>
      <c r="B146" s="82"/>
      <c r="C146" s="82"/>
      <c r="D146" s="82"/>
      <c r="E146" s="82"/>
      <c r="F146" s="82" t="s">
        <v>585</v>
      </c>
      <c r="G146" s="79">
        <v>7.85385248108651E-13</v>
      </c>
      <c r="H146" s="79">
        <v>6.94140850458022E-13</v>
      </c>
      <c r="I146" s="79">
        <v>9.12443976506292E-14</v>
      </c>
    </row>
    <row r="147" spans="1:9" ht="15.75" thickBot="1">
      <c r="A147" s="82"/>
      <c r="B147" s="82"/>
      <c r="C147" s="82"/>
      <c r="D147" s="82"/>
      <c r="E147" s="82"/>
      <c r="F147" s="82" t="s">
        <v>586</v>
      </c>
      <c r="G147" s="79">
        <v>0.00131981930227252</v>
      </c>
      <c r="H147" s="79">
        <v>0.00131930158224096</v>
      </c>
      <c r="I147" s="79">
        <v>5.17720031552602E-07</v>
      </c>
    </row>
    <row r="148" spans="1:9" ht="15.75" thickBot="1">
      <c r="A148" s="82"/>
      <c r="B148" s="82"/>
      <c r="C148" s="82"/>
      <c r="D148" s="82"/>
      <c r="E148" s="82"/>
      <c r="F148" s="82" t="s">
        <v>587</v>
      </c>
      <c r="G148" s="79">
        <v>9.19167148500496E-06</v>
      </c>
      <c r="H148" s="79">
        <v>9.06445835365723E-06</v>
      </c>
      <c r="I148" s="79">
        <v>1.27213131347726E-07</v>
      </c>
    </row>
    <row r="149" spans="1:9" ht="15.75" thickBot="1">
      <c r="A149" s="82"/>
      <c r="B149" s="82"/>
      <c r="C149" s="82"/>
      <c r="D149" s="82"/>
      <c r="E149" s="82"/>
      <c r="F149" s="82" t="s">
        <v>588</v>
      </c>
      <c r="G149" s="79">
        <v>9.39047238668087E-07</v>
      </c>
      <c r="H149" s="79">
        <v>7.58876978382478E-07</v>
      </c>
      <c r="I149" s="79">
        <v>1.80170260285608E-07</v>
      </c>
    </row>
    <row r="150" spans="1:9" ht="15.75" thickBot="1">
      <c r="A150" s="82"/>
      <c r="B150" s="82"/>
      <c r="C150" s="82"/>
      <c r="D150" s="82"/>
      <c r="E150" s="82"/>
      <c r="F150" s="82" t="s">
        <v>589</v>
      </c>
      <c r="G150" s="79">
        <v>0.00962823073843658</v>
      </c>
      <c r="H150" s="79">
        <v>0.00962443416559395</v>
      </c>
      <c r="I150" s="79">
        <v>3.79657284262951E-06</v>
      </c>
    </row>
    <row r="151" spans="1:9" ht="15.75" thickBot="1">
      <c r="A151" s="82"/>
      <c r="B151" s="82"/>
      <c r="C151" s="82"/>
      <c r="D151" s="82"/>
      <c r="E151" s="82"/>
      <c r="F151" s="82" t="s">
        <v>590</v>
      </c>
      <c r="G151" s="79">
        <v>4.30701617280031E-05</v>
      </c>
      <c r="H151" s="79">
        <v>3.81170405611744E-05</v>
      </c>
      <c r="I151" s="79">
        <v>4.95312116682873E-06</v>
      </c>
    </row>
    <row r="152" spans="1:9" ht="15.75" thickBot="1">
      <c r="A152" s="82"/>
      <c r="B152" s="82"/>
      <c r="C152" s="82"/>
      <c r="D152" s="82"/>
      <c r="E152" s="82"/>
      <c r="F152" s="82" t="s">
        <v>591</v>
      </c>
      <c r="G152" s="79">
        <v>1.58488638671301E-08</v>
      </c>
      <c r="H152" s="79">
        <v>1.10084123876609E-08</v>
      </c>
      <c r="I152" s="79">
        <v>4.84045147946917E-09</v>
      </c>
    </row>
    <row r="153" spans="1:9" ht="15.75" thickBot="1">
      <c r="A153" s="82"/>
      <c r="B153" s="82"/>
      <c r="C153" s="82"/>
      <c r="D153" s="82"/>
      <c r="E153" s="82"/>
      <c r="F153" s="82" t="s">
        <v>592</v>
      </c>
      <c r="G153" s="79">
        <v>0.0211767430980618</v>
      </c>
      <c r="H153" s="79">
        <v>0.0211731775726854</v>
      </c>
      <c r="I153" s="79">
        <v>3.56552537644592E-06</v>
      </c>
    </row>
    <row r="154" spans="1:9" ht="15.75" thickBot="1">
      <c r="A154" s="82"/>
      <c r="B154" s="82"/>
      <c r="C154" s="82"/>
      <c r="D154" s="82"/>
      <c r="E154" s="82"/>
      <c r="F154" s="82" t="s">
        <v>593</v>
      </c>
      <c r="G154" s="79">
        <v>4.46955754217421E-05</v>
      </c>
      <c r="H154" s="79">
        <v>4.12116115583555E-05</v>
      </c>
      <c r="I154" s="79">
        <v>3.48396386338656E-06</v>
      </c>
    </row>
    <row r="155" spans="1:9" ht="15.75" thickBot="1">
      <c r="A155" s="82"/>
      <c r="B155" s="82"/>
      <c r="C155" s="82"/>
      <c r="D155" s="82"/>
      <c r="E155" s="82"/>
      <c r="F155" s="82" t="s">
        <v>594</v>
      </c>
      <c r="G155" s="79">
        <v>1.44733219261254E-06</v>
      </c>
      <c r="H155" s="79">
        <v>1.22604160336056E-06</v>
      </c>
      <c r="I155" s="79">
        <v>2.21290589251982E-07</v>
      </c>
    </row>
    <row r="156" spans="1:9" ht="15.75" thickBot="1">
      <c r="A156" s="82"/>
      <c r="B156" s="82"/>
      <c r="C156" s="82"/>
      <c r="D156" s="82"/>
      <c r="E156" s="82"/>
      <c r="F156" s="82" t="s">
        <v>595</v>
      </c>
      <c r="G156" s="79">
        <v>1.1284320218112E-07</v>
      </c>
      <c r="H156" s="79">
        <v>1.10652944540924E-07</v>
      </c>
      <c r="I156" s="79">
        <v>2.19025764019579E-09</v>
      </c>
    </row>
    <row r="157" spans="1:9" ht="15.75" thickBot="1">
      <c r="A157" s="82"/>
      <c r="B157" s="82"/>
      <c r="C157" s="82"/>
      <c r="D157" s="82"/>
      <c r="E157" s="82"/>
      <c r="F157" s="82" t="s">
        <v>596</v>
      </c>
      <c r="G157" s="79">
        <v>1.44406372543043E-05</v>
      </c>
      <c r="H157" s="79">
        <v>1.16943408336515E-05</v>
      </c>
      <c r="I157" s="79">
        <v>2.74629642065277E-06</v>
      </c>
    </row>
    <row r="158" spans="1:9" ht="15.75" thickBot="1">
      <c r="A158" s="82"/>
      <c r="B158" s="82"/>
      <c r="C158" s="82"/>
      <c r="D158" s="82"/>
      <c r="E158" s="82"/>
      <c r="F158" s="82" t="s">
        <v>597</v>
      </c>
      <c r="G158" s="79">
        <v>2.16055827015962E-07</v>
      </c>
      <c r="H158" s="79">
        <v>2.13308111821866E-07</v>
      </c>
      <c r="I158" s="79">
        <v>2.74771519409572E-09</v>
      </c>
    </row>
    <row r="159" spans="1:9" ht="15.75" thickBot="1">
      <c r="A159" s="82"/>
      <c r="B159" s="82"/>
      <c r="C159" s="82"/>
      <c r="D159" s="82"/>
      <c r="E159" s="82"/>
      <c r="F159" s="82" t="s">
        <v>598</v>
      </c>
      <c r="G159" s="79">
        <v>0.00514166934088542</v>
      </c>
      <c r="H159" s="79">
        <v>0.00513802626461578</v>
      </c>
      <c r="I159" s="79">
        <v>3.64307626963663E-06</v>
      </c>
    </row>
    <row r="160" spans="1:9" ht="15.75" thickBot="1">
      <c r="A160" s="82"/>
      <c r="B160" s="82"/>
      <c r="C160" s="82"/>
      <c r="D160" s="82"/>
      <c r="E160" s="82"/>
      <c r="F160" s="82" t="s">
        <v>599</v>
      </c>
      <c r="G160" s="79">
        <v>3.72473360994398E-11</v>
      </c>
      <c r="H160" s="79">
        <v>2.55203186222351E-11</v>
      </c>
      <c r="I160" s="79">
        <v>1.17270174772047E-11</v>
      </c>
    </row>
    <row r="161" spans="1:9" ht="15.75" thickBot="1">
      <c r="A161" s="82"/>
      <c r="B161" s="82"/>
      <c r="C161" s="82"/>
      <c r="D161" s="82"/>
      <c r="E161" s="82"/>
      <c r="F161" s="82" t="s">
        <v>600</v>
      </c>
      <c r="G161" s="79">
        <v>2.47039680231693E-09</v>
      </c>
      <c r="H161" s="79">
        <v>7.67104372701711E-10</v>
      </c>
      <c r="I161" s="79">
        <v>1.70329242961522E-09</v>
      </c>
    </row>
    <row r="162" spans="1:9" ht="15.75" thickBot="1">
      <c r="A162" s="82"/>
      <c r="B162" s="82"/>
      <c r="C162" s="82"/>
      <c r="D162" s="82"/>
      <c r="E162" s="82"/>
      <c r="F162" s="82" t="s">
        <v>601</v>
      </c>
      <c r="G162" s="79">
        <v>2.69590207582165E-07</v>
      </c>
      <c r="H162" s="79">
        <v>2.66208201693137E-07</v>
      </c>
      <c r="I162" s="79">
        <v>3.38200588902799E-09</v>
      </c>
    </row>
    <row r="163" spans="1:9" ht="15.75" thickBot="1">
      <c r="A163" s="82"/>
      <c r="B163" s="82"/>
      <c r="C163" s="82"/>
      <c r="D163" s="82"/>
      <c r="E163" s="82"/>
      <c r="F163" s="82" t="s">
        <v>602</v>
      </c>
      <c r="G163" s="79">
        <v>1.37506595912025E-11</v>
      </c>
      <c r="H163" s="79">
        <v>2.00914343582532E-12</v>
      </c>
      <c r="I163" s="79">
        <v>1.17415161553771E-11</v>
      </c>
    </row>
    <row r="164" spans="1:9" ht="15.75" thickBot="1">
      <c r="A164" s="82"/>
      <c r="B164" s="82"/>
      <c r="C164" s="82"/>
      <c r="D164" s="82"/>
      <c r="E164" s="82"/>
      <c r="F164" s="82" t="s">
        <v>603</v>
      </c>
      <c r="G164" s="79">
        <v>6.08749938860253E-05</v>
      </c>
      <c r="H164" s="79">
        <v>4.8964290463921E-05</v>
      </c>
      <c r="I164" s="79">
        <v>1.19107034221043E-05</v>
      </c>
    </row>
    <row r="165" spans="1:9" ht="15.75" thickBot="1">
      <c r="A165" s="82"/>
      <c r="B165" s="82"/>
      <c r="C165" s="82"/>
      <c r="D165" s="82"/>
      <c r="E165" s="82"/>
      <c r="F165" s="82" t="s">
        <v>604</v>
      </c>
      <c r="G165" s="79">
        <v>1.93695420261821E-06</v>
      </c>
      <c r="H165" s="79">
        <v>1.91057729247552E-06</v>
      </c>
      <c r="I165" s="79">
        <v>2.63769101426853E-08</v>
      </c>
    </row>
    <row r="166" spans="1:9" ht="15.75" thickBot="1">
      <c r="A166" s="82"/>
      <c r="B166" s="82"/>
      <c r="C166" s="82"/>
      <c r="D166" s="82"/>
      <c r="E166" s="82"/>
      <c r="F166" s="82" t="s">
        <v>605</v>
      </c>
      <c r="G166" s="79">
        <v>7.26026440178991E-17</v>
      </c>
      <c r="H166" s="79">
        <v>2.69506524566517E-17</v>
      </c>
      <c r="I166" s="79">
        <v>4.56519915612474E-17</v>
      </c>
    </row>
    <row r="167" spans="1:9" ht="15.75" thickBot="1">
      <c r="A167" s="82"/>
      <c r="B167" s="82"/>
      <c r="C167" s="82"/>
      <c r="D167" s="82"/>
      <c r="E167" s="82"/>
      <c r="F167" s="82" t="s">
        <v>606</v>
      </c>
      <c r="G167" s="79">
        <v>2.57464733275534E-07</v>
      </c>
      <c r="H167" s="79">
        <v>2.20874209901636E-07</v>
      </c>
      <c r="I167" s="79">
        <v>3.65905233738982E-08</v>
      </c>
    </row>
    <row r="168" spans="1:9" ht="15.75" thickBot="1">
      <c r="A168" s="82"/>
      <c r="B168" s="82"/>
      <c r="C168" s="82"/>
      <c r="D168" s="82"/>
      <c r="E168" s="82"/>
      <c r="F168" s="82" t="s">
        <v>607</v>
      </c>
      <c r="G168" s="79">
        <v>9.86478024918569E-05</v>
      </c>
      <c r="H168" s="79">
        <v>9.38401949286462E-05</v>
      </c>
      <c r="I168" s="79">
        <v>4.80760756321078E-06</v>
      </c>
    </row>
    <row r="169" spans="1:9" ht="15.75" thickBot="1">
      <c r="A169" s="82"/>
      <c r="B169" s="82"/>
      <c r="C169" s="82"/>
      <c r="D169" s="82"/>
      <c r="E169" s="82"/>
      <c r="F169" s="82" t="s">
        <v>608</v>
      </c>
      <c r="G169" s="79">
        <v>0.00680883803509305</v>
      </c>
      <c r="H169" s="79">
        <v>0.00547580422387198</v>
      </c>
      <c r="I169" s="79">
        <v>0.00133303381122107</v>
      </c>
    </row>
    <row r="170" spans="1:9" ht="15.75" thickBot="1">
      <c r="A170" s="82"/>
      <c r="B170" s="82"/>
      <c r="C170" s="82"/>
      <c r="D170" s="82"/>
      <c r="E170" s="82"/>
      <c r="F170" s="82" t="s">
        <v>609</v>
      </c>
      <c r="G170" s="79">
        <v>0.00605441932860318</v>
      </c>
      <c r="H170" s="79">
        <v>0.00605123338758215</v>
      </c>
      <c r="I170" s="79">
        <v>3.18594102102836E-06</v>
      </c>
    </row>
    <row r="171" spans="1:9" ht="15.75" thickBot="1">
      <c r="A171" s="82"/>
      <c r="B171" s="82"/>
      <c r="C171" s="82"/>
      <c r="D171" s="82"/>
      <c r="E171" s="82"/>
      <c r="F171" s="82" t="s">
        <v>610</v>
      </c>
      <c r="G171" s="79">
        <v>3.17858717285533E-05</v>
      </c>
      <c r="H171" s="79">
        <v>4.46021978458169E-06</v>
      </c>
      <c r="I171" s="79">
        <v>2.73256519439716E-05</v>
      </c>
    </row>
    <row r="172" spans="1:9" ht="15.75" thickBot="1">
      <c r="A172" s="82"/>
      <c r="B172" s="82"/>
      <c r="C172" s="82"/>
      <c r="D172" s="82"/>
      <c r="E172" s="119" t="s">
        <v>127</v>
      </c>
      <c r="F172" s="119"/>
      <c r="G172" s="79">
        <v>2.01895007261649E-07</v>
      </c>
      <c r="H172" s="79">
        <v>2.04724681378618E-08</v>
      </c>
      <c r="I172" s="79">
        <v>1.81422539123788E-07</v>
      </c>
    </row>
    <row r="173" spans="1:9" ht="15.75" thickBot="1">
      <c r="A173" s="82"/>
      <c r="B173" s="82"/>
      <c r="C173" s="82"/>
      <c r="D173" s="82"/>
      <c r="E173" s="82"/>
      <c r="F173" s="82" t="s">
        <v>611</v>
      </c>
      <c r="G173" s="79">
        <v>2.01895007261649E-07</v>
      </c>
      <c r="H173" s="79">
        <v>2.04724681378618E-08</v>
      </c>
      <c r="I173" s="79">
        <v>1.81422539123788E-07</v>
      </c>
    </row>
    <row r="174" spans="1:9" ht="15.75" thickBot="1">
      <c r="A174" s="82"/>
      <c r="B174" s="82"/>
      <c r="C174" s="82"/>
      <c r="D174" s="119" t="s">
        <v>128</v>
      </c>
      <c r="E174" s="119"/>
      <c r="F174" s="119"/>
      <c r="G174" s="79">
        <v>5.50677292850181E-07</v>
      </c>
      <c r="H174" s="79">
        <v>4.7560661240169E-07</v>
      </c>
      <c r="I174" s="79">
        <v>7.50706804484904E-08</v>
      </c>
    </row>
    <row r="175" spans="1:9" ht="15.75" thickBot="1">
      <c r="A175" s="82"/>
      <c r="B175" s="82"/>
      <c r="C175" s="82"/>
      <c r="D175" s="82"/>
      <c r="E175" s="119" t="s">
        <v>612</v>
      </c>
      <c r="F175" s="119"/>
      <c r="G175" s="79">
        <v>0</v>
      </c>
      <c r="H175" s="79">
        <v>0</v>
      </c>
      <c r="I175" s="79">
        <v>0</v>
      </c>
    </row>
    <row r="176" spans="1:9" ht="15.75" thickBot="1">
      <c r="A176" s="82"/>
      <c r="B176" s="82"/>
      <c r="C176" s="82"/>
      <c r="D176" s="82"/>
      <c r="E176" s="119" t="s">
        <v>613</v>
      </c>
      <c r="F176" s="119"/>
      <c r="G176" s="79">
        <v>0</v>
      </c>
      <c r="H176" s="79">
        <v>0</v>
      </c>
      <c r="I176" s="79">
        <v>0</v>
      </c>
    </row>
    <row r="177" spans="1:9" ht="15.75" thickBot="1">
      <c r="A177" s="82"/>
      <c r="B177" s="82"/>
      <c r="C177" s="82"/>
      <c r="D177" s="82"/>
      <c r="E177" s="119" t="s">
        <v>614</v>
      </c>
      <c r="F177" s="119"/>
      <c r="G177" s="79">
        <v>0</v>
      </c>
      <c r="H177" s="79">
        <v>0</v>
      </c>
      <c r="I177" s="79">
        <v>0</v>
      </c>
    </row>
    <row r="178" spans="1:9" ht="15.75" thickBot="1">
      <c r="A178" s="82"/>
      <c r="B178" s="82"/>
      <c r="C178" s="82"/>
      <c r="D178" s="82"/>
      <c r="E178" s="119" t="s">
        <v>615</v>
      </c>
      <c r="F178" s="119"/>
      <c r="G178" s="79">
        <v>0</v>
      </c>
      <c r="H178" s="79">
        <v>0</v>
      </c>
      <c r="I178" s="79">
        <v>0</v>
      </c>
    </row>
    <row r="179" spans="1:9" ht="15.75" thickBot="1">
      <c r="A179" s="82"/>
      <c r="B179" s="82"/>
      <c r="C179" s="82"/>
      <c r="D179" s="82"/>
      <c r="E179" s="119" t="s">
        <v>129</v>
      </c>
      <c r="F179" s="119"/>
      <c r="G179" s="79">
        <v>5.50677292850181E-07</v>
      </c>
      <c r="H179" s="79">
        <v>4.7560661240169E-07</v>
      </c>
      <c r="I179" s="79">
        <v>7.50706804484904E-08</v>
      </c>
    </row>
    <row r="180" spans="1:9" ht="15.75" thickBot="1">
      <c r="A180" s="82"/>
      <c r="B180" s="82"/>
      <c r="C180" s="119" t="s">
        <v>130</v>
      </c>
      <c r="D180" s="119"/>
      <c r="E180" s="119"/>
      <c r="F180" s="119"/>
      <c r="G180" s="79">
        <v>0</v>
      </c>
      <c r="H180" s="79">
        <v>0</v>
      </c>
      <c r="I180" s="79">
        <v>0</v>
      </c>
    </row>
    <row r="181" spans="1:9" ht="15.75" thickBot="1">
      <c r="A181" s="82"/>
      <c r="B181" s="82"/>
      <c r="C181" s="82"/>
      <c r="D181" s="119" t="s">
        <v>616</v>
      </c>
      <c r="E181" s="119"/>
      <c r="F181" s="119"/>
      <c r="G181" s="79">
        <v>0</v>
      </c>
      <c r="H181" s="79">
        <v>0</v>
      </c>
      <c r="I181" s="79">
        <v>0</v>
      </c>
    </row>
    <row r="182" spans="1:9" ht="15.75" thickBot="1">
      <c r="A182" s="82"/>
      <c r="B182" s="82"/>
      <c r="C182" s="82"/>
      <c r="D182" s="82"/>
      <c r="E182" s="119" t="s">
        <v>617</v>
      </c>
      <c r="F182" s="119"/>
      <c r="G182" s="79">
        <v>0</v>
      </c>
      <c r="H182" s="79">
        <v>0</v>
      </c>
      <c r="I182" s="79">
        <v>0</v>
      </c>
    </row>
    <row r="183" spans="1:9" ht="15.75" thickBot="1">
      <c r="A183" s="82"/>
      <c r="B183" s="82"/>
      <c r="C183" s="82"/>
      <c r="D183" s="82"/>
      <c r="E183" s="119" t="s">
        <v>618</v>
      </c>
      <c r="F183" s="119"/>
      <c r="G183" s="79">
        <v>0</v>
      </c>
      <c r="H183" s="79">
        <v>0</v>
      </c>
      <c r="I183" s="79">
        <v>0</v>
      </c>
    </row>
    <row r="184" spans="1:9" ht="15.75" thickBot="1">
      <c r="A184" s="82"/>
      <c r="B184" s="82"/>
      <c r="C184" s="82"/>
      <c r="D184" s="82"/>
      <c r="E184" s="119" t="s">
        <v>619</v>
      </c>
      <c r="F184" s="119"/>
      <c r="G184" s="79">
        <v>0</v>
      </c>
      <c r="H184" s="79">
        <v>0</v>
      </c>
      <c r="I184" s="79">
        <v>0</v>
      </c>
    </row>
    <row r="185" spans="1:9" ht="15.75" thickBot="1">
      <c r="A185" s="82"/>
      <c r="B185" s="82"/>
      <c r="C185" s="82"/>
      <c r="D185" s="82"/>
      <c r="E185" s="119" t="s">
        <v>620</v>
      </c>
      <c r="F185" s="119"/>
      <c r="G185" s="79">
        <v>0</v>
      </c>
      <c r="H185" s="79">
        <v>0</v>
      </c>
      <c r="I185" s="79">
        <v>0</v>
      </c>
    </row>
    <row r="186" spans="1:9" ht="15.75" thickBot="1">
      <c r="A186" s="82"/>
      <c r="B186" s="82"/>
      <c r="C186" s="82"/>
      <c r="D186" s="82"/>
      <c r="E186" s="119" t="s">
        <v>621</v>
      </c>
      <c r="F186" s="119"/>
      <c r="G186" s="79">
        <v>0</v>
      </c>
      <c r="H186" s="79">
        <v>0</v>
      </c>
      <c r="I186" s="79">
        <v>0</v>
      </c>
    </row>
    <row r="187" spans="1:9" ht="15.75" thickBot="1">
      <c r="A187" s="82"/>
      <c r="B187" s="82"/>
      <c r="C187" s="82"/>
      <c r="D187" s="119" t="s">
        <v>622</v>
      </c>
      <c r="E187" s="119"/>
      <c r="F187" s="119"/>
      <c r="G187" s="79">
        <v>0</v>
      </c>
      <c r="H187" s="79">
        <v>0</v>
      </c>
      <c r="I187" s="79">
        <v>0</v>
      </c>
    </row>
    <row r="188" spans="1:9" ht="15.75" thickBot="1">
      <c r="A188" s="82"/>
      <c r="B188" s="82"/>
      <c r="C188" s="82"/>
      <c r="D188" s="82"/>
      <c r="E188" s="119" t="s">
        <v>617</v>
      </c>
      <c r="F188" s="119"/>
      <c r="G188" s="79">
        <v>0</v>
      </c>
      <c r="H188" s="79">
        <v>0</v>
      </c>
      <c r="I188" s="79">
        <v>0</v>
      </c>
    </row>
    <row r="189" spans="1:9" ht="15.75" thickBot="1">
      <c r="A189" s="82"/>
      <c r="B189" s="82"/>
      <c r="C189" s="82"/>
      <c r="D189" s="82"/>
      <c r="E189" s="119" t="s">
        <v>618</v>
      </c>
      <c r="F189" s="119"/>
      <c r="G189" s="79">
        <v>0</v>
      </c>
      <c r="H189" s="79">
        <v>0</v>
      </c>
      <c r="I189" s="79">
        <v>0</v>
      </c>
    </row>
    <row r="190" spans="1:9" ht="15.75" thickBot="1">
      <c r="A190" s="82"/>
      <c r="B190" s="82"/>
      <c r="C190" s="82"/>
      <c r="D190" s="82"/>
      <c r="E190" s="119" t="s">
        <v>619</v>
      </c>
      <c r="F190" s="119"/>
      <c r="G190" s="79">
        <v>0</v>
      </c>
      <c r="H190" s="79">
        <v>0</v>
      </c>
      <c r="I190" s="79">
        <v>0</v>
      </c>
    </row>
    <row r="191" spans="1:9" ht="15.75" thickBot="1">
      <c r="A191" s="82"/>
      <c r="B191" s="82"/>
      <c r="C191" s="82"/>
      <c r="D191" s="82"/>
      <c r="E191" s="119" t="s">
        <v>620</v>
      </c>
      <c r="F191" s="119"/>
      <c r="G191" s="79">
        <v>0</v>
      </c>
      <c r="H191" s="79">
        <v>0</v>
      </c>
      <c r="I191" s="79">
        <v>0</v>
      </c>
    </row>
    <row r="192" spans="1:9" ht="15.75" thickBot="1">
      <c r="A192" s="82"/>
      <c r="B192" s="82"/>
      <c r="C192" s="82"/>
      <c r="D192" s="82"/>
      <c r="E192" s="119" t="s">
        <v>621</v>
      </c>
      <c r="F192" s="119"/>
      <c r="G192" s="79">
        <v>0</v>
      </c>
      <c r="H192" s="79">
        <v>0</v>
      </c>
      <c r="I192" s="79">
        <v>0</v>
      </c>
    </row>
    <row r="193" spans="1:9" ht="15.75" thickBot="1">
      <c r="A193" s="82"/>
      <c r="B193" s="82"/>
      <c r="C193" s="119" t="s">
        <v>131</v>
      </c>
      <c r="D193" s="119"/>
      <c r="E193" s="119"/>
      <c r="F193" s="119"/>
      <c r="G193" s="79">
        <v>0.872113570309434</v>
      </c>
      <c r="H193" s="79">
        <v>0.487211795637128</v>
      </c>
      <c r="I193" s="79">
        <v>0.384918742879522</v>
      </c>
    </row>
    <row r="194" spans="1:9" ht="15.75" thickBot="1">
      <c r="A194" s="82"/>
      <c r="B194" s="82"/>
      <c r="C194" s="82"/>
      <c r="D194" s="119" t="s">
        <v>132</v>
      </c>
      <c r="E194" s="119"/>
      <c r="F194" s="119"/>
      <c r="G194" s="79">
        <v>1.21171745326982E-11</v>
      </c>
      <c r="H194" s="79">
        <v>1.11129340461472E-11</v>
      </c>
      <c r="I194" s="79">
        <v>1.00424048655093E-12</v>
      </c>
    </row>
    <row r="195" spans="1:9" ht="15.75" thickBot="1">
      <c r="A195" s="82"/>
      <c r="B195" s="82"/>
      <c r="C195" s="82"/>
      <c r="D195" s="82"/>
      <c r="E195" s="119" t="s">
        <v>133</v>
      </c>
      <c r="F195" s="119"/>
      <c r="G195" s="79">
        <v>2.80427041087326E-13</v>
      </c>
      <c r="H195" s="79">
        <v>2.56482475938675E-13</v>
      </c>
      <c r="I195" s="79">
        <v>2.39445651486515E-14</v>
      </c>
    </row>
    <row r="196" spans="1:9" ht="15.75" thickBot="1">
      <c r="A196" s="82"/>
      <c r="B196" s="82"/>
      <c r="C196" s="82"/>
      <c r="D196" s="82"/>
      <c r="E196" s="119" t="s">
        <v>134</v>
      </c>
      <c r="F196" s="119"/>
      <c r="G196" s="79">
        <v>8.64728458863197E-18</v>
      </c>
      <c r="H196" s="79">
        <v>7.64266150086997E-18</v>
      </c>
      <c r="I196" s="79">
        <v>1.00462308776201E-18</v>
      </c>
    </row>
    <row r="197" spans="1:9" ht="15.75" thickBot="1">
      <c r="A197" s="82"/>
      <c r="B197" s="82"/>
      <c r="C197" s="82"/>
      <c r="D197" s="82"/>
      <c r="E197" s="119" t="s">
        <v>136</v>
      </c>
      <c r="F197" s="119"/>
      <c r="G197" s="79">
        <v>1.18367388443263E-11</v>
      </c>
      <c r="H197" s="79">
        <v>1.08564439275471E-11</v>
      </c>
      <c r="I197" s="79">
        <v>9.8029491677919E-13</v>
      </c>
    </row>
    <row r="198" spans="1:9" ht="15.75" thickBot="1">
      <c r="A198" s="82"/>
      <c r="B198" s="82"/>
      <c r="C198" s="82"/>
      <c r="D198" s="119" t="s">
        <v>137</v>
      </c>
      <c r="E198" s="119"/>
      <c r="F198" s="119"/>
      <c r="G198" s="79">
        <v>0.130093188733595</v>
      </c>
      <c r="H198" s="79">
        <v>0.090843886844823</v>
      </c>
      <c r="I198" s="79">
        <v>0.0392493018887717</v>
      </c>
    </row>
    <row r="199" spans="1:9" ht="15.75" thickBot="1">
      <c r="A199" s="82"/>
      <c r="B199" s="82"/>
      <c r="C199" s="82"/>
      <c r="D199" s="82"/>
      <c r="E199" s="119" t="s">
        <v>138</v>
      </c>
      <c r="F199" s="119"/>
      <c r="G199" s="79">
        <v>8.86346687589421E-16</v>
      </c>
      <c r="H199" s="79">
        <v>7.83372821093816E-16</v>
      </c>
      <c r="I199" s="79">
        <v>1.02973866495605E-16</v>
      </c>
    </row>
    <row r="200" spans="1:9" ht="15.75" thickBot="1">
      <c r="A200" s="82"/>
      <c r="B200" s="82"/>
      <c r="C200" s="82"/>
      <c r="D200" s="82"/>
      <c r="E200" s="119" t="s">
        <v>139</v>
      </c>
      <c r="F200" s="119"/>
      <c r="G200" s="79">
        <v>4.93269481904911E-05</v>
      </c>
      <c r="H200" s="79">
        <v>4.90702910623197E-05</v>
      </c>
      <c r="I200" s="79">
        <v>2.56657128171374E-07</v>
      </c>
    </row>
    <row r="201" spans="1:9" ht="15.75" thickBot="1">
      <c r="A201" s="82"/>
      <c r="B201" s="82"/>
      <c r="C201" s="82"/>
      <c r="D201" s="82"/>
      <c r="E201" s="119" t="s">
        <v>140</v>
      </c>
      <c r="F201" s="119"/>
      <c r="G201" s="79">
        <v>2.11902665989309E-06</v>
      </c>
      <c r="H201" s="79">
        <v>2.03902872968272E-06</v>
      </c>
      <c r="I201" s="79">
        <v>7.99979302103691E-08</v>
      </c>
    </row>
    <row r="202" spans="1:9" ht="15.75" thickBot="1">
      <c r="A202" s="82"/>
      <c r="B202" s="82"/>
      <c r="C202" s="82"/>
      <c r="D202" s="82"/>
      <c r="E202" s="119" t="s">
        <v>141</v>
      </c>
      <c r="F202" s="119"/>
      <c r="G202" s="79">
        <v>0.00156743895689437</v>
      </c>
      <c r="H202" s="79">
        <v>0.00155331031957447</v>
      </c>
      <c r="I202" s="79">
        <v>1.41286373199011E-05</v>
      </c>
    </row>
    <row r="203" spans="1:9" ht="15.75" thickBot="1">
      <c r="A203" s="82"/>
      <c r="B203" s="82"/>
      <c r="C203" s="82"/>
      <c r="D203" s="82"/>
      <c r="E203" s="119" t="s">
        <v>142</v>
      </c>
      <c r="F203" s="119"/>
      <c r="G203" s="79">
        <v>9.07485232203238E-14</v>
      </c>
      <c r="H203" s="79">
        <v>8.02055513834358E-14</v>
      </c>
      <c r="I203" s="79">
        <v>1.0542971836888E-14</v>
      </c>
    </row>
    <row r="204" spans="1:9" ht="15.75" thickBot="1">
      <c r="A204" s="82"/>
      <c r="B204" s="82"/>
      <c r="C204" s="82"/>
      <c r="D204" s="82"/>
      <c r="E204" s="119" t="s">
        <v>143</v>
      </c>
      <c r="F204" s="119"/>
      <c r="G204" s="79">
        <v>5.64526430251559E-08</v>
      </c>
      <c r="H204" s="79">
        <v>3.01248949419532E-08</v>
      </c>
      <c r="I204" s="79">
        <v>2.63277480832027E-08</v>
      </c>
    </row>
    <row r="205" spans="1:9" ht="15.75" thickBot="1">
      <c r="A205" s="82"/>
      <c r="B205" s="82"/>
      <c r="C205" s="82"/>
      <c r="D205" s="82"/>
      <c r="E205" s="119" t="s">
        <v>144</v>
      </c>
      <c r="F205" s="119"/>
      <c r="G205" s="79">
        <v>0.00015760119695505</v>
      </c>
      <c r="H205" s="79">
        <v>0.000156032910743122</v>
      </c>
      <c r="I205" s="79">
        <v>1.56828621192729E-06</v>
      </c>
    </row>
    <row r="206" spans="1:9" ht="15.75" thickBot="1">
      <c r="A206" s="82"/>
      <c r="B206" s="82"/>
      <c r="C206" s="82"/>
      <c r="D206" s="82"/>
      <c r="E206" s="119" t="s">
        <v>145</v>
      </c>
      <c r="F206" s="119"/>
      <c r="G206" s="79">
        <v>3.8881262261033E-09</v>
      </c>
      <c r="H206" s="79">
        <v>6.44300556830992E-10</v>
      </c>
      <c r="I206" s="79">
        <v>3.2438256692723E-09</v>
      </c>
    </row>
    <row r="207" spans="1:9" ht="15.75" thickBot="1">
      <c r="A207" s="82"/>
      <c r="B207" s="82"/>
      <c r="C207" s="82"/>
      <c r="D207" s="82"/>
      <c r="E207" s="119" t="s">
        <v>146</v>
      </c>
      <c r="F207" s="119"/>
      <c r="G207" s="79">
        <v>1.14949055768829E-07</v>
      </c>
      <c r="H207" s="79">
        <v>0</v>
      </c>
      <c r="I207" s="79">
        <v>1.14949055768829E-07</v>
      </c>
    </row>
    <row r="208" spans="1:9" ht="15.75" thickBot="1">
      <c r="A208" s="82"/>
      <c r="B208" s="82"/>
      <c r="C208" s="82"/>
      <c r="D208" s="82"/>
      <c r="E208" s="119" t="s">
        <v>147</v>
      </c>
      <c r="F208" s="119"/>
      <c r="G208" s="79">
        <v>7.00251509003969E-08</v>
      </c>
      <c r="H208" s="79">
        <v>0</v>
      </c>
      <c r="I208" s="79">
        <v>7.00251509003969E-08</v>
      </c>
    </row>
    <row r="209" spans="1:9" ht="15.75" thickBot="1">
      <c r="A209" s="82"/>
      <c r="B209" s="82"/>
      <c r="C209" s="82"/>
      <c r="D209" s="82"/>
      <c r="E209" s="119" t="s">
        <v>148</v>
      </c>
      <c r="F209" s="119"/>
      <c r="G209" s="79">
        <v>3.95255044212829E-08</v>
      </c>
      <c r="H209" s="79">
        <v>0</v>
      </c>
      <c r="I209" s="79">
        <v>3.95255044212829E-08</v>
      </c>
    </row>
    <row r="210" spans="1:9" ht="15.75" thickBot="1">
      <c r="A210" s="82"/>
      <c r="B210" s="82"/>
      <c r="C210" s="82"/>
      <c r="D210" s="82"/>
      <c r="E210" s="119" t="s">
        <v>149</v>
      </c>
      <c r="F210" s="119"/>
      <c r="G210" s="79">
        <v>9.6297315766267E-08</v>
      </c>
      <c r="H210" s="79">
        <v>0</v>
      </c>
      <c r="I210" s="79">
        <v>9.6297315766267E-08</v>
      </c>
    </row>
    <row r="211" spans="1:9" ht="15.75" thickBot="1">
      <c r="A211" s="82"/>
      <c r="B211" s="82"/>
      <c r="C211" s="82"/>
      <c r="D211" s="82"/>
      <c r="E211" s="119" t="s">
        <v>150</v>
      </c>
      <c r="F211" s="119"/>
      <c r="G211" s="79">
        <v>1.14824551931008E-06</v>
      </c>
      <c r="H211" s="79">
        <v>5.268309039564E-07</v>
      </c>
      <c r="I211" s="79">
        <v>6.21414615353681E-07</v>
      </c>
    </row>
    <row r="212" spans="1:9" ht="15.75" thickBot="1">
      <c r="A212" s="82"/>
      <c r="B212" s="82"/>
      <c r="C212" s="82"/>
      <c r="D212" s="82"/>
      <c r="E212" s="119" t="s">
        <v>151</v>
      </c>
      <c r="F212" s="119"/>
      <c r="G212" s="79">
        <v>1.19203384437036E-08</v>
      </c>
      <c r="H212" s="79">
        <v>0</v>
      </c>
      <c r="I212" s="79">
        <v>1.19203384437036E-08</v>
      </c>
    </row>
    <row r="213" spans="1:9" ht="15.75" thickBot="1">
      <c r="A213" s="82"/>
      <c r="B213" s="82"/>
      <c r="C213" s="82"/>
      <c r="D213" s="82"/>
      <c r="E213" s="119" t="s">
        <v>152</v>
      </c>
      <c r="F213" s="119"/>
      <c r="G213" s="79">
        <v>5.7565260628006E-16</v>
      </c>
      <c r="H213" s="79">
        <v>5.62269021912694E-16</v>
      </c>
      <c r="I213" s="79">
        <v>1.33835843673658E-17</v>
      </c>
    </row>
    <row r="214" spans="1:9" ht="15.75" thickBot="1">
      <c r="A214" s="82"/>
      <c r="B214" s="82"/>
      <c r="C214" s="82"/>
      <c r="D214" s="82"/>
      <c r="E214" s="119" t="s">
        <v>153</v>
      </c>
      <c r="F214" s="119"/>
      <c r="G214" s="79">
        <v>6.83042714161752E-13</v>
      </c>
      <c r="H214" s="79">
        <v>6.67164669049493E-13</v>
      </c>
      <c r="I214" s="79">
        <v>1.5878045112259E-14</v>
      </c>
    </row>
    <row r="215" spans="1:9" ht="15.75" thickBot="1">
      <c r="A215" s="82"/>
      <c r="B215" s="82"/>
      <c r="C215" s="82"/>
      <c r="D215" s="82"/>
      <c r="E215" s="119" t="s">
        <v>154</v>
      </c>
      <c r="F215" s="119"/>
      <c r="G215" s="79">
        <v>2.57546292621609E-09</v>
      </c>
      <c r="H215" s="79">
        <v>2.33555510210156E-09</v>
      </c>
      <c r="I215" s="79">
        <v>2.39907824114536E-10</v>
      </c>
    </row>
    <row r="216" spans="1:9" ht="15.75" thickBot="1">
      <c r="A216" s="82"/>
      <c r="B216" s="82"/>
      <c r="C216" s="82"/>
      <c r="D216" s="82"/>
      <c r="E216" s="119" t="s">
        <v>155</v>
      </c>
      <c r="F216" s="119"/>
      <c r="G216" s="79">
        <v>4.32364229431597E-18</v>
      </c>
      <c r="H216" s="79">
        <v>3.82133075043497E-18</v>
      </c>
      <c r="I216" s="79">
        <v>5.02311543881002E-19</v>
      </c>
    </row>
    <row r="217" spans="1:9" ht="15.75" thickBot="1">
      <c r="A217" s="82"/>
      <c r="B217" s="82"/>
      <c r="C217" s="82"/>
      <c r="D217" s="82"/>
      <c r="E217" s="119" t="s">
        <v>156</v>
      </c>
      <c r="F217" s="119"/>
      <c r="G217" s="79">
        <v>2.91709282990444E-09</v>
      </c>
      <c r="H217" s="79">
        <v>2.51446337799439E-09</v>
      </c>
      <c r="I217" s="79">
        <v>4.02629451910054E-10</v>
      </c>
    </row>
    <row r="218" spans="1:9" ht="15.75" thickBot="1">
      <c r="A218" s="82"/>
      <c r="B218" s="82"/>
      <c r="C218" s="82"/>
      <c r="D218" s="82"/>
      <c r="E218" s="119" t="s">
        <v>157</v>
      </c>
      <c r="F218" s="119"/>
      <c r="G218" s="79">
        <v>5.66834967164487E-05</v>
      </c>
      <c r="H218" s="79">
        <v>5.56620970564211E-05</v>
      </c>
      <c r="I218" s="79">
        <v>1.02139966002756E-06</v>
      </c>
    </row>
    <row r="219" spans="1:9" ht="15.75" thickBot="1">
      <c r="A219" s="82"/>
      <c r="B219" s="82"/>
      <c r="C219" s="82"/>
      <c r="D219" s="82"/>
      <c r="E219" s="119" t="s">
        <v>158</v>
      </c>
      <c r="F219" s="119"/>
      <c r="G219" s="79">
        <v>0.0037911335985762</v>
      </c>
      <c r="H219" s="79">
        <v>0.00375701457992198</v>
      </c>
      <c r="I219" s="79">
        <v>3.41190186542233E-05</v>
      </c>
    </row>
    <row r="220" spans="1:9" ht="15.75" thickBot="1">
      <c r="A220" s="82"/>
      <c r="B220" s="82"/>
      <c r="C220" s="82"/>
      <c r="D220" s="82"/>
      <c r="E220" s="119" t="s">
        <v>159</v>
      </c>
      <c r="F220" s="119"/>
      <c r="G220" s="79">
        <v>0.119212281107378</v>
      </c>
      <c r="H220" s="79">
        <v>0.080466052021365</v>
      </c>
      <c r="I220" s="79">
        <v>0.0387462290860126</v>
      </c>
    </row>
    <row r="221" spans="1:9" ht="15.75" thickBot="1">
      <c r="A221" s="82"/>
      <c r="B221" s="82"/>
      <c r="C221" s="82"/>
      <c r="D221" s="82"/>
      <c r="E221" s="119" t="s">
        <v>160</v>
      </c>
      <c r="F221" s="119"/>
      <c r="G221" s="79">
        <v>0.00115359843820555</v>
      </c>
      <c r="H221" s="79">
        <v>0.00114003779727993</v>
      </c>
      <c r="I221" s="79">
        <v>1.35606409256202E-05</v>
      </c>
    </row>
    <row r="222" spans="1:9" ht="15.75" thickBot="1">
      <c r="A222" s="82"/>
      <c r="B222" s="82"/>
      <c r="C222" s="82"/>
      <c r="D222" s="82"/>
      <c r="E222" s="119" t="s">
        <v>161</v>
      </c>
      <c r="F222" s="119"/>
      <c r="G222" s="79">
        <v>5.14815341730554E-08</v>
      </c>
      <c r="H222" s="79">
        <v>4.8759872720189E-08</v>
      </c>
      <c r="I222" s="79">
        <v>2.72166145286639E-09</v>
      </c>
    </row>
    <row r="223" spans="1:9" ht="15.75" thickBot="1">
      <c r="A223" s="82"/>
      <c r="B223" s="82"/>
      <c r="C223" s="82"/>
      <c r="D223" s="82"/>
      <c r="E223" s="119" t="s">
        <v>162</v>
      </c>
      <c r="F223" s="119"/>
      <c r="G223" s="79">
        <v>6.58231421203341E-09</v>
      </c>
      <c r="H223" s="79">
        <v>7.66967641543758E-10</v>
      </c>
      <c r="I223" s="79">
        <v>5.81534657048965E-09</v>
      </c>
    </row>
    <row r="224" spans="1:9" ht="15.75" thickBot="1">
      <c r="A224" s="82"/>
      <c r="B224" s="82"/>
      <c r="C224" s="82"/>
      <c r="D224" s="82"/>
      <c r="E224" s="119" t="s">
        <v>163</v>
      </c>
      <c r="F224" s="119"/>
      <c r="G224" s="79">
        <v>0.000305529224706329</v>
      </c>
      <c r="H224" s="79">
        <v>0.000302787778300181</v>
      </c>
      <c r="I224" s="79">
        <v>2.74144640614798E-06</v>
      </c>
    </row>
    <row r="225" spans="1:9" ht="15.75" thickBot="1">
      <c r="A225" s="82"/>
      <c r="B225" s="82"/>
      <c r="C225" s="82"/>
      <c r="D225" s="82"/>
      <c r="E225" s="119" t="s">
        <v>164</v>
      </c>
      <c r="F225" s="119"/>
      <c r="G225" s="79">
        <v>0.00300233252269146</v>
      </c>
      <c r="H225" s="79">
        <v>0.00269316790238179</v>
      </c>
      <c r="I225" s="79">
        <v>0.00030916462030967</v>
      </c>
    </row>
    <row r="226" spans="1:9" ht="15.75" thickBot="1">
      <c r="A226" s="82"/>
      <c r="B226" s="82"/>
      <c r="C226" s="82"/>
      <c r="D226" s="82"/>
      <c r="E226" s="119" t="s">
        <v>165</v>
      </c>
      <c r="F226" s="119"/>
      <c r="G226" s="79">
        <v>1.11810928365484E-09</v>
      </c>
      <c r="H226" s="79">
        <v>1.09621557230894E-09</v>
      </c>
      <c r="I226" s="79">
        <v>2.18937113459062E-11</v>
      </c>
    </row>
    <row r="227" spans="1:9" ht="15.75" thickBot="1">
      <c r="A227" s="82"/>
      <c r="B227" s="82"/>
      <c r="C227" s="82"/>
      <c r="D227" s="82"/>
      <c r="E227" s="119" t="s">
        <v>166</v>
      </c>
      <c r="F227" s="119"/>
      <c r="G227" s="79">
        <v>4.28547483479346E-05</v>
      </c>
      <c r="H227" s="79">
        <v>4.23460002221959E-05</v>
      </c>
      <c r="I227" s="79">
        <v>5.08748125738698E-07</v>
      </c>
    </row>
    <row r="228" spans="1:9" ht="15.75" thickBot="1">
      <c r="A228" s="82"/>
      <c r="B228" s="82"/>
      <c r="C228" s="82"/>
      <c r="D228" s="82"/>
      <c r="E228" s="119" t="s">
        <v>167</v>
      </c>
      <c r="F228" s="119"/>
      <c r="G228" s="79">
        <v>1.11543525102483E-08</v>
      </c>
      <c r="H228" s="79">
        <v>5.77851739313746E-09</v>
      </c>
      <c r="I228" s="79">
        <v>5.37583511711087E-09</v>
      </c>
    </row>
    <row r="229" spans="1:9" ht="15.75" thickBot="1">
      <c r="A229" s="82"/>
      <c r="B229" s="82"/>
      <c r="C229" s="82"/>
      <c r="D229" s="82"/>
      <c r="E229" s="119" t="s">
        <v>168</v>
      </c>
      <c r="F229" s="119"/>
      <c r="G229" s="79">
        <v>1.19675635446958E-05</v>
      </c>
      <c r="H229" s="79">
        <v>1.18577912948049E-05</v>
      </c>
      <c r="I229" s="79">
        <v>1.09772249890907E-07</v>
      </c>
    </row>
    <row r="230" spans="1:9" ht="15.75" thickBot="1">
      <c r="A230" s="82"/>
      <c r="B230" s="82"/>
      <c r="C230" s="82"/>
      <c r="D230" s="82"/>
      <c r="E230" s="119" t="s">
        <v>169</v>
      </c>
      <c r="F230" s="119"/>
      <c r="G230" s="79">
        <v>5.91436696349445E-08</v>
      </c>
      <c r="H230" s="79">
        <v>3.07948408971887E-10</v>
      </c>
      <c r="I230" s="79">
        <v>5.88357212259726E-08</v>
      </c>
    </row>
    <row r="231" spans="1:9" ht="15.75" thickBot="1">
      <c r="A231" s="82"/>
      <c r="B231" s="82"/>
      <c r="C231" s="82"/>
      <c r="D231" s="82"/>
      <c r="E231" s="119" t="s">
        <v>170</v>
      </c>
      <c r="F231" s="119"/>
      <c r="G231" s="79">
        <v>0.000350980847896554</v>
      </c>
      <c r="H231" s="79">
        <v>0.000247247078268428</v>
      </c>
      <c r="I231" s="79">
        <v>0.000103733769628126</v>
      </c>
    </row>
    <row r="232" spans="1:9" ht="15.75" thickBot="1">
      <c r="A232" s="82"/>
      <c r="B232" s="82"/>
      <c r="C232" s="82"/>
      <c r="D232" s="82"/>
      <c r="E232" s="119" t="s">
        <v>171</v>
      </c>
      <c r="F232" s="119"/>
      <c r="G232" s="79">
        <v>1.08321072279863E-11</v>
      </c>
      <c r="H232" s="79">
        <v>1.85118315326596E-12</v>
      </c>
      <c r="I232" s="79">
        <v>8.98092407472037E-12</v>
      </c>
    </row>
    <row r="233" spans="1:9" ht="15.75" thickBot="1">
      <c r="A233" s="82"/>
      <c r="B233" s="82"/>
      <c r="C233" s="82"/>
      <c r="D233" s="82"/>
      <c r="E233" s="119" t="s">
        <v>172</v>
      </c>
      <c r="F233" s="119"/>
      <c r="G233" s="79">
        <v>4.22303561175524E-05</v>
      </c>
      <c r="H233" s="79">
        <v>4.18202006200257E-05</v>
      </c>
      <c r="I233" s="79">
        <v>4.10155497526712E-07</v>
      </c>
    </row>
    <row r="234" spans="1:9" ht="15.75" thickBot="1">
      <c r="A234" s="82"/>
      <c r="B234" s="82"/>
      <c r="C234" s="82"/>
      <c r="D234" s="82"/>
      <c r="E234" s="119" t="s">
        <v>173</v>
      </c>
      <c r="F234" s="119"/>
      <c r="G234" s="79">
        <v>4.75600686884048E-17</v>
      </c>
      <c r="H234" s="79">
        <v>4.20346417057137E-17</v>
      </c>
      <c r="I234" s="79">
        <v>5.52542698269102E-18</v>
      </c>
    </row>
    <row r="235" spans="1:9" ht="15.75" thickBot="1">
      <c r="A235" s="82"/>
      <c r="B235" s="82"/>
      <c r="C235" s="82"/>
      <c r="D235" s="82"/>
      <c r="E235" s="119" t="s">
        <v>174</v>
      </c>
      <c r="F235" s="119"/>
      <c r="G235" s="79">
        <v>2.03472287942387E-06</v>
      </c>
      <c r="H235" s="79">
        <v>2.01393624386497E-06</v>
      </c>
      <c r="I235" s="79">
        <v>2.07866355589042E-08</v>
      </c>
    </row>
    <row r="236" spans="1:9" ht="15.75" thickBot="1">
      <c r="A236" s="82"/>
      <c r="B236" s="82"/>
      <c r="C236" s="82"/>
      <c r="D236" s="82"/>
      <c r="E236" s="119" t="s">
        <v>175</v>
      </c>
      <c r="F236" s="119"/>
      <c r="G236" s="79">
        <v>6.03533052065555E-09</v>
      </c>
      <c r="H236" s="79">
        <v>6.02946128122046E-09</v>
      </c>
      <c r="I236" s="79">
        <v>5.86923943508995E-12</v>
      </c>
    </row>
    <row r="237" spans="1:9" ht="15.75" thickBot="1">
      <c r="A237" s="82"/>
      <c r="B237" s="82"/>
      <c r="C237" s="82"/>
      <c r="D237" s="82"/>
      <c r="E237" s="119" t="s">
        <v>176</v>
      </c>
      <c r="F237" s="119"/>
      <c r="G237" s="79">
        <v>1.11903315144487E-09</v>
      </c>
      <c r="H237" s="79">
        <v>1.08831315656903E-09</v>
      </c>
      <c r="I237" s="79">
        <v>3.07199948758424E-11</v>
      </c>
    </row>
    <row r="238" spans="1:9" ht="15.75" thickBot="1">
      <c r="A238" s="82"/>
      <c r="B238" s="82"/>
      <c r="C238" s="82"/>
      <c r="D238" s="82"/>
      <c r="E238" s="119" t="s">
        <v>177</v>
      </c>
      <c r="F238" s="119"/>
      <c r="G238" s="79">
        <v>5.28051973124752E-10</v>
      </c>
      <c r="H238" s="79">
        <v>5.18231556543985E-10</v>
      </c>
      <c r="I238" s="79">
        <v>9.82041658076648E-12</v>
      </c>
    </row>
    <row r="239" spans="1:9" ht="15.75" thickBot="1">
      <c r="A239" s="82"/>
      <c r="B239" s="82"/>
      <c r="C239" s="82"/>
      <c r="D239" s="82"/>
      <c r="E239" s="119" t="s">
        <v>178</v>
      </c>
      <c r="F239" s="119"/>
      <c r="G239" s="79">
        <v>4.34088195867827E-09</v>
      </c>
      <c r="H239" s="79">
        <v>1.91021319239571E-09</v>
      </c>
      <c r="I239" s="79">
        <v>2.43066876628256E-09</v>
      </c>
    </row>
    <row r="240" spans="1:9" ht="15.75" thickBot="1">
      <c r="A240" s="82"/>
      <c r="B240" s="82"/>
      <c r="C240" s="82"/>
      <c r="D240" s="82"/>
      <c r="E240" s="119" t="s">
        <v>179</v>
      </c>
      <c r="F240" s="119"/>
      <c r="G240" s="79">
        <v>0.000123778212193614</v>
      </c>
      <c r="H240" s="79">
        <v>0.000123511008959062</v>
      </c>
      <c r="I240" s="79">
        <v>2.6720323455135E-07</v>
      </c>
    </row>
    <row r="241" spans="1:9" ht="15.75" thickBot="1">
      <c r="A241" s="82"/>
      <c r="B241" s="82"/>
      <c r="C241" s="82"/>
      <c r="D241" s="82"/>
      <c r="E241" s="119" t="s">
        <v>180</v>
      </c>
      <c r="F241" s="119"/>
      <c r="G241" s="79">
        <v>6.39335370042624E-10</v>
      </c>
      <c r="H241" s="79">
        <v>7.44899345025448E-11</v>
      </c>
      <c r="I241" s="79">
        <v>5.64845435540079E-10</v>
      </c>
    </row>
    <row r="242" spans="1:9" ht="15.75" thickBot="1">
      <c r="A242" s="82"/>
      <c r="B242" s="82"/>
      <c r="C242" s="82"/>
      <c r="D242" s="82"/>
      <c r="E242" s="119" t="s">
        <v>181</v>
      </c>
      <c r="F242" s="119"/>
      <c r="G242" s="79">
        <v>7.99873772684518E-17</v>
      </c>
      <c r="H242" s="79">
        <v>7.06946137066533E-17</v>
      </c>
      <c r="I242" s="79">
        <v>9.29276356179854E-18</v>
      </c>
    </row>
    <row r="243" spans="1:9" ht="15.75" thickBot="1">
      <c r="A243" s="82"/>
      <c r="B243" s="82"/>
      <c r="C243" s="82"/>
      <c r="D243" s="82"/>
      <c r="E243" s="119" t="s">
        <v>182</v>
      </c>
      <c r="F243" s="119"/>
      <c r="G243" s="79">
        <v>8.89864866966792E-07</v>
      </c>
      <c r="H243" s="79">
        <v>8.07344682898117E-07</v>
      </c>
      <c r="I243" s="79">
        <v>8.2520184068675E-08</v>
      </c>
    </row>
    <row r="244" spans="1:9" ht="15.75" thickBot="1">
      <c r="A244" s="82"/>
      <c r="B244" s="82"/>
      <c r="C244" s="82"/>
      <c r="D244" s="82"/>
      <c r="E244" s="119" t="s">
        <v>183</v>
      </c>
      <c r="F244" s="119"/>
      <c r="G244" s="79">
        <v>2.39969631986E-12</v>
      </c>
      <c r="H244" s="79">
        <v>1.86312102878191E-12</v>
      </c>
      <c r="I244" s="79">
        <v>5.3657529107809E-13</v>
      </c>
    </row>
    <row r="245" spans="1:9" ht="15.75" thickBot="1">
      <c r="A245" s="82"/>
      <c r="B245" s="82"/>
      <c r="C245" s="82"/>
      <c r="D245" s="82"/>
      <c r="E245" s="119" t="s">
        <v>184</v>
      </c>
      <c r="F245" s="119"/>
      <c r="G245" s="79">
        <v>0.000142601291914248</v>
      </c>
      <c r="H245" s="79">
        <v>0.00012320309758158</v>
      </c>
      <c r="I245" s="79">
        <v>1.93981943326678E-05</v>
      </c>
    </row>
    <row r="246" spans="1:9" ht="15.75" thickBot="1">
      <c r="A246" s="82"/>
      <c r="B246" s="82"/>
      <c r="C246" s="82"/>
      <c r="D246" s="82"/>
      <c r="E246" s="119" t="s">
        <v>185</v>
      </c>
      <c r="F246" s="119"/>
      <c r="G246" s="79">
        <v>5.86396809954064E-12</v>
      </c>
      <c r="H246" s="79">
        <v>5.3667365609824E-12</v>
      </c>
      <c r="I246" s="79">
        <v>4.97231538558243E-13</v>
      </c>
    </row>
    <row r="247" spans="1:9" ht="15.75" thickBot="1">
      <c r="A247" s="82"/>
      <c r="B247" s="82"/>
      <c r="C247" s="82"/>
      <c r="D247" s="82"/>
      <c r="E247" s="119" t="s">
        <v>186</v>
      </c>
      <c r="F247" s="119"/>
      <c r="G247" s="79">
        <v>5.70076955662868E-10</v>
      </c>
      <c r="H247" s="79">
        <v>4.64162956477742E-10</v>
      </c>
      <c r="I247" s="79">
        <v>1.05913999185126E-10</v>
      </c>
    </row>
    <row r="248" spans="1:9" ht="15.75" thickBot="1">
      <c r="A248" s="82"/>
      <c r="B248" s="82"/>
      <c r="C248" s="82"/>
      <c r="D248" s="82"/>
      <c r="E248" s="119" t="s">
        <v>187</v>
      </c>
      <c r="F248" s="119"/>
      <c r="G248" s="79">
        <v>7.68653603347208E-17</v>
      </c>
      <c r="H248" s="79">
        <v>6.79353048487636E-17</v>
      </c>
      <c r="I248" s="79">
        <v>8.93005548595717E-18</v>
      </c>
    </row>
    <row r="249" spans="1:9" ht="15.75" thickBot="1">
      <c r="A249" s="82"/>
      <c r="B249" s="82"/>
      <c r="C249" s="82"/>
      <c r="D249" s="82"/>
      <c r="E249" s="119" t="s">
        <v>188</v>
      </c>
      <c r="F249" s="119"/>
      <c r="G249" s="79">
        <v>3.93756963525085E-06</v>
      </c>
      <c r="H249" s="79">
        <v>3.86384509260979E-06</v>
      </c>
      <c r="I249" s="79">
        <v>7.37245426410599E-08</v>
      </c>
    </row>
    <row r="250" spans="1:9" ht="15.75" thickBot="1">
      <c r="A250" s="82"/>
      <c r="B250" s="82"/>
      <c r="C250" s="82"/>
      <c r="D250" s="82"/>
      <c r="E250" s="119" t="s">
        <v>189</v>
      </c>
      <c r="F250" s="119"/>
      <c r="G250" s="79">
        <v>5.09838156488851E-05</v>
      </c>
      <c r="H250" s="79">
        <v>5.0446862926988E-05</v>
      </c>
      <c r="I250" s="79">
        <v>5.36952721897139E-07</v>
      </c>
    </row>
    <row r="251" spans="1:9" ht="15.75" thickBot="1">
      <c r="A251" s="82"/>
      <c r="B251" s="82"/>
      <c r="C251" s="82"/>
      <c r="D251" s="82"/>
      <c r="E251" s="119" t="s">
        <v>190</v>
      </c>
      <c r="F251" s="119"/>
      <c r="G251" s="79">
        <v>2.11956948032338E-05</v>
      </c>
      <c r="H251" s="79">
        <v>2.09656981717125E-05</v>
      </c>
      <c r="I251" s="79">
        <v>2.29996631521256E-07</v>
      </c>
    </row>
    <row r="252" spans="1:9" ht="15.75" thickBot="1">
      <c r="A252" s="82"/>
      <c r="B252" s="82"/>
      <c r="C252" s="82"/>
      <c r="D252" s="82"/>
      <c r="E252" s="119" t="s">
        <v>191</v>
      </c>
      <c r="F252" s="119"/>
      <c r="G252" s="79">
        <v>1.96559254443271E-16</v>
      </c>
      <c r="H252" s="79">
        <v>1.91989250025146E-16</v>
      </c>
      <c r="I252" s="79">
        <v>4.57000441812493E-18</v>
      </c>
    </row>
    <row r="253" spans="1:9" ht="15.75" thickBot="1">
      <c r="A253" s="82"/>
      <c r="B253" s="82"/>
      <c r="C253" s="82"/>
      <c r="D253" s="82"/>
      <c r="E253" s="119" t="s">
        <v>192</v>
      </c>
      <c r="F253" s="119"/>
      <c r="G253" s="79">
        <v>2.05086818905159E-15</v>
      </c>
      <c r="H253" s="79">
        <v>2.01971712975097E-15</v>
      </c>
      <c r="I253" s="79">
        <v>3.11510593006188E-17</v>
      </c>
    </row>
    <row r="254" spans="1:9" ht="15.75" thickBot="1">
      <c r="A254" s="82"/>
      <c r="B254" s="82"/>
      <c r="C254" s="82"/>
      <c r="D254" s="119" t="s">
        <v>193</v>
      </c>
      <c r="E254" s="119"/>
      <c r="F254" s="119"/>
      <c r="G254" s="79">
        <v>0.742020381563722</v>
      </c>
      <c r="H254" s="79">
        <v>0.396367908781192</v>
      </c>
      <c r="I254" s="79">
        <v>0.345669440989746</v>
      </c>
    </row>
    <row r="255" spans="1:9" ht="15.75" thickBot="1">
      <c r="A255" s="82"/>
      <c r="B255" s="82"/>
      <c r="C255" s="82"/>
      <c r="D255" s="82"/>
      <c r="E255" s="119" t="s">
        <v>87</v>
      </c>
      <c r="F255" s="119"/>
      <c r="G255" s="79">
        <v>0.512628961222551</v>
      </c>
      <c r="H255" s="79">
        <v>0.295911178982942</v>
      </c>
      <c r="I255" s="79">
        <v>0.216734750446824</v>
      </c>
    </row>
    <row r="256" spans="1:9" ht="15.75" thickBot="1">
      <c r="A256" s="82"/>
      <c r="B256" s="82"/>
      <c r="C256" s="82"/>
      <c r="D256" s="82"/>
      <c r="E256" s="82"/>
      <c r="F256" s="82" t="s">
        <v>87</v>
      </c>
      <c r="G256" s="79">
        <v>5.4524691410005E-05</v>
      </c>
      <c r="H256" s="79">
        <v>0</v>
      </c>
      <c r="I256" s="79">
        <v>5.4524691410005E-05</v>
      </c>
    </row>
    <row r="257" spans="1:9" ht="15.75" thickBot="1">
      <c r="A257" s="82"/>
      <c r="B257" s="82"/>
      <c r="C257" s="82"/>
      <c r="D257" s="82"/>
      <c r="E257" s="82"/>
      <c r="F257" s="82" t="s">
        <v>194</v>
      </c>
      <c r="G257" s="79">
        <v>0.120699742322615</v>
      </c>
      <c r="H257" s="79">
        <v>0.112504033459227</v>
      </c>
      <c r="I257" s="79">
        <v>0.00819570886338785</v>
      </c>
    </row>
    <row r="258" spans="1:9" ht="15.75" thickBot="1">
      <c r="A258" s="82"/>
      <c r="B258" s="82"/>
      <c r="C258" s="82"/>
      <c r="D258" s="82"/>
      <c r="E258" s="82"/>
      <c r="F258" s="82" t="s">
        <v>195</v>
      </c>
      <c r="G258" s="79">
        <v>0</v>
      </c>
      <c r="H258" s="79">
        <v>0</v>
      </c>
      <c r="I258" s="79">
        <v>0</v>
      </c>
    </row>
    <row r="259" spans="1:9" ht="15.75" thickBot="1">
      <c r="A259" s="82"/>
      <c r="B259" s="82"/>
      <c r="C259" s="82"/>
      <c r="D259" s="82"/>
      <c r="E259" s="82"/>
      <c r="F259" s="82" t="s">
        <v>196</v>
      </c>
      <c r="G259" s="79">
        <v>0.00811922129105271</v>
      </c>
      <c r="H259" s="79">
        <v>0.00813618949826826</v>
      </c>
      <c r="I259" s="79">
        <v>0</v>
      </c>
    </row>
    <row r="260" spans="1:9" ht="15.75" thickBot="1">
      <c r="A260" s="82"/>
      <c r="B260" s="82"/>
      <c r="C260" s="82"/>
      <c r="D260" s="82"/>
      <c r="E260" s="82"/>
      <c r="F260" s="82" t="s">
        <v>197</v>
      </c>
      <c r="G260" s="79">
        <v>0.383755472917473</v>
      </c>
      <c r="H260" s="79">
        <v>0.175270956025447</v>
      </c>
      <c r="I260" s="79">
        <v>0.208484516892026</v>
      </c>
    </row>
    <row r="261" spans="1:9" ht="15.75" thickBot="1">
      <c r="A261" s="82"/>
      <c r="B261" s="82"/>
      <c r="C261" s="82"/>
      <c r="D261" s="82"/>
      <c r="E261" s="119" t="s">
        <v>198</v>
      </c>
      <c r="F261" s="119"/>
      <c r="G261" s="79">
        <v>0.229267256140195</v>
      </c>
      <c r="H261" s="79">
        <v>0.10035652705326</v>
      </c>
      <c r="I261" s="79">
        <v>0.128910729086935</v>
      </c>
    </row>
    <row r="262" spans="1:9" ht="15.75" thickBot="1">
      <c r="A262" s="82"/>
      <c r="B262" s="82"/>
      <c r="C262" s="82"/>
      <c r="D262" s="82"/>
      <c r="E262" s="119" t="s">
        <v>89</v>
      </c>
      <c r="F262" s="119"/>
      <c r="G262" s="79">
        <v>0.000123920255786452</v>
      </c>
      <c r="H262" s="79">
        <v>0.000100202711181262</v>
      </c>
      <c r="I262" s="79">
        <v>2.37175446051899E-05</v>
      </c>
    </row>
    <row r="263" spans="1:9" ht="15.75" thickBot="1">
      <c r="A263" s="82"/>
      <c r="B263" s="82"/>
      <c r="C263" s="82"/>
      <c r="D263" s="82"/>
      <c r="E263" s="119" t="s">
        <v>107</v>
      </c>
      <c r="F263" s="119"/>
      <c r="G263" s="79">
        <v>3.404006071438E-11</v>
      </c>
      <c r="H263" s="79">
        <v>3.38078931085503E-11</v>
      </c>
      <c r="I263" s="79">
        <v>2.32167605829622E-13</v>
      </c>
    </row>
    <row r="264" spans="1:9" ht="15.75" thickBot="1">
      <c r="A264" s="82"/>
      <c r="B264" s="82"/>
      <c r="C264" s="82"/>
      <c r="D264" s="82"/>
      <c r="E264" s="119" t="s">
        <v>199</v>
      </c>
      <c r="F264" s="119"/>
      <c r="G264" s="79">
        <v>2.43911150325882E-07</v>
      </c>
      <c r="H264" s="79">
        <v>5.19875053692089E-16</v>
      </c>
      <c r="I264" s="79">
        <v>2.43911149806007E-07</v>
      </c>
    </row>
    <row r="265" spans="1:9" ht="15.75" thickBot="1">
      <c r="A265" s="76" t="s">
        <v>200</v>
      </c>
      <c r="B265" s="76"/>
      <c r="C265" s="76"/>
      <c r="D265" s="76"/>
      <c r="E265" s="76"/>
      <c r="F265" s="76"/>
      <c r="G265" s="77"/>
      <c r="H265" s="77"/>
      <c r="I265" s="77"/>
    </row>
    <row r="266" spans="1:9" ht="15.75" thickBot="1">
      <c r="A266" s="119" t="s">
        <v>120</v>
      </c>
      <c r="B266" s="119"/>
      <c r="C266" s="119"/>
      <c r="D266" s="119"/>
      <c r="E266" s="119"/>
      <c r="F266" s="119"/>
      <c r="G266" s="79">
        <v>0.809018084607346</v>
      </c>
      <c r="H266" s="79">
        <v>0.420844785520471</v>
      </c>
      <c r="I266" s="79">
        <v>0.38819026729409</v>
      </c>
    </row>
    <row r="267" spans="1:9" ht="15.75" thickBot="1">
      <c r="A267" s="82"/>
      <c r="B267" s="119" t="s">
        <v>121</v>
      </c>
      <c r="C267" s="119"/>
      <c r="D267" s="119"/>
      <c r="E267" s="119"/>
      <c r="F267" s="119"/>
      <c r="G267" s="79">
        <v>0.311185740838423</v>
      </c>
      <c r="H267" s="79">
        <v>0.149083039980055</v>
      </c>
      <c r="I267" s="79">
        <v>0.162119669065584</v>
      </c>
    </row>
    <row r="268" spans="1:9" ht="15.75" thickBot="1">
      <c r="A268" s="82"/>
      <c r="B268" s="82"/>
      <c r="C268" s="119" t="s">
        <v>110</v>
      </c>
      <c r="D268" s="119"/>
      <c r="E268" s="119"/>
      <c r="F268" s="119"/>
      <c r="G268" s="79">
        <v>0</v>
      </c>
      <c r="H268" s="79">
        <v>0</v>
      </c>
      <c r="I268" s="79">
        <v>0</v>
      </c>
    </row>
    <row r="269" spans="1:9" ht="15.75" thickBot="1">
      <c r="A269" s="82"/>
      <c r="B269" s="82"/>
      <c r="C269" s="82"/>
      <c r="D269" s="119" t="s">
        <v>122</v>
      </c>
      <c r="E269" s="119"/>
      <c r="F269" s="119"/>
      <c r="G269" s="79">
        <v>0</v>
      </c>
      <c r="H269" s="79">
        <v>0</v>
      </c>
      <c r="I269" s="79">
        <v>0</v>
      </c>
    </row>
    <row r="270" spans="1:9" ht="15.75" thickBot="1">
      <c r="A270" s="82"/>
      <c r="B270" s="82"/>
      <c r="C270" s="82"/>
      <c r="D270" s="82"/>
      <c r="E270" s="119" t="s">
        <v>123</v>
      </c>
      <c r="F270" s="119"/>
      <c r="G270" s="79">
        <v>0</v>
      </c>
      <c r="H270" s="79">
        <v>0</v>
      </c>
      <c r="I270" s="79">
        <v>0</v>
      </c>
    </row>
    <row r="271" spans="1:9" ht="15.75" thickBot="1">
      <c r="A271" s="82"/>
      <c r="B271" s="82"/>
      <c r="C271" s="82"/>
      <c r="D271" s="82"/>
      <c r="E271" s="82"/>
      <c r="F271" s="82" t="s">
        <v>467</v>
      </c>
      <c r="G271" s="79">
        <v>0</v>
      </c>
      <c r="H271" s="79">
        <v>0</v>
      </c>
      <c r="I271" s="79">
        <v>0</v>
      </c>
    </row>
    <row r="272" spans="1:9" ht="15.75" thickBot="1">
      <c r="A272" s="82"/>
      <c r="B272" s="82"/>
      <c r="C272" s="82"/>
      <c r="D272" s="82"/>
      <c r="E272" s="82"/>
      <c r="F272" s="82" t="s">
        <v>477</v>
      </c>
      <c r="G272" s="79">
        <v>0</v>
      </c>
      <c r="H272" s="79">
        <v>0</v>
      </c>
      <c r="I272" s="79">
        <v>0</v>
      </c>
    </row>
    <row r="273" spans="1:9" ht="15.75" thickBot="1">
      <c r="A273" s="82"/>
      <c r="B273" s="82"/>
      <c r="C273" s="119" t="s">
        <v>131</v>
      </c>
      <c r="D273" s="119"/>
      <c r="E273" s="119"/>
      <c r="F273" s="119"/>
      <c r="G273" s="79">
        <v>0.311185740838423</v>
      </c>
      <c r="H273" s="79">
        <v>0.149083039980055</v>
      </c>
      <c r="I273" s="79">
        <v>0.162119669065584</v>
      </c>
    </row>
    <row r="274" spans="1:9" ht="15.75" thickBot="1">
      <c r="A274" s="82"/>
      <c r="B274" s="82"/>
      <c r="C274" s="82"/>
      <c r="D274" s="119" t="s">
        <v>193</v>
      </c>
      <c r="E274" s="119"/>
      <c r="F274" s="119"/>
      <c r="G274" s="79">
        <v>0.311185740838423</v>
      </c>
      <c r="H274" s="79">
        <v>0.149083039980055</v>
      </c>
      <c r="I274" s="79">
        <v>0.162119669065584</v>
      </c>
    </row>
    <row r="275" spans="1:9" ht="15.75" thickBot="1">
      <c r="A275" s="82"/>
      <c r="B275" s="82"/>
      <c r="C275" s="82"/>
      <c r="D275" s="82"/>
      <c r="E275" s="119" t="s">
        <v>87</v>
      </c>
      <c r="F275" s="119"/>
      <c r="G275" s="79">
        <v>0.311185740838423</v>
      </c>
      <c r="H275" s="79">
        <v>0.149083039980055</v>
      </c>
      <c r="I275" s="79">
        <v>0.162119669065584</v>
      </c>
    </row>
    <row r="276" spans="1:9" ht="15.75" thickBot="1">
      <c r="A276" s="82"/>
      <c r="B276" s="82"/>
      <c r="C276" s="82"/>
      <c r="D276" s="82"/>
      <c r="E276" s="82"/>
      <c r="F276" s="82" t="s">
        <v>194</v>
      </c>
      <c r="G276" s="79">
        <v>0</v>
      </c>
      <c r="H276" s="79">
        <v>0</v>
      </c>
      <c r="I276" s="79">
        <v>0</v>
      </c>
    </row>
    <row r="277" spans="1:9" ht="15.75" thickBot="1">
      <c r="A277" s="82"/>
      <c r="B277" s="82"/>
      <c r="C277" s="82"/>
      <c r="D277" s="82"/>
      <c r="E277" s="82"/>
      <c r="F277" s="82" t="s">
        <v>195</v>
      </c>
      <c r="G277" s="79">
        <v>0.310372342191784</v>
      </c>
      <c r="H277" s="79">
        <v>0.148269641333416</v>
      </c>
      <c r="I277" s="79">
        <v>0.162102700858368</v>
      </c>
    </row>
    <row r="278" spans="1:9" ht="15.75" thickBot="1">
      <c r="A278" s="82"/>
      <c r="B278" s="82"/>
      <c r="C278" s="82"/>
      <c r="D278" s="82"/>
      <c r="E278" s="82"/>
      <c r="F278" s="82" t="s">
        <v>196</v>
      </c>
      <c r="G278" s="79">
        <v>0</v>
      </c>
      <c r="H278" s="79">
        <v>0</v>
      </c>
      <c r="I278" s="79">
        <v>1.69682072155426E-05</v>
      </c>
    </row>
    <row r="279" spans="1:9" ht="15.75" thickBot="1">
      <c r="A279" s="82"/>
      <c r="B279" s="82"/>
      <c r="C279" s="82"/>
      <c r="D279" s="82"/>
      <c r="E279" s="82"/>
      <c r="F279" s="82" t="s">
        <v>201</v>
      </c>
      <c r="G279" s="79">
        <v>0.00081339864663887</v>
      </c>
      <c r="H279" s="79">
        <v>0.00081339864663887</v>
      </c>
      <c r="I279" s="79">
        <v>0</v>
      </c>
    </row>
    <row r="280" spans="1:9" ht="15.75" thickBot="1">
      <c r="A280" s="82"/>
      <c r="B280" s="119" t="s">
        <v>203</v>
      </c>
      <c r="C280" s="119"/>
      <c r="D280" s="119"/>
      <c r="E280" s="119"/>
      <c r="F280" s="119"/>
      <c r="G280" s="79">
        <v>0.478540699037929</v>
      </c>
      <c r="H280" s="79">
        <v>0.252661317308402</v>
      </c>
      <c r="I280" s="79">
        <v>0.225879381729527</v>
      </c>
    </row>
    <row r="281" spans="1:9" ht="15.75" thickBot="1">
      <c r="A281" s="82"/>
      <c r="B281" s="82"/>
      <c r="C281" s="119" t="s">
        <v>204</v>
      </c>
      <c r="D281" s="119"/>
      <c r="E281" s="119"/>
      <c r="F281" s="119"/>
      <c r="G281" s="79">
        <v>1.50084187348216E-07</v>
      </c>
      <c r="H281" s="79">
        <v>1.28102165477529E-07</v>
      </c>
      <c r="I281" s="79">
        <v>2.19820218706874E-08</v>
      </c>
    </row>
    <row r="282" spans="1:9" ht="15.75" thickBot="1">
      <c r="A282" s="82"/>
      <c r="B282" s="82"/>
      <c r="C282" s="82"/>
      <c r="D282" s="119" t="s">
        <v>205</v>
      </c>
      <c r="E282" s="119"/>
      <c r="F282" s="119"/>
      <c r="G282" s="79">
        <v>2.58914565193775E-10</v>
      </c>
      <c r="H282" s="79">
        <v>5.28375356051474E-11</v>
      </c>
      <c r="I282" s="79">
        <v>2.06077029588627E-10</v>
      </c>
    </row>
    <row r="283" spans="1:9" ht="15.75" thickBot="1">
      <c r="A283" s="82"/>
      <c r="B283" s="82"/>
      <c r="C283" s="82"/>
      <c r="D283" s="119" t="s">
        <v>206</v>
      </c>
      <c r="E283" s="119"/>
      <c r="F283" s="119"/>
      <c r="G283" s="79">
        <v>3.2094089544572E-09</v>
      </c>
      <c r="H283" s="79">
        <v>7.92839732346984E-10</v>
      </c>
      <c r="I283" s="79">
        <v>2.41656922211022E-09</v>
      </c>
    </row>
    <row r="284" spans="1:9" ht="15.75" thickBot="1">
      <c r="A284" s="82"/>
      <c r="B284" s="82"/>
      <c r="C284" s="82"/>
      <c r="D284" s="119" t="s">
        <v>207</v>
      </c>
      <c r="E284" s="119"/>
      <c r="F284" s="119"/>
      <c r="G284" s="79">
        <v>2.10370187349185E-13</v>
      </c>
      <c r="H284" s="79">
        <v>2.08460431526929E-13</v>
      </c>
      <c r="I284" s="79">
        <v>1.90975582225582E-15</v>
      </c>
    </row>
    <row r="285" spans="1:9" ht="15.75" thickBot="1">
      <c r="A285" s="82"/>
      <c r="B285" s="82"/>
      <c r="C285" s="82"/>
      <c r="D285" s="119" t="s">
        <v>208</v>
      </c>
      <c r="E285" s="119"/>
      <c r="F285" s="119"/>
      <c r="G285" s="79">
        <v>2.53000563255844E-10</v>
      </c>
      <c r="H285" s="79">
        <v>1.23158811349142E-10</v>
      </c>
      <c r="I285" s="79">
        <v>1.29841751906702E-10</v>
      </c>
    </row>
    <row r="286" spans="1:9" ht="15.75" thickBot="1">
      <c r="A286" s="82"/>
      <c r="B286" s="82"/>
      <c r="C286" s="82"/>
      <c r="D286" s="119" t="s">
        <v>209</v>
      </c>
      <c r="E286" s="119"/>
      <c r="F286" s="119"/>
      <c r="G286" s="79">
        <v>4.40829959526875E-11</v>
      </c>
      <c r="H286" s="79">
        <v>4.32892735737908E-11</v>
      </c>
      <c r="I286" s="79">
        <v>7.93722378896643E-13</v>
      </c>
    </row>
    <row r="287" spans="1:9" ht="15.75" thickBot="1">
      <c r="A287" s="82"/>
      <c r="B287" s="82"/>
      <c r="C287" s="82"/>
      <c r="D287" s="119" t="s">
        <v>211</v>
      </c>
      <c r="E287" s="119"/>
      <c r="F287" s="119"/>
      <c r="G287" s="79">
        <v>5.82197276646882E-10</v>
      </c>
      <c r="H287" s="79">
        <v>3.71994539296508E-10</v>
      </c>
      <c r="I287" s="79">
        <v>2.10202737350374E-10</v>
      </c>
    </row>
    <row r="288" spans="1:9" ht="15.75" thickBot="1">
      <c r="A288" s="82"/>
      <c r="B288" s="82"/>
      <c r="C288" s="82"/>
      <c r="D288" s="119" t="s">
        <v>212</v>
      </c>
      <c r="E288" s="119"/>
      <c r="F288" s="119"/>
      <c r="G288" s="79">
        <v>3.67265864591709E-10</v>
      </c>
      <c r="H288" s="79">
        <v>2.59067157158628E-10</v>
      </c>
      <c r="I288" s="79">
        <v>1.0819870743308E-10</v>
      </c>
    </row>
    <row r="289" spans="1:9" ht="15.75" thickBot="1">
      <c r="A289" s="82"/>
      <c r="B289" s="82"/>
      <c r="C289" s="82"/>
      <c r="D289" s="119" t="s">
        <v>213</v>
      </c>
      <c r="E289" s="119"/>
      <c r="F289" s="119"/>
      <c r="G289" s="79">
        <v>2.0835614784485E-09</v>
      </c>
      <c r="H289" s="79">
        <v>1.82891668587093E-09</v>
      </c>
      <c r="I289" s="79">
        <v>2.54644792577571E-10</v>
      </c>
    </row>
    <row r="290" spans="1:9" ht="15.75" thickBot="1">
      <c r="A290" s="82"/>
      <c r="B290" s="82"/>
      <c r="C290" s="82"/>
      <c r="D290" s="119" t="s">
        <v>214</v>
      </c>
      <c r="E290" s="119"/>
      <c r="F290" s="119"/>
      <c r="G290" s="79">
        <v>3.168522737117E-12</v>
      </c>
      <c r="H290" s="79">
        <v>1.87459313113262E-12</v>
      </c>
      <c r="I290" s="79">
        <v>1.29392960598439E-12</v>
      </c>
    </row>
    <row r="291" spans="1:9" ht="15.75" thickBot="1">
      <c r="A291" s="82"/>
      <c r="B291" s="82"/>
      <c r="C291" s="82"/>
      <c r="D291" s="119" t="s">
        <v>215</v>
      </c>
      <c r="E291" s="119"/>
      <c r="F291" s="119"/>
      <c r="G291" s="79">
        <v>1.74618643569093E-11</v>
      </c>
      <c r="H291" s="79">
        <v>1.73033546236249E-11</v>
      </c>
      <c r="I291" s="79">
        <v>1.5850973328438E-13</v>
      </c>
    </row>
    <row r="292" spans="1:9" ht="15.75" thickBot="1">
      <c r="A292" s="82"/>
      <c r="B292" s="82"/>
      <c r="C292" s="82"/>
      <c r="D292" s="119" t="s">
        <v>133</v>
      </c>
      <c r="E292" s="119"/>
      <c r="F292" s="119"/>
      <c r="G292" s="79">
        <v>8.22710291043057E-10</v>
      </c>
      <c r="H292" s="79">
        <v>7.57010978256625E-10</v>
      </c>
      <c r="I292" s="79">
        <v>6.56993127864317E-11</v>
      </c>
    </row>
    <row r="293" spans="1:9" ht="15.75" thickBot="1">
      <c r="A293" s="82"/>
      <c r="B293" s="82"/>
      <c r="C293" s="82"/>
      <c r="D293" s="119" t="s">
        <v>216</v>
      </c>
      <c r="E293" s="119"/>
      <c r="F293" s="119"/>
      <c r="G293" s="79">
        <v>6.66766922522489E-14</v>
      </c>
      <c r="H293" s="79">
        <v>5.97355505466805E-14</v>
      </c>
      <c r="I293" s="79">
        <v>6.94114170556838E-15</v>
      </c>
    </row>
    <row r="294" spans="1:9" ht="15.75" thickBot="1">
      <c r="A294" s="82"/>
      <c r="B294" s="82"/>
      <c r="C294" s="82"/>
      <c r="D294" s="119" t="s">
        <v>96</v>
      </c>
      <c r="E294" s="119"/>
      <c r="F294" s="119"/>
      <c r="G294" s="79">
        <v>5.41570894861021E-09</v>
      </c>
      <c r="H294" s="79">
        <v>4.26645081193045E-09</v>
      </c>
      <c r="I294" s="79">
        <v>1.14925813667976E-09</v>
      </c>
    </row>
    <row r="295" spans="1:9" ht="15.75" thickBot="1">
      <c r="A295" s="82"/>
      <c r="B295" s="82"/>
      <c r="C295" s="82"/>
      <c r="D295" s="119" t="s">
        <v>217</v>
      </c>
      <c r="E295" s="119"/>
      <c r="F295" s="119"/>
      <c r="G295" s="79">
        <v>1.86650006483065E-09</v>
      </c>
      <c r="H295" s="79">
        <v>1.33444959395417E-09</v>
      </c>
      <c r="I295" s="79">
        <v>5.32050470876482E-10</v>
      </c>
    </row>
    <row r="296" spans="1:9" ht="15.75" thickBot="1">
      <c r="A296" s="82"/>
      <c r="B296" s="82"/>
      <c r="C296" s="82"/>
      <c r="D296" s="119" t="s">
        <v>97</v>
      </c>
      <c r="E296" s="119"/>
      <c r="F296" s="119"/>
      <c r="G296" s="79">
        <v>4.37035150488792E-10</v>
      </c>
      <c r="H296" s="79">
        <v>2.03651778136205E-10</v>
      </c>
      <c r="I296" s="79">
        <v>2.33383372352587E-10</v>
      </c>
    </row>
    <row r="297" spans="1:9" ht="15.75" thickBot="1">
      <c r="A297" s="82"/>
      <c r="B297" s="82"/>
      <c r="C297" s="82"/>
      <c r="D297" s="119" t="s">
        <v>218</v>
      </c>
      <c r="E297" s="119"/>
      <c r="F297" s="119"/>
      <c r="G297" s="79">
        <v>5.74064041057022E-11</v>
      </c>
      <c r="H297" s="79">
        <v>5.37455095312791E-11</v>
      </c>
      <c r="I297" s="79">
        <v>3.66089457442307E-12</v>
      </c>
    </row>
    <row r="298" spans="1:9" ht="15.75" thickBot="1">
      <c r="A298" s="82"/>
      <c r="B298" s="82"/>
      <c r="C298" s="82"/>
      <c r="D298" s="119" t="s">
        <v>219</v>
      </c>
      <c r="E298" s="119"/>
      <c r="F298" s="119"/>
      <c r="G298" s="79">
        <v>1.9443457457527E-08</v>
      </c>
      <c r="H298" s="79">
        <v>1.87742118915257E-08</v>
      </c>
      <c r="I298" s="79">
        <v>6.69245566001263E-10</v>
      </c>
    </row>
    <row r="299" spans="1:9" ht="15.75" thickBot="1">
      <c r="A299" s="82"/>
      <c r="B299" s="82"/>
      <c r="C299" s="82"/>
      <c r="D299" s="119" t="s">
        <v>220</v>
      </c>
      <c r="E299" s="119"/>
      <c r="F299" s="119"/>
      <c r="G299" s="79">
        <v>2.51185518519809E-18</v>
      </c>
      <c r="H299" s="79">
        <v>2.22003301724635E-18</v>
      </c>
      <c r="I299" s="79">
        <v>2.91822167951736E-19</v>
      </c>
    </row>
    <row r="300" spans="1:9" ht="15.75" thickBot="1">
      <c r="A300" s="82"/>
      <c r="B300" s="82"/>
      <c r="C300" s="82"/>
      <c r="D300" s="119" t="s">
        <v>221</v>
      </c>
      <c r="E300" s="119"/>
      <c r="F300" s="119"/>
      <c r="G300" s="79">
        <v>2.42477790044314E-18</v>
      </c>
      <c r="H300" s="79">
        <v>2.14307227248844E-18</v>
      </c>
      <c r="I300" s="79">
        <v>2.81705627954698E-19</v>
      </c>
    </row>
    <row r="301" spans="1:9" ht="15.75" thickBot="1">
      <c r="A301" s="82"/>
      <c r="B301" s="82"/>
      <c r="C301" s="82"/>
      <c r="D301" s="119" t="s">
        <v>222</v>
      </c>
      <c r="E301" s="119"/>
      <c r="F301" s="119"/>
      <c r="G301" s="79">
        <v>6.73758900761882E-09</v>
      </c>
      <c r="H301" s="79">
        <v>7.14056116763983E-10</v>
      </c>
      <c r="I301" s="79">
        <v>6.02353289085483E-09</v>
      </c>
    </row>
    <row r="302" spans="1:9" ht="15.75" thickBot="1">
      <c r="A302" s="82"/>
      <c r="B302" s="82"/>
      <c r="C302" s="82"/>
      <c r="D302" s="119" t="s">
        <v>223</v>
      </c>
      <c r="E302" s="119"/>
      <c r="F302" s="119"/>
      <c r="G302" s="79">
        <v>8.46098732773687E-19</v>
      </c>
      <c r="H302" s="79">
        <v>3.72222408973044E-19</v>
      </c>
      <c r="I302" s="79">
        <v>4.73876323800643E-19</v>
      </c>
    </row>
    <row r="303" spans="1:9" ht="15.75" thickBot="1">
      <c r="A303" s="82"/>
      <c r="B303" s="82"/>
      <c r="C303" s="82"/>
      <c r="D303" s="119" t="s">
        <v>224</v>
      </c>
      <c r="E303" s="119"/>
      <c r="F303" s="119"/>
      <c r="G303" s="79">
        <v>5.87887514816309E-12</v>
      </c>
      <c r="H303" s="79">
        <v>5.77304671521012E-12</v>
      </c>
      <c r="I303" s="79">
        <v>1.05828432952973E-13</v>
      </c>
    </row>
    <row r="304" spans="1:9" ht="15.75" thickBot="1">
      <c r="A304" s="82"/>
      <c r="B304" s="82"/>
      <c r="C304" s="82"/>
      <c r="D304" s="119" t="s">
        <v>225</v>
      </c>
      <c r="E304" s="119"/>
      <c r="F304" s="119"/>
      <c r="G304" s="79">
        <v>4.31959563174077E-11</v>
      </c>
      <c r="H304" s="79">
        <v>4.24588011812985E-11</v>
      </c>
      <c r="I304" s="79">
        <v>7.37155136109232E-13</v>
      </c>
    </row>
    <row r="305" spans="1:9" ht="15.75" thickBot="1">
      <c r="A305" s="82"/>
      <c r="B305" s="82"/>
      <c r="C305" s="82"/>
      <c r="D305" s="119" t="s">
        <v>226</v>
      </c>
      <c r="E305" s="119"/>
      <c r="F305" s="119"/>
      <c r="G305" s="79">
        <v>2.50302434932182E-09</v>
      </c>
      <c r="H305" s="79">
        <v>2.23126027502631E-10</v>
      </c>
      <c r="I305" s="79">
        <v>2.27989832181919E-09</v>
      </c>
    </row>
    <row r="306" spans="1:9" ht="15.75" thickBot="1">
      <c r="A306" s="82"/>
      <c r="B306" s="82"/>
      <c r="C306" s="82"/>
      <c r="D306" s="119" t="s">
        <v>227</v>
      </c>
      <c r="E306" s="119"/>
      <c r="F306" s="119"/>
      <c r="G306" s="79">
        <v>4.20831591063971E-12</v>
      </c>
      <c r="H306" s="79">
        <v>3.52979543939238E-12</v>
      </c>
      <c r="I306" s="79">
        <v>6.78520471247333E-13</v>
      </c>
    </row>
    <row r="307" spans="1:9" ht="15.75" thickBot="1">
      <c r="A307" s="82"/>
      <c r="B307" s="82"/>
      <c r="C307" s="82"/>
      <c r="D307" s="119" t="s">
        <v>228</v>
      </c>
      <c r="E307" s="119"/>
      <c r="F307" s="119"/>
      <c r="G307" s="79">
        <v>9.96040824934378E-08</v>
      </c>
      <c r="H307" s="79">
        <v>9.47802504858129E-08</v>
      </c>
      <c r="I307" s="79">
        <v>4.8238320076249E-09</v>
      </c>
    </row>
    <row r="308" spans="1:9" ht="15.75" thickBot="1">
      <c r="A308" s="82"/>
      <c r="B308" s="82"/>
      <c r="C308" s="82"/>
      <c r="D308" s="119" t="s">
        <v>229</v>
      </c>
      <c r="E308" s="119"/>
      <c r="F308" s="119"/>
      <c r="G308" s="79">
        <v>6.32405089555294E-09</v>
      </c>
      <c r="H308" s="79">
        <v>3.45190075710538E-09</v>
      </c>
      <c r="I308" s="79">
        <v>2.87215013844756E-09</v>
      </c>
    </row>
    <row r="309" spans="1:9" ht="15.75" thickBot="1">
      <c r="A309" s="82"/>
      <c r="B309" s="82"/>
      <c r="C309" s="119" t="s">
        <v>230</v>
      </c>
      <c r="D309" s="119"/>
      <c r="E309" s="119"/>
      <c r="F309" s="119"/>
      <c r="G309" s="79">
        <v>0.338075143652648</v>
      </c>
      <c r="H309" s="79">
        <v>0.219747791204023</v>
      </c>
      <c r="I309" s="79">
        <v>0.118327352448624</v>
      </c>
    </row>
    <row r="310" spans="1:9" ht="15.75" thickBot="1">
      <c r="A310" s="82"/>
      <c r="B310" s="82"/>
      <c r="C310" s="82"/>
      <c r="D310" s="119" t="s">
        <v>98</v>
      </c>
      <c r="E310" s="119"/>
      <c r="F310" s="119"/>
      <c r="G310" s="79">
        <v>4.38318575020483E-06</v>
      </c>
      <c r="H310" s="79">
        <v>3.23276901234112E-06</v>
      </c>
      <c r="I310" s="79">
        <v>1.15041673786371E-06</v>
      </c>
    </row>
    <row r="311" spans="1:9" ht="15.75" thickBot="1">
      <c r="A311" s="82"/>
      <c r="B311" s="82"/>
      <c r="C311" s="82"/>
      <c r="D311" s="119" t="s">
        <v>231</v>
      </c>
      <c r="E311" s="119"/>
      <c r="F311" s="119"/>
      <c r="G311" s="79">
        <v>9.72331835403351E-14</v>
      </c>
      <c r="H311" s="79">
        <v>1.88559830601968E-14</v>
      </c>
      <c r="I311" s="79">
        <v>7.83772004801383E-14</v>
      </c>
    </row>
    <row r="312" spans="1:9" ht="15.75" thickBot="1">
      <c r="A312" s="82"/>
      <c r="B312" s="82"/>
      <c r="C312" s="82"/>
      <c r="D312" s="119" t="s">
        <v>232</v>
      </c>
      <c r="E312" s="119"/>
      <c r="F312" s="119"/>
      <c r="G312" s="79">
        <v>3.43930780362699E-14</v>
      </c>
      <c r="H312" s="79">
        <v>3.14749919050542E-14</v>
      </c>
      <c r="I312" s="79">
        <v>2.91808613121568E-15</v>
      </c>
    </row>
    <row r="313" spans="1:9" ht="15.75" thickBot="1">
      <c r="A313" s="82"/>
      <c r="B313" s="82"/>
      <c r="C313" s="82"/>
      <c r="D313" s="119" t="s">
        <v>233</v>
      </c>
      <c r="E313" s="119"/>
      <c r="F313" s="119"/>
      <c r="G313" s="79">
        <v>2.39175019574628E-06</v>
      </c>
      <c r="H313" s="79">
        <v>2.36649348018097E-06</v>
      </c>
      <c r="I313" s="79">
        <v>2.52567155653136E-08</v>
      </c>
    </row>
    <row r="314" spans="1:9" ht="15.75" thickBot="1">
      <c r="A314" s="82"/>
      <c r="B314" s="82"/>
      <c r="C314" s="82"/>
      <c r="D314" s="119" t="s">
        <v>234</v>
      </c>
      <c r="E314" s="119"/>
      <c r="F314" s="119"/>
      <c r="G314" s="79">
        <v>6.13666918080499E-11</v>
      </c>
      <c r="H314" s="79">
        <v>3.28694796760431E-11</v>
      </c>
      <c r="I314" s="79">
        <v>2.84972121320068E-11</v>
      </c>
    </row>
    <row r="315" spans="1:9" ht="15.75" thickBot="1">
      <c r="A315" s="82"/>
      <c r="B315" s="82"/>
      <c r="C315" s="82"/>
      <c r="D315" s="119" t="s">
        <v>235</v>
      </c>
      <c r="E315" s="119"/>
      <c r="F315" s="119"/>
      <c r="G315" s="79">
        <v>4.74577928459346E-08</v>
      </c>
      <c r="H315" s="79">
        <v>5.86945513784179E-09</v>
      </c>
      <c r="I315" s="79">
        <v>4.15883377080928E-08</v>
      </c>
    </row>
    <row r="316" spans="1:9" ht="15.75" thickBot="1">
      <c r="A316" s="82"/>
      <c r="B316" s="82"/>
      <c r="C316" s="82"/>
      <c r="D316" s="119" t="s">
        <v>236</v>
      </c>
      <c r="E316" s="119"/>
      <c r="F316" s="119"/>
      <c r="G316" s="79">
        <v>2.02081887512345E-08</v>
      </c>
      <c r="H316" s="79">
        <v>2.37863501494778E-09</v>
      </c>
      <c r="I316" s="79">
        <v>1.78295537362867E-08</v>
      </c>
    </row>
    <row r="317" spans="1:9" ht="15.75" thickBot="1">
      <c r="A317" s="82"/>
      <c r="B317" s="82"/>
      <c r="C317" s="82"/>
      <c r="D317" s="119" t="s">
        <v>89</v>
      </c>
      <c r="E317" s="119"/>
      <c r="F317" s="119"/>
      <c r="G317" s="79">
        <v>0.263927032399668</v>
      </c>
      <c r="H317" s="79">
        <v>0.206835257422318</v>
      </c>
      <c r="I317" s="79">
        <v>0.0570917749773505</v>
      </c>
    </row>
    <row r="318" spans="1:9" ht="15.75" thickBot="1">
      <c r="A318" s="82"/>
      <c r="B318" s="82"/>
      <c r="C318" s="82"/>
      <c r="D318" s="119" t="s">
        <v>237</v>
      </c>
      <c r="E318" s="119"/>
      <c r="F318" s="119"/>
      <c r="G318" s="79">
        <v>2.41455966959162E-05</v>
      </c>
      <c r="H318" s="79">
        <v>1.08914218986309E-05</v>
      </c>
      <c r="I318" s="79">
        <v>1.32541747972852E-05</v>
      </c>
    </row>
    <row r="319" spans="1:9" ht="15.75" thickBot="1">
      <c r="A319" s="82"/>
      <c r="B319" s="82"/>
      <c r="C319" s="82"/>
      <c r="D319" s="119" t="s">
        <v>238</v>
      </c>
      <c r="E319" s="119"/>
      <c r="F319" s="119"/>
      <c r="G319" s="79">
        <v>2.82785392150461E-13</v>
      </c>
      <c r="H319" s="79">
        <v>1.91935302126548E-13</v>
      </c>
      <c r="I319" s="79">
        <v>9.08500900239135E-14</v>
      </c>
    </row>
    <row r="320" spans="1:9" ht="15.75" thickBot="1">
      <c r="A320" s="82"/>
      <c r="B320" s="82"/>
      <c r="C320" s="82"/>
      <c r="D320" s="119" t="s">
        <v>94</v>
      </c>
      <c r="E320" s="119"/>
      <c r="F320" s="119"/>
      <c r="G320" s="79">
        <v>0.000472882839503626</v>
      </c>
      <c r="H320" s="79">
        <v>0.000449858290264381</v>
      </c>
      <c r="I320" s="79">
        <v>2.30245492392457E-05</v>
      </c>
    </row>
    <row r="321" spans="1:9" ht="15.75" thickBot="1">
      <c r="A321" s="82"/>
      <c r="B321" s="82"/>
      <c r="C321" s="82"/>
      <c r="D321" s="119" t="s">
        <v>239</v>
      </c>
      <c r="E321" s="119"/>
      <c r="F321" s="119"/>
      <c r="G321" s="79">
        <v>1.23955487888624E-08</v>
      </c>
      <c r="H321" s="79">
        <v>1.20203508942296E-08</v>
      </c>
      <c r="I321" s="79">
        <v>3.75197894632716E-10</v>
      </c>
    </row>
    <row r="322" spans="1:9" ht="15.75" thickBot="1">
      <c r="A322" s="82"/>
      <c r="B322" s="82"/>
      <c r="C322" s="82"/>
      <c r="D322" s="119" t="s">
        <v>240</v>
      </c>
      <c r="E322" s="119"/>
      <c r="F322" s="119"/>
      <c r="G322" s="79">
        <v>1.09545983568999E-12</v>
      </c>
      <c r="H322" s="79">
        <v>9.80769918140129E-13</v>
      </c>
      <c r="I322" s="79">
        <v>1.14689917549858E-13</v>
      </c>
    </row>
    <row r="323" spans="1:9" ht="15.75" thickBot="1">
      <c r="A323" s="82"/>
      <c r="B323" s="82"/>
      <c r="C323" s="82"/>
      <c r="D323" s="119" t="s">
        <v>241</v>
      </c>
      <c r="E323" s="119"/>
      <c r="F323" s="119"/>
      <c r="G323" s="79">
        <v>3.08406067159821E-10</v>
      </c>
      <c r="H323" s="79">
        <v>2.82162265190779E-10</v>
      </c>
      <c r="I323" s="79">
        <v>2.62438019690411E-11</v>
      </c>
    </row>
    <row r="324" spans="1:9" ht="15.75" thickBot="1">
      <c r="A324" s="82"/>
      <c r="B324" s="82"/>
      <c r="C324" s="82"/>
      <c r="D324" s="119" t="s">
        <v>242</v>
      </c>
      <c r="E324" s="119"/>
      <c r="F324" s="119"/>
      <c r="G324" s="79">
        <v>5.32191313827963E-09</v>
      </c>
      <c r="H324" s="79">
        <v>5.85233660683067E-10</v>
      </c>
      <c r="I324" s="79">
        <v>4.73667947759656E-09</v>
      </c>
    </row>
    <row r="325" spans="1:9" ht="15.75" thickBot="1">
      <c r="A325" s="82"/>
      <c r="B325" s="82"/>
      <c r="C325" s="82"/>
      <c r="D325" s="119" t="s">
        <v>243</v>
      </c>
      <c r="E325" s="119"/>
      <c r="F325" s="119"/>
      <c r="G325" s="79">
        <v>5.73201836942208E-09</v>
      </c>
      <c r="H325" s="79">
        <v>5.73201836942208E-09</v>
      </c>
      <c r="I325" s="79">
        <v>0</v>
      </c>
    </row>
    <row r="326" spans="1:9" ht="15.75" thickBot="1">
      <c r="A326" s="82"/>
      <c r="B326" s="82"/>
      <c r="C326" s="82"/>
      <c r="D326" s="119" t="s">
        <v>244</v>
      </c>
      <c r="E326" s="119"/>
      <c r="F326" s="119"/>
      <c r="G326" s="79">
        <v>2.26739544606113E-12</v>
      </c>
      <c r="H326" s="79">
        <v>1.89006119776309E-12</v>
      </c>
      <c r="I326" s="79">
        <v>3.77334248298038E-13</v>
      </c>
    </row>
    <row r="327" spans="1:9" ht="15.75" thickBot="1">
      <c r="A327" s="82"/>
      <c r="B327" s="82"/>
      <c r="C327" s="82"/>
      <c r="D327" s="119" t="s">
        <v>245</v>
      </c>
      <c r="E327" s="119"/>
      <c r="F327" s="119"/>
      <c r="G327" s="79">
        <v>1.35053013654538E-09</v>
      </c>
      <c r="H327" s="79">
        <v>1.32192433675561E-09</v>
      </c>
      <c r="I327" s="79">
        <v>2.86057997897703E-11</v>
      </c>
    </row>
    <row r="328" spans="1:9" ht="15.75" thickBot="1">
      <c r="A328" s="82"/>
      <c r="B328" s="82"/>
      <c r="C328" s="82"/>
      <c r="D328" s="119" t="s">
        <v>246</v>
      </c>
      <c r="E328" s="119"/>
      <c r="F328" s="119"/>
      <c r="G328" s="79">
        <v>3.88672492582385E-07</v>
      </c>
      <c r="H328" s="79">
        <v>3.87273372716659E-07</v>
      </c>
      <c r="I328" s="79">
        <v>1.39911986572611E-09</v>
      </c>
    </row>
    <row r="329" spans="1:9" ht="15.75" thickBot="1">
      <c r="A329" s="82"/>
      <c r="B329" s="82"/>
      <c r="C329" s="82"/>
      <c r="D329" s="119" t="s">
        <v>247</v>
      </c>
      <c r="E329" s="119"/>
      <c r="F329" s="119"/>
      <c r="G329" s="79">
        <v>4.64006116265888E-11</v>
      </c>
      <c r="H329" s="79">
        <v>4.49049060505362E-11</v>
      </c>
      <c r="I329" s="79">
        <v>1.4957055760526E-12</v>
      </c>
    </row>
    <row r="330" spans="1:9" ht="15.75" thickBot="1">
      <c r="A330" s="82"/>
      <c r="B330" s="82"/>
      <c r="C330" s="82"/>
      <c r="D330" s="119" t="s">
        <v>248</v>
      </c>
      <c r="E330" s="119"/>
      <c r="F330" s="119"/>
      <c r="G330" s="79">
        <v>3.24799039277129E-07</v>
      </c>
      <c r="H330" s="79">
        <v>1.90810238006609E-07</v>
      </c>
      <c r="I330" s="79">
        <v>1.3398880127052E-07</v>
      </c>
    </row>
    <row r="331" spans="1:9" ht="15.75" thickBot="1">
      <c r="A331" s="82"/>
      <c r="B331" s="82"/>
      <c r="C331" s="82"/>
      <c r="D331" s="119" t="s">
        <v>249</v>
      </c>
      <c r="E331" s="119"/>
      <c r="F331" s="119"/>
      <c r="G331" s="79">
        <v>1.9019891732345E-11</v>
      </c>
      <c r="H331" s="79">
        <v>1.79614522219594E-11</v>
      </c>
      <c r="I331" s="79">
        <v>1.05843951038566E-12</v>
      </c>
    </row>
    <row r="332" spans="1:9" ht="15.75" thickBot="1">
      <c r="A332" s="82"/>
      <c r="B332" s="82"/>
      <c r="C332" s="82"/>
      <c r="D332" s="119" t="s">
        <v>250</v>
      </c>
      <c r="E332" s="119"/>
      <c r="F332" s="119"/>
      <c r="G332" s="79">
        <v>5.14128598777876E-08</v>
      </c>
      <c r="H332" s="79">
        <v>2.77128931103859E-08</v>
      </c>
      <c r="I332" s="79">
        <v>2.36999667674018E-08</v>
      </c>
    </row>
    <row r="333" spans="1:9" ht="15.75" thickBot="1">
      <c r="A333" s="82"/>
      <c r="B333" s="82"/>
      <c r="C333" s="82"/>
      <c r="D333" s="119" t="s">
        <v>251</v>
      </c>
      <c r="E333" s="119"/>
      <c r="F333" s="119"/>
      <c r="G333" s="79">
        <v>4.61176986066693E-15</v>
      </c>
      <c r="H333" s="79">
        <v>3.41103566834542E-15</v>
      </c>
      <c r="I333" s="79">
        <v>1.2007341923215E-15</v>
      </c>
    </row>
    <row r="334" spans="1:9" ht="15.75" thickBot="1">
      <c r="A334" s="82"/>
      <c r="B334" s="82"/>
      <c r="C334" s="82"/>
      <c r="D334" s="119" t="s">
        <v>252</v>
      </c>
      <c r="E334" s="119"/>
      <c r="F334" s="119"/>
      <c r="G334" s="79">
        <v>1.4558015487361E-14</v>
      </c>
      <c r="H334" s="79">
        <v>1.05178008339277E-14</v>
      </c>
      <c r="I334" s="79">
        <v>4.04021465343332E-15</v>
      </c>
    </row>
    <row r="335" spans="1:9" ht="15.75" thickBot="1">
      <c r="A335" s="82"/>
      <c r="B335" s="82"/>
      <c r="C335" s="82"/>
      <c r="D335" s="119" t="s">
        <v>253</v>
      </c>
      <c r="E335" s="119"/>
      <c r="F335" s="119"/>
      <c r="G335" s="79">
        <v>6.64278034520727E-06</v>
      </c>
      <c r="H335" s="79">
        <v>6.6201599653471E-06</v>
      </c>
      <c r="I335" s="79">
        <v>2.2620379860175E-08</v>
      </c>
    </row>
    <row r="336" spans="1:9" ht="15.75" thickBot="1">
      <c r="A336" s="82"/>
      <c r="B336" s="82"/>
      <c r="C336" s="82"/>
      <c r="D336" s="119" t="s">
        <v>254</v>
      </c>
      <c r="E336" s="119"/>
      <c r="F336" s="119"/>
      <c r="G336" s="79">
        <v>8.83639374816495E-15</v>
      </c>
      <c r="H336" s="79">
        <v>3.88829212521682E-15</v>
      </c>
      <c r="I336" s="79">
        <v>4.94810162294813E-15</v>
      </c>
    </row>
    <row r="337" spans="1:9" ht="15.75" thickBot="1">
      <c r="A337" s="82"/>
      <c r="B337" s="82"/>
      <c r="C337" s="82"/>
      <c r="D337" s="119" t="s">
        <v>255</v>
      </c>
      <c r="E337" s="119"/>
      <c r="F337" s="119"/>
      <c r="G337" s="79">
        <v>8.54944337142723E-05</v>
      </c>
      <c r="H337" s="79">
        <v>8.03895932043862E-05</v>
      </c>
      <c r="I337" s="79">
        <v>5.10484050988617E-06</v>
      </c>
    </row>
    <row r="338" spans="1:9" ht="15.75" thickBot="1">
      <c r="A338" s="82"/>
      <c r="B338" s="82"/>
      <c r="C338" s="82"/>
      <c r="D338" s="119" t="s">
        <v>256</v>
      </c>
      <c r="E338" s="119"/>
      <c r="F338" s="119"/>
      <c r="G338" s="79">
        <v>6.20520691601488E-15</v>
      </c>
      <c r="H338" s="79">
        <v>2.21529411664215E-16</v>
      </c>
      <c r="I338" s="79">
        <v>5.98367750435066E-15</v>
      </c>
    </row>
    <row r="339" spans="1:9" ht="15.75" thickBot="1">
      <c r="A339" s="82"/>
      <c r="B339" s="82"/>
      <c r="C339" s="82"/>
      <c r="D339" s="119" t="s">
        <v>257</v>
      </c>
      <c r="E339" s="119"/>
      <c r="F339" s="119"/>
      <c r="G339" s="79">
        <v>8.21020604244518E-12</v>
      </c>
      <c r="H339" s="79">
        <v>8.01532663770455E-12</v>
      </c>
      <c r="I339" s="79">
        <v>1.94879404740638E-13</v>
      </c>
    </row>
    <row r="340" spans="1:9" ht="15.75" thickBot="1">
      <c r="A340" s="82"/>
      <c r="B340" s="82"/>
      <c r="C340" s="82"/>
      <c r="D340" s="119" t="s">
        <v>92</v>
      </c>
      <c r="E340" s="119"/>
      <c r="F340" s="119"/>
      <c r="G340" s="79">
        <v>0.000676585514071624</v>
      </c>
      <c r="H340" s="79">
        <v>0.000570222953842954</v>
      </c>
      <c r="I340" s="79">
        <v>0.00010636256022867</v>
      </c>
    </row>
    <row r="341" spans="1:9" ht="15.75" thickBot="1">
      <c r="A341" s="82"/>
      <c r="B341" s="82"/>
      <c r="C341" s="82"/>
      <c r="D341" s="119" t="s">
        <v>91</v>
      </c>
      <c r="E341" s="119"/>
      <c r="F341" s="119"/>
      <c r="G341" s="79">
        <v>6.5409994709478E-06</v>
      </c>
      <c r="H341" s="79">
        <v>5.3932411487783E-06</v>
      </c>
      <c r="I341" s="79">
        <v>1.1477583221695E-06</v>
      </c>
    </row>
    <row r="342" spans="1:9" ht="15.75" thickBot="1">
      <c r="A342" s="82"/>
      <c r="B342" s="82"/>
      <c r="C342" s="82"/>
      <c r="D342" s="119" t="s">
        <v>199</v>
      </c>
      <c r="E342" s="119"/>
      <c r="F342" s="119"/>
      <c r="G342" s="79">
        <v>8.5599379527341E-05</v>
      </c>
      <c r="H342" s="79">
        <v>7.49152579707317E-05</v>
      </c>
      <c r="I342" s="79">
        <v>1.06841215566093E-05</v>
      </c>
    </row>
    <row r="343" spans="1:9" ht="15.75" thickBot="1">
      <c r="A343" s="82"/>
      <c r="B343" s="82"/>
      <c r="C343" s="82"/>
      <c r="D343" s="119" t="s">
        <v>258</v>
      </c>
      <c r="E343" s="119"/>
      <c r="F343" s="119"/>
      <c r="G343" s="79">
        <v>3.24753271904471E-14</v>
      </c>
      <c r="H343" s="79">
        <v>3.01357444275761E-14</v>
      </c>
      <c r="I343" s="79">
        <v>2.33958276287098E-15</v>
      </c>
    </row>
    <row r="344" spans="1:9" ht="15.75" thickBot="1">
      <c r="A344" s="82"/>
      <c r="B344" s="82"/>
      <c r="C344" s="82"/>
      <c r="D344" s="119" t="s">
        <v>259</v>
      </c>
      <c r="E344" s="119"/>
      <c r="F344" s="119"/>
      <c r="G344" s="79">
        <v>0.0705032339546488</v>
      </c>
      <c r="H344" s="79">
        <v>0.0103731224968016</v>
      </c>
      <c r="I344" s="79">
        <v>0.0601301114578472</v>
      </c>
    </row>
    <row r="345" spans="1:9" ht="15.75" thickBot="1">
      <c r="A345" s="82"/>
      <c r="B345" s="82"/>
      <c r="C345" s="82"/>
      <c r="D345" s="119" t="s">
        <v>260</v>
      </c>
      <c r="E345" s="119"/>
      <c r="F345" s="119"/>
      <c r="G345" s="79">
        <v>1.25226760881516E-12</v>
      </c>
      <c r="H345" s="79">
        <v>1.13850845338684E-12</v>
      </c>
      <c r="I345" s="79">
        <v>1.13759155428317E-13</v>
      </c>
    </row>
    <row r="346" spans="1:9" ht="15.75" thickBot="1">
      <c r="A346" s="82"/>
      <c r="B346" s="82"/>
      <c r="C346" s="82"/>
      <c r="D346" s="119" t="s">
        <v>93</v>
      </c>
      <c r="E346" s="119"/>
      <c r="F346" s="119"/>
      <c r="G346" s="79">
        <v>0.00146708701365935</v>
      </c>
      <c r="H346" s="79">
        <v>0.00133488546023208</v>
      </c>
      <c r="I346" s="79">
        <v>0.000132201553427277</v>
      </c>
    </row>
    <row r="347" spans="1:9" ht="15.75" thickBot="1">
      <c r="A347" s="82"/>
      <c r="B347" s="82"/>
      <c r="C347" s="82"/>
      <c r="D347" s="119" t="s">
        <v>261</v>
      </c>
      <c r="E347" s="119"/>
      <c r="F347" s="119"/>
      <c r="G347" s="79">
        <v>6.07841819937862E-13</v>
      </c>
      <c r="H347" s="79">
        <v>2.69875476868832E-13</v>
      </c>
      <c r="I347" s="79">
        <v>3.3796634306903E-13</v>
      </c>
    </row>
    <row r="348" spans="1:9" ht="15.75" thickBot="1">
      <c r="A348" s="82"/>
      <c r="B348" s="82"/>
      <c r="C348" s="82"/>
      <c r="D348" s="119" t="s">
        <v>262</v>
      </c>
      <c r="E348" s="119"/>
      <c r="F348" s="119"/>
      <c r="G348" s="79">
        <v>0.000812264441184819</v>
      </c>
      <c r="H348" s="79">
        <v>0</v>
      </c>
      <c r="I348" s="79">
        <v>0.000812264441184819</v>
      </c>
    </row>
    <row r="349" spans="1:9" ht="15.75" thickBot="1">
      <c r="A349" s="82"/>
      <c r="B349" s="82"/>
      <c r="C349" s="82"/>
      <c r="D349" s="119" t="s">
        <v>263</v>
      </c>
      <c r="E349" s="119"/>
      <c r="F349" s="119"/>
      <c r="G349" s="79">
        <v>1.12500563501302E-09</v>
      </c>
      <c r="H349" s="79">
        <v>1.11353666894112E-09</v>
      </c>
      <c r="I349" s="79">
        <v>1.14689660718949E-11</v>
      </c>
    </row>
    <row r="350" spans="1:9" ht="15.75" thickBot="1">
      <c r="A350" s="82"/>
      <c r="B350" s="82"/>
      <c r="C350" s="82"/>
      <c r="D350" s="119" t="s">
        <v>264</v>
      </c>
      <c r="E350" s="119"/>
      <c r="F350" s="119"/>
      <c r="G350" s="79">
        <v>7.68623055939432E-16</v>
      </c>
      <c r="H350" s="79">
        <v>3.38070024452012E-16</v>
      </c>
      <c r="I350" s="79">
        <v>4.3055303148742E-16</v>
      </c>
    </row>
    <row r="351" spans="1:9" ht="15.75" thickBot="1">
      <c r="A351" s="82"/>
      <c r="B351" s="82"/>
      <c r="C351" s="82"/>
      <c r="D351" s="119" t="s">
        <v>265</v>
      </c>
      <c r="E351" s="119"/>
      <c r="F351" s="119"/>
      <c r="G351" s="79">
        <v>1.53759120479016E-15</v>
      </c>
      <c r="H351" s="79">
        <v>6.76485141815318E-16</v>
      </c>
      <c r="I351" s="79">
        <v>8.61106062974842E-16</v>
      </c>
    </row>
    <row r="352" spans="1:9" ht="15.75" thickBot="1">
      <c r="A352" s="82"/>
      <c r="B352" s="82"/>
      <c r="C352" s="82"/>
      <c r="D352" s="119" t="s">
        <v>266</v>
      </c>
      <c r="E352" s="119"/>
      <c r="F352" s="119"/>
      <c r="G352" s="79">
        <v>4.39712681264453E-10</v>
      </c>
      <c r="H352" s="79">
        <v>4.35742404089267E-10</v>
      </c>
      <c r="I352" s="79">
        <v>3.97027717518576E-12</v>
      </c>
    </row>
    <row r="353" spans="1:9" ht="15.75" thickBot="1">
      <c r="A353" s="82"/>
      <c r="B353" s="82"/>
      <c r="C353" s="119" t="s">
        <v>267</v>
      </c>
      <c r="D353" s="119"/>
      <c r="E353" s="119"/>
      <c r="F353" s="119"/>
      <c r="G353" s="79">
        <v>0.00737593645305273</v>
      </c>
      <c r="H353" s="79">
        <v>0.00648826259935298</v>
      </c>
      <c r="I353" s="79">
        <v>0.000887673853699745</v>
      </c>
    </row>
    <row r="354" spans="1:9" ht="15.75" thickBot="1">
      <c r="A354" s="82"/>
      <c r="B354" s="82"/>
      <c r="C354" s="82"/>
      <c r="D354" s="119" t="s">
        <v>100</v>
      </c>
      <c r="E354" s="119"/>
      <c r="F354" s="119"/>
      <c r="G354" s="79">
        <v>0.00203808405830442</v>
      </c>
      <c r="H354" s="79">
        <v>0.00118376814336687</v>
      </c>
      <c r="I354" s="79">
        <v>0.000854315914937549</v>
      </c>
    </row>
    <row r="355" spans="1:9" ht="15.75" thickBot="1">
      <c r="A355" s="82"/>
      <c r="B355" s="82"/>
      <c r="C355" s="82"/>
      <c r="D355" s="82"/>
      <c r="E355" s="119" t="s">
        <v>268</v>
      </c>
      <c r="F355" s="119"/>
      <c r="G355" s="79">
        <v>2.20990240799604E-08</v>
      </c>
      <c r="H355" s="79">
        <v>2.15809719797525E-08</v>
      </c>
      <c r="I355" s="79">
        <v>5.18052100207958E-10</v>
      </c>
    </row>
    <row r="356" spans="1:9" ht="15.75" thickBot="1">
      <c r="A356" s="82"/>
      <c r="B356" s="82"/>
      <c r="C356" s="82"/>
      <c r="D356" s="82"/>
      <c r="E356" s="82"/>
      <c r="F356" s="82" t="s">
        <v>269</v>
      </c>
      <c r="G356" s="79">
        <v>1.20944394148632E-10</v>
      </c>
      <c r="H356" s="79">
        <v>1.20560844569748E-10</v>
      </c>
      <c r="I356" s="79">
        <v>3.83549578884729E-13</v>
      </c>
    </row>
    <row r="357" spans="1:9" ht="15.75" thickBot="1">
      <c r="A357" s="82"/>
      <c r="B357" s="82"/>
      <c r="C357" s="82"/>
      <c r="D357" s="82"/>
      <c r="E357" s="82"/>
      <c r="F357" s="82" t="s">
        <v>270</v>
      </c>
      <c r="G357" s="79">
        <v>6.08589342821206E-11</v>
      </c>
      <c r="H357" s="79">
        <v>6.06659583979636E-11</v>
      </c>
      <c r="I357" s="79">
        <v>1.92975884157034E-13</v>
      </c>
    </row>
    <row r="358" spans="1:9" ht="15.75" thickBot="1">
      <c r="A358" s="82"/>
      <c r="B358" s="82"/>
      <c r="C358" s="82"/>
      <c r="D358" s="82"/>
      <c r="E358" s="82"/>
      <c r="F358" s="82" t="s">
        <v>271</v>
      </c>
      <c r="G358" s="79">
        <v>2.82183209821671E-11</v>
      </c>
      <c r="H358" s="79">
        <v>2.59626571183356E-11</v>
      </c>
      <c r="I358" s="79">
        <v>2.25566386383144E-12</v>
      </c>
    </row>
    <row r="359" spans="1:9" ht="15.75" thickBot="1">
      <c r="A359" s="82"/>
      <c r="B359" s="82"/>
      <c r="C359" s="82"/>
      <c r="D359" s="82"/>
      <c r="E359" s="82"/>
      <c r="F359" s="82" t="s">
        <v>272</v>
      </c>
      <c r="G359" s="79">
        <v>5.42935265113619E-11</v>
      </c>
      <c r="H359" s="79">
        <v>5.41213696022591E-11</v>
      </c>
      <c r="I359" s="79">
        <v>1.72156909102749E-13</v>
      </c>
    </row>
    <row r="360" spans="1:9" ht="15.75" thickBot="1">
      <c r="A360" s="82"/>
      <c r="B360" s="82"/>
      <c r="C360" s="82"/>
      <c r="D360" s="82"/>
      <c r="E360" s="82"/>
      <c r="F360" s="82" t="s">
        <v>273</v>
      </c>
      <c r="G360" s="79">
        <v>1.08587053022724E-10</v>
      </c>
      <c r="H360" s="79">
        <v>1.08242739204518E-10</v>
      </c>
      <c r="I360" s="79">
        <v>3.44313818205498E-13</v>
      </c>
    </row>
    <row r="361" spans="1:9" ht="15.75" thickBot="1">
      <c r="A361" s="82"/>
      <c r="B361" s="82"/>
      <c r="C361" s="82"/>
      <c r="D361" s="82"/>
      <c r="E361" s="82"/>
      <c r="F361" s="82" t="s">
        <v>274</v>
      </c>
      <c r="G361" s="79">
        <v>1.49491939187365E-10</v>
      </c>
      <c r="H361" s="79">
        <v>1.49017907139975E-10</v>
      </c>
      <c r="I361" s="79">
        <v>4.74032047389895E-13</v>
      </c>
    </row>
    <row r="362" spans="1:9" ht="15.75" thickBot="1">
      <c r="A362" s="82"/>
      <c r="B362" s="82"/>
      <c r="C362" s="82"/>
      <c r="D362" s="82"/>
      <c r="E362" s="82"/>
      <c r="F362" s="82" t="s">
        <v>275</v>
      </c>
      <c r="G362" s="79">
        <v>3.38238287834765E-11</v>
      </c>
      <c r="H362" s="79">
        <v>3.37165309889659E-11</v>
      </c>
      <c r="I362" s="79">
        <v>1.0729779451055E-13</v>
      </c>
    </row>
    <row r="363" spans="1:9" ht="15.75" thickBot="1">
      <c r="A363" s="82"/>
      <c r="B363" s="82"/>
      <c r="C363" s="82"/>
      <c r="D363" s="82"/>
      <c r="E363" s="82"/>
      <c r="F363" s="82" t="s">
        <v>276</v>
      </c>
      <c r="G363" s="79">
        <v>4.03892365542353E-11</v>
      </c>
      <c r="H363" s="79">
        <v>4.02611197846704E-11</v>
      </c>
      <c r="I363" s="79">
        <v>1.28116769564837E-13</v>
      </c>
    </row>
    <row r="364" spans="1:9" ht="15.75" thickBot="1">
      <c r="A364" s="82"/>
      <c r="B364" s="82"/>
      <c r="C364" s="82"/>
      <c r="D364" s="82"/>
      <c r="E364" s="82"/>
      <c r="F364" s="82" t="s">
        <v>277</v>
      </c>
      <c r="G364" s="79">
        <v>1.27028661600115E-08</v>
      </c>
      <c r="H364" s="79">
        <v>1.26625894505795E-08</v>
      </c>
      <c r="I364" s="79">
        <v>4.02767094319454E-11</v>
      </c>
    </row>
    <row r="365" spans="1:9" ht="15.75" thickBot="1">
      <c r="A365" s="82"/>
      <c r="B365" s="82"/>
      <c r="C365" s="82"/>
      <c r="D365" s="82"/>
      <c r="E365" s="82"/>
      <c r="F365" s="82" t="s">
        <v>278</v>
      </c>
      <c r="G365" s="79">
        <v>3.99080962349589E-09</v>
      </c>
      <c r="H365" s="79">
        <v>3.97815809250136E-09</v>
      </c>
      <c r="I365" s="79">
        <v>1.26515309945276E-11</v>
      </c>
    </row>
    <row r="366" spans="1:9" ht="15.75" thickBot="1">
      <c r="A366" s="82"/>
      <c r="B366" s="82"/>
      <c r="C366" s="82"/>
      <c r="D366" s="82"/>
      <c r="E366" s="82"/>
      <c r="F366" s="82" t="s">
        <v>279</v>
      </c>
      <c r="G366" s="79">
        <v>4.80874106298097E-09</v>
      </c>
      <c r="H366" s="79">
        <v>4.34767530986513E-09</v>
      </c>
      <c r="I366" s="79">
        <v>4.61065753115838E-10</v>
      </c>
    </row>
    <row r="367" spans="1:9" ht="15.75" thickBot="1">
      <c r="A367" s="82"/>
      <c r="B367" s="82"/>
      <c r="C367" s="82"/>
      <c r="D367" s="82"/>
      <c r="E367" s="119" t="s">
        <v>280</v>
      </c>
      <c r="F367" s="119"/>
      <c r="G367" s="79">
        <v>6.00542357933326E-09</v>
      </c>
      <c r="H367" s="79">
        <v>2.52337494872041E-09</v>
      </c>
      <c r="I367" s="79">
        <v>3.48204863061285E-09</v>
      </c>
    </row>
    <row r="368" spans="1:9" ht="15.75" thickBot="1">
      <c r="A368" s="82"/>
      <c r="B368" s="82"/>
      <c r="C368" s="82"/>
      <c r="D368" s="82"/>
      <c r="E368" s="82"/>
      <c r="F368" s="82" t="s">
        <v>281</v>
      </c>
      <c r="G368" s="79">
        <v>3.50944912991545E-17</v>
      </c>
      <c r="H368" s="79">
        <v>3.10172872092113E-17</v>
      </c>
      <c r="I368" s="79">
        <v>4.07720408994319E-18</v>
      </c>
    </row>
    <row r="369" spans="1:9" ht="15.75" thickBot="1">
      <c r="A369" s="82"/>
      <c r="B369" s="82"/>
      <c r="C369" s="82"/>
      <c r="D369" s="82"/>
      <c r="E369" s="82"/>
      <c r="F369" s="82" t="s">
        <v>282</v>
      </c>
      <c r="G369" s="79">
        <v>1.71861794186963E-15</v>
      </c>
      <c r="H369" s="79">
        <v>1.70358634500776E-15</v>
      </c>
      <c r="I369" s="79">
        <v>1.50315968618677E-17</v>
      </c>
    </row>
    <row r="370" spans="1:9" ht="15.75" thickBot="1">
      <c r="A370" s="82"/>
      <c r="B370" s="82"/>
      <c r="C370" s="82"/>
      <c r="D370" s="82"/>
      <c r="E370" s="82"/>
      <c r="F370" s="82" t="s">
        <v>283</v>
      </c>
      <c r="G370" s="79">
        <v>1.74169540464229E-17</v>
      </c>
      <c r="H370" s="79">
        <v>1.54045414975378E-17</v>
      </c>
      <c r="I370" s="79">
        <v>2.01241254888506E-18</v>
      </c>
    </row>
    <row r="371" spans="1:9" ht="15.75" thickBot="1">
      <c r="A371" s="82"/>
      <c r="B371" s="82"/>
      <c r="C371" s="82"/>
      <c r="D371" s="82"/>
      <c r="E371" s="82"/>
      <c r="F371" s="82" t="s">
        <v>284</v>
      </c>
      <c r="G371" s="79">
        <v>3.8360536932764E-11</v>
      </c>
      <c r="H371" s="79">
        <v>3.80127625145511E-11</v>
      </c>
      <c r="I371" s="79">
        <v>3.4777441821284E-13</v>
      </c>
    </row>
    <row r="372" spans="1:9" ht="15.75" thickBot="1">
      <c r="A372" s="82"/>
      <c r="B372" s="82"/>
      <c r="C372" s="82"/>
      <c r="D372" s="82"/>
      <c r="E372" s="82"/>
      <c r="F372" s="82" t="s">
        <v>285</v>
      </c>
      <c r="G372" s="79">
        <v>2.78207190851111E-15</v>
      </c>
      <c r="H372" s="79">
        <v>1.62003531992646E-15</v>
      </c>
      <c r="I372" s="79">
        <v>1.16203658858465E-15</v>
      </c>
    </row>
    <row r="373" spans="1:9" ht="15.75" thickBot="1">
      <c r="A373" s="82"/>
      <c r="B373" s="82"/>
      <c r="C373" s="82"/>
      <c r="D373" s="82"/>
      <c r="E373" s="82"/>
      <c r="F373" s="82" t="s">
        <v>286</v>
      </c>
      <c r="G373" s="79">
        <v>1.4721778002981E-09</v>
      </c>
      <c r="H373" s="79">
        <v>1.39564765345894E-10</v>
      </c>
      <c r="I373" s="79">
        <v>1.33261303495221E-09</v>
      </c>
    </row>
    <row r="374" spans="1:9" ht="15.75" thickBot="1">
      <c r="A374" s="82"/>
      <c r="B374" s="82"/>
      <c r="C374" s="82"/>
      <c r="D374" s="82"/>
      <c r="E374" s="82"/>
      <c r="F374" s="82" t="s">
        <v>287</v>
      </c>
      <c r="G374" s="79">
        <v>1.50763998441318E-09</v>
      </c>
      <c r="H374" s="79">
        <v>1.42915718471419E-10</v>
      </c>
      <c r="I374" s="79">
        <v>1.36472426594177E-09</v>
      </c>
    </row>
    <row r="375" spans="1:9" ht="15.75" thickBot="1">
      <c r="A375" s="82"/>
      <c r="B375" s="82"/>
      <c r="C375" s="82"/>
      <c r="D375" s="82"/>
      <c r="E375" s="82"/>
      <c r="F375" s="82" t="s">
        <v>288</v>
      </c>
      <c r="G375" s="79">
        <v>3.16509111643589E-10</v>
      </c>
      <c r="H375" s="79">
        <v>2.99972812159056E-11</v>
      </c>
      <c r="I375" s="79">
        <v>2.86511830427684E-10</v>
      </c>
    </row>
    <row r="376" spans="1:9" ht="15.75" thickBot="1">
      <c r="A376" s="82"/>
      <c r="B376" s="82"/>
      <c r="C376" s="82"/>
      <c r="D376" s="82"/>
      <c r="E376" s="82"/>
      <c r="F376" s="82" t="s">
        <v>289</v>
      </c>
      <c r="G376" s="79">
        <v>1.98744525490031E-10</v>
      </c>
      <c r="H376" s="79">
        <v>1.88417612271593E-11</v>
      </c>
      <c r="I376" s="79">
        <v>1.79902764262872E-10</v>
      </c>
    </row>
    <row r="377" spans="1:9" ht="15.75" thickBot="1">
      <c r="A377" s="82"/>
      <c r="B377" s="82"/>
      <c r="C377" s="82"/>
      <c r="D377" s="82"/>
      <c r="E377" s="82"/>
      <c r="F377" s="82" t="s">
        <v>290</v>
      </c>
      <c r="G377" s="79">
        <v>3.45972685701159E-10</v>
      </c>
      <c r="H377" s="79">
        <v>3.28085919798093E-11</v>
      </c>
      <c r="I377" s="79">
        <v>3.1316409372135E-10</v>
      </c>
    </row>
    <row r="378" spans="1:9" ht="15.75" thickBot="1">
      <c r="A378" s="82"/>
      <c r="B378" s="82"/>
      <c r="C378" s="82"/>
      <c r="D378" s="82"/>
      <c r="E378" s="82"/>
      <c r="F378" s="82" t="s">
        <v>291</v>
      </c>
      <c r="G378" s="79">
        <v>2.58512589782443E-11</v>
      </c>
      <c r="H378" s="79">
        <v>2.36518524602749E-11</v>
      </c>
      <c r="I378" s="79">
        <v>2.19940651796942E-12</v>
      </c>
    </row>
    <row r="379" spans="1:9" ht="15.75" thickBot="1">
      <c r="A379" s="82"/>
      <c r="B379" s="82"/>
      <c r="C379" s="82"/>
      <c r="D379" s="82"/>
      <c r="E379" s="82"/>
      <c r="F379" s="82" t="s">
        <v>292</v>
      </c>
      <c r="G379" s="79">
        <v>2.10016312267489E-09</v>
      </c>
      <c r="H379" s="79">
        <v>2.0975788454619E-09</v>
      </c>
      <c r="I379" s="79">
        <v>2.58427721298655E-12</v>
      </c>
    </row>
    <row r="380" spans="1:9" ht="15.75" thickBot="1">
      <c r="A380" s="82"/>
      <c r="B380" s="82"/>
      <c r="C380" s="82"/>
      <c r="D380" s="82"/>
      <c r="E380" s="119" t="s">
        <v>293</v>
      </c>
      <c r="F380" s="119"/>
      <c r="G380" s="79">
        <v>2.92980271742205E-08</v>
      </c>
      <c r="H380" s="79">
        <v>2.75898932183474E-08</v>
      </c>
      <c r="I380" s="79">
        <v>1.70813395587306E-09</v>
      </c>
    </row>
    <row r="381" spans="1:9" ht="15.75" thickBot="1">
      <c r="A381" s="82"/>
      <c r="B381" s="82"/>
      <c r="C381" s="82"/>
      <c r="D381" s="82"/>
      <c r="E381" s="119" t="s">
        <v>294</v>
      </c>
      <c r="F381" s="119"/>
      <c r="G381" s="79">
        <v>2.23123455807155E-08</v>
      </c>
      <c r="H381" s="79">
        <v>1.28875539687096E-08</v>
      </c>
      <c r="I381" s="79">
        <v>9.42479161200589E-09</v>
      </c>
    </row>
    <row r="382" spans="1:9" ht="15.75" thickBot="1">
      <c r="A382" s="82"/>
      <c r="B382" s="82"/>
      <c r="C382" s="82"/>
      <c r="D382" s="82"/>
      <c r="E382" s="119" t="s">
        <v>295</v>
      </c>
      <c r="F382" s="119"/>
      <c r="G382" s="79">
        <v>2.6270421088184E-08</v>
      </c>
      <c r="H382" s="79">
        <v>2.45841958992385E-08</v>
      </c>
      <c r="I382" s="79">
        <v>1.68622518894545E-09</v>
      </c>
    </row>
    <row r="383" spans="1:9" ht="15.75" thickBot="1">
      <c r="A383" s="82"/>
      <c r="B383" s="82"/>
      <c r="C383" s="82"/>
      <c r="D383" s="82"/>
      <c r="E383" s="119" t="s">
        <v>296</v>
      </c>
      <c r="F383" s="119"/>
      <c r="G383" s="79">
        <v>8.53503010198648E-10</v>
      </c>
      <c r="H383" s="79">
        <v>8.50796543441591E-10</v>
      </c>
      <c r="I383" s="79">
        <v>2.70646675705717E-12</v>
      </c>
    </row>
    <row r="384" spans="1:9" ht="15.75" thickBot="1">
      <c r="A384" s="82"/>
      <c r="B384" s="82"/>
      <c r="C384" s="82"/>
      <c r="D384" s="82"/>
      <c r="E384" s="119" t="s">
        <v>297</v>
      </c>
      <c r="F384" s="119"/>
      <c r="G384" s="79">
        <v>4.49552926840889E-10</v>
      </c>
      <c r="H384" s="79">
        <v>2.66989751760543E-10</v>
      </c>
      <c r="I384" s="79">
        <v>1.82563175080346E-10</v>
      </c>
    </row>
    <row r="385" spans="1:9" ht="15.75" thickBot="1">
      <c r="A385" s="82"/>
      <c r="B385" s="82"/>
      <c r="C385" s="82"/>
      <c r="D385" s="82"/>
      <c r="E385" s="119" t="s">
        <v>298</v>
      </c>
      <c r="F385" s="119"/>
      <c r="G385" s="79">
        <v>1.22290591913803E-07</v>
      </c>
      <c r="H385" s="79">
        <v>2.05094884019553E-08</v>
      </c>
      <c r="I385" s="79">
        <v>1.01781103511847E-07</v>
      </c>
    </row>
    <row r="386" spans="1:9" ht="15.75" thickBot="1">
      <c r="A386" s="82"/>
      <c r="B386" s="82"/>
      <c r="C386" s="82"/>
      <c r="D386" s="82"/>
      <c r="E386" s="119" t="s">
        <v>299</v>
      </c>
      <c r="F386" s="119"/>
      <c r="G386" s="79">
        <v>1.05120951806826E-07</v>
      </c>
      <c r="H386" s="79">
        <v>9.65046254226803E-09</v>
      </c>
      <c r="I386" s="79">
        <v>9.54704892645582E-08</v>
      </c>
    </row>
    <row r="387" spans="1:9" ht="15.75" thickBot="1">
      <c r="A387" s="82"/>
      <c r="B387" s="82"/>
      <c r="C387" s="82"/>
      <c r="D387" s="82"/>
      <c r="E387" s="119" t="s">
        <v>300</v>
      </c>
      <c r="F387" s="119"/>
      <c r="G387" s="79">
        <v>1.80663124155919E-09</v>
      </c>
      <c r="H387" s="79">
        <v>1.1423929653987E-09</v>
      </c>
      <c r="I387" s="79">
        <v>6.64238276160486E-10</v>
      </c>
    </row>
    <row r="388" spans="1:9" ht="15.75" thickBot="1">
      <c r="A388" s="82"/>
      <c r="B388" s="82"/>
      <c r="C388" s="82"/>
      <c r="D388" s="82"/>
      <c r="E388" s="119" t="s">
        <v>301</v>
      </c>
      <c r="F388" s="119"/>
      <c r="G388" s="79">
        <v>1.08919442153077E-07</v>
      </c>
      <c r="H388" s="79">
        <v>1.00385078708931E-07</v>
      </c>
      <c r="I388" s="79">
        <v>8.53436344414573E-09</v>
      </c>
    </row>
    <row r="389" spans="1:9" ht="15.75" thickBot="1">
      <c r="A389" s="82"/>
      <c r="B389" s="82"/>
      <c r="C389" s="82"/>
      <c r="D389" s="82"/>
      <c r="E389" s="119" t="s">
        <v>302</v>
      </c>
      <c r="F389" s="119"/>
      <c r="G389" s="79">
        <v>8.75589335911119E-14</v>
      </c>
      <c r="H389" s="79">
        <v>1.0202190183563E-14</v>
      </c>
      <c r="I389" s="79">
        <v>7.73567434075489E-14</v>
      </c>
    </row>
    <row r="390" spans="1:9" ht="15.75" thickBot="1">
      <c r="A390" s="82"/>
      <c r="B390" s="82"/>
      <c r="C390" s="82"/>
      <c r="D390" s="82"/>
      <c r="E390" s="119" t="s">
        <v>303</v>
      </c>
      <c r="F390" s="119"/>
      <c r="G390" s="79">
        <v>0.000115433647052053</v>
      </c>
      <c r="H390" s="79">
        <v>0.000115321297165518</v>
      </c>
      <c r="I390" s="79">
        <v>1.12349886535002E-07</v>
      </c>
    </row>
    <row r="391" spans="1:9" ht="15.75" thickBot="1">
      <c r="A391" s="82"/>
      <c r="B391" s="82"/>
      <c r="C391" s="82"/>
      <c r="D391" s="82"/>
      <c r="E391" s="119" t="s">
        <v>304</v>
      </c>
      <c r="F391" s="119"/>
      <c r="G391" s="79">
        <v>4.16848439710915E-08</v>
      </c>
      <c r="H391" s="79">
        <v>1.17593183900054E-08</v>
      </c>
      <c r="I391" s="79">
        <v>2.99255255810861E-08</v>
      </c>
    </row>
    <row r="392" spans="1:9" ht="15.75" thickBot="1">
      <c r="A392" s="82"/>
      <c r="B392" s="82"/>
      <c r="C392" s="82"/>
      <c r="D392" s="82"/>
      <c r="E392" s="119" t="s">
        <v>305</v>
      </c>
      <c r="F392" s="119"/>
      <c r="G392" s="79">
        <v>6.48277319057646E-12</v>
      </c>
      <c r="H392" s="79">
        <v>4.40020958848983E-12</v>
      </c>
      <c r="I392" s="79">
        <v>2.08256360208663E-12</v>
      </c>
    </row>
    <row r="393" spans="1:9" ht="15.75" thickBot="1">
      <c r="A393" s="82"/>
      <c r="B393" s="82"/>
      <c r="C393" s="82"/>
      <c r="D393" s="82"/>
      <c r="E393" s="119" t="s">
        <v>306</v>
      </c>
      <c r="F393" s="119"/>
      <c r="G393" s="79">
        <v>2.43100213496402E-18</v>
      </c>
      <c r="H393" s="79">
        <v>4.71572122960567E-19</v>
      </c>
      <c r="I393" s="79">
        <v>1.95943001200345E-18</v>
      </c>
    </row>
    <row r="394" spans="1:9" ht="15.75" thickBot="1">
      <c r="A394" s="82"/>
      <c r="B394" s="82"/>
      <c r="C394" s="82"/>
      <c r="D394" s="82"/>
      <c r="E394" s="119" t="s">
        <v>307</v>
      </c>
      <c r="F394" s="119"/>
      <c r="G394" s="79">
        <v>0.000306862968446288</v>
      </c>
      <c r="H394" s="79">
        <v>0.000306451655570132</v>
      </c>
      <c r="I394" s="79">
        <v>4.11312876156798E-07</v>
      </c>
    </row>
    <row r="395" spans="1:9" ht="15.75" thickBot="1">
      <c r="A395" s="82"/>
      <c r="B395" s="82"/>
      <c r="C395" s="82"/>
      <c r="D395" s="82"/>
      <c r="E395" s="119" t="s">
        <v>308</v>
      </c>
      <c r="F395" s="119"/>
      <c r="G395" s="79">
        <v>1.00100116600528E-08</v>
      </c>
      <c r="H395" s="79">
        <v>5.81992589684844E-09</v>
      </c>
      <c r="I395" s="79">
        <v>4.19008576320435E-09</v>
      </c>
    </row>
    <row r="396" spans="1:9" ht="15.75" thickBot="1">
      <c r="A396" s="82"/>
      <c r="B396" s="82"/>
      <c r="C396" s="82"/>
      <c r="D396" s="82"/>
      <c r="E396" s="119" t="s">
        <v>309</v>
      </c>
      <c r="F396" s="119"/>
      <c r="G396" s="79">
        <v>6.88845396339703E-09</v>
      </c>
      <c r="H396" s="79">
        <v>6.87535012786264E-09</v>
      </c>
      <c r="I396" s="79">
        <v>1.31038355343957E-11</v>
      </c>
    </row>
    <row r="397" spans="1:9" ht="15.75" thickBot="1">
      <c r="A397" s="82"/>
      <c r="B397" s="82"/>
      <c r="C397" s="82"/>
      <c r="D397" s="82"/>
      <c r="E397" s="119" t="s">
        <v>310</v>
      </c>
      <c r="F397" s="119"/>
      <c r="G397" s="79">
        <v>1.0823367946468E-07</v>
      </c>
      <c r="H397" s="79">
        <v>1.30896525518222E-08</v>
      </c>
      <c r="I397" s="79">
        <v>9.5144026912858E-08</v>
      </c>
    </row>
    <row r="398" spans="1:9" ht="15.75" thickBot="1">
      <c r="A398" s="82"/>
      <c r="B398" s="82"/>
      <c r="C398" s="82"/>
      <c r="D398" s="82"/>
      <c r="E398" s="119" t="s">
        <v>311</v>
      </c>
      <c r="F398" s="119"/>
      <c r="G398" s="79">
        <v>3.9392446624553E-10</v>
      </c>
      <c r="H398" s="79">
        <v>3.92675327742273E-10</v>
      </c>
      <c r="I398" s="79">
        <v>1.24913850325715E-12</v>
      </c>
    </row>
    <row r="399" spans="1:9" ht="15.75" thickBot="1">
      <c r="A399" s="82"/>
      <c r="B399" s="82"/>
      <c r="C399" s="82"/>
      <c r="D399" s="82"/>
      <c r="E399" s="119" t="s">
        <v>312</v>
      </c>
      <c r="F399" s="119"/>
      <c r="G399" s="79">
        <v>1.25000572449621E-09</v>
      </c>
      <c r="H399" s="79">
        <v>1.2460421119378E-09</v>
      </c>
      <c r="I399" s="79">
        <v>3.96361255841212E-12</v>
      </c>
    </row>
    <row r="400" spans="1:9" ht="15.75" thickBot="1">
      <c r="A400" s="82"/>
      <c r="B400" s="82"/>
      <c r="C400" s="82"/>
      <c r="D400" s="82"/>
      <c r="E400" s="119" t="s">
        <v>313</v>
      </c>
      <c r="F400" s="119"/>
      <c r="G400" s="79">
        <v>7.99590911147884E-08</v>
      </c>
      <c r="H400" s="79">
        <v>2.95722715112561E-08</v>
      </c>
      <c r="I400" s="79">
        <v>5.03868196035323E-08</v>
      </c>
    </row>
    <row r="401" spans="1:9" ht="15.75" thickBot="1">
      <c r="A401" s="82"/>
      <c r="B401" s="82"/>
      <c r="C401" s="82"/>
      <c r="D401" s="82"/>
      <c r="E401" s="119" t="s">
        <v>314</v>
      </c>
      <c r="F401" s="119"/>
      <c r="G401" s="79">
        <v>4.07751140944406E-06</v>
      </c>
      <c r="H401" s="79">
        <v>4.07663185535419E-06</v>
      </c>
      <c r="I401" s="79">
        <v>8.79554089871802E-10</v>
      </c>
    </row>
    <row r="402" spans="1:9" ht="15.75" thickBot="1">
      <c r="A402" s="82"/>
      <c r="B402" s="82"/>
      <c r="C402" s="82"/>
      <c r="D402" s="82"/>
      <c r="E402" s="119" t="s">
        <v>315</v>
      </c>
      <c r="F402" s="119"/>
      <c r="G402" s="79">
        <v>5.15046460661047E-15</v>
      </c>
      <c r="H402" s="79">
        <v>6.00067935578183E-16</v>
      </c>
      <c r="I402" s="79">
        <v>4.55039667103228E-15</v>
      </c>
    </row>
    <row r="403" spans="1:9" ht="15.75" thickBot="1">
      <c r="A403" s="82"/>
      <c r="B403" s="82"/>
      <c r="C403" s="82"/>
      <c r="D403" s="82"/>
      <c r="E403" s="119" t="s">
        <v>316</v>
      </c>
      <c r="F403" s="119"/>
      <c r="G403" s="79">
        <v>6.04905729560533E-06</v>
      </c>
      <c r="H403" s="79">
        <v>6.04740064519624E-06</v>
      </c>
      <c r="I403" s="79">
        <v>1.65665040909518E-09</v>
      </c>
    </row>
    <row r="404" spans="1:9" ht="15.75" thickBot="1">
      <c r="A404" s="82"/>
      <c r="B404" s="82"/>
      <c r="C404" s="82"/>
      <c r="D404" s="82"/>
      <c r="E404" s="119" t="s">
        <v>317</v>
      </c>
      <c r="F404" s="119"/>
      <c r="G404" s="79">
        <v>2.78989423161292E-08</v>
      </c>
      <c r="H404" s="79">
        <v>2.78673937860452E-08</v>
      </c>
      <c r="I404" s="79">
        <v>3.15485300839347E-11</v>
      </c>
    </row>
    <row r="405" spans="1:9" ht="15.75" thickBot="1">
      <c r="A405" s="82"/>
      <c r="B405" s="82"/>
      <c r="C405" s="82"/>
      <c r="D405" s="82"/>
      <c r="E405" s="119" t="s">
        <v>318</v>
      </c>
      <c r="F405" s="119"/>
      <c r="G405" s="79">
        <v>9.0555379014919E-09</v>
      </c>
      <c r="H405" s="79">
        <v>5.73081628337042E-09</v>
      </c>
      <c r="I405" s="79">
        <v>3.32472161812148E-09</v>
      </c>
    </row>
    <row r="406" spans="1:9" ht="15.75" thickBot="1">
      <c r="A406" s="82"/>
      <c r="B406" s="82"/>
      <c r="C406" s="82"/>
      <c r="D406" s="82"/>
      <c r="E406" s="119" t="s">
        <v>319</v>
      </c>
      <c r="F406" s="119"/>
      <c r="G406" s="79">
        <v>0.000973497474550595</v>
      </c>
      <c r="H406" s="79">
        <v>0.000121100476668117</v>
      </c>
      <c r="I406" s="79">
        <v>0.000852396997882478</v>
      </c>
    </row>
    <row r="407" spans="1:9" ht="15.75" thickBot="1">
      <c r="A407" s="82"/>
      <c r="B407" s="82"/>
      <c r="C407" s="82"/>
      <c r="D407" s="82"/>
      <c r="E407" s="119" t="s">
        <v>320</v>
      </c>
      <c r="F407" s="119"/>
      <c r="G407" s="79">
        <v>2.2431390874854E-06</v>
      </c>
      <c r="H407" s="79">
        <v>2.24265522314997E-06</v>
      </c>
      <c r="I407" s="79">
        <v>4.83864335428805E-10</v>
      </c>
    </row>
    <row r="408" spans="1:9" ht="15.75" thickBot="1">
      <c r="A408" s="82"/>
      <c r="B408" s="82"/>
      <c r="C408" s="82"/>
      <c r="D408" s="82"/>
      <c r="E408" s="119" t="s">
        <v>321</v>
      </c>
      <c r="F408" s="119"/>
      <c r="G408" s="79">
        <v>3.86469750248051E-05</v>
      </c>
      <c r="H408" s="79">
        <v>3.85071449462296E-05</v>
      </c>
      <c r="I408" s="79">
        <v>1.39830078575405E-07</v>
      </c>
    </row>
    <row r="409" spans="1:9" ht="15.75" thickBot="1">
      <c r="A409" s="82"/>
      <c r="B409" s="82"/>
      <c r="C409" s="82"/>
      <c r="D409" s="82"/>
      <c r="E409" s="119" t="s">
        <v>322</v>
      </c>
      <c r="F409" s="119"/>
      <c r="G409" s="79">
        <v>3.15698302394037E-13</v>
      </c>
      <c r="H409" s="79">
        <v>2.61475181637622E-13</v>
      </c>
      <c r="I409" s="79">
        <v>5.4223120756415E-14</v>
      </c>
    </row>
    <row r="410" spans="1:9" ht="15.75" thickBot="1">
      <c r="A410" s="82"/>
      <c r="B410" s="82"/>
      <c r="C410" s="82"/>
      <c r="D410" s="82"/>
      <c r="E410" s="119" t="s">
        <v>323</v>
      </c>
      <c r="F410" s="119"/>
      <c r="G410" s="79">
        <v>0.00058998855473651</v>
      </c>
      <c r="H410" s="79">
        <v>0.000589592559627003</v>
      </c>
      <c r="I410" s="79">
        <v>3.95995109506754E-07</v>
      </c>
    </row>
    <row r="411" spans="1:9" ht="15.75" thickBot="1">
      <c r="A411" s="82"/>
      <c r="B411" s="82"/>
      <c r="C411" s="82"/>
      <c r="D411" s="82"/>
      <c r="E411" s="119" t="s">
        <v>324</v>
      </c>
      <c r="F411" s="119"/>
      <c r="G411" s="79">
        <v>9.47444784325492E-09</v>
      </c>
      <c r="H411" s="79">
        <v>8.25482659224245E-10</v>
      </c>
      <c r="I411" s="79">
        <v>8.64896518403067E-09</v>
      </c>
    </row>
    <row r="412" spans="1:9" ht="15.75" thickBot="1">
      <c r="A412" s="82"/>
      <c r="B412" s="82"/>
      <c r="C412" s="82"/>
      <c r="D412" s="82"/>
      <c r="E412" s="119" t="s">
        <v>325</v>
      </c>
      <c r="F412" s="119"/>
      <c r="G412" s="79">
        <v>2.56373987907332E-12</v>
      </c>
      <c r="H412" s="79">
        <v>2.11791473787744E-12</v>
      </c>
      <c r="I412" s="79">
        <v>4.45825141195887E-13</v>
      </c>
    </row>
    <row r="413" spans="1:9" ht="15.75" thickBot="1">
      <c r="A413" s="82"/>
      <c r="B413" s="82"/>
      <c r="C413" s="82"/>
      <c r="D413" s="82"/>
      <c r="E413" s="119" t="s">
        <v>326</v>
      </c>
      <c r="F413" s="119"/>
      <c r="G413" s="79">
        <v>7.1802300631178E-15</v>
      </c>
      <c r="H413" s="79">
        <v>4.87403547020308E-15</v>
      </c>
      <c r="I413" s="79">
        <v>2.30619459291472E-15</v>
      </c>
    </row>
    <row r="414" spans="1:9" ht="15.75" thickBot="1">
      <c r="A414" s="82"/>
      <c r="B414" s="82"/>
      <c r="C414" s="82"/>
      <c r="D414" s="82"/>
      <c r="E414" s="119" t="s">
        <v>327</v>
      </c>
      <c r="F414" s="119"/>
      <c r="G414" s="79">
        <v>8.29031565720641E-08</v>
      </c>
      <c r="H414" s="79">
        <v>3.95483599565625E-08</v>
      </c>
      <c r="I414" s="79">
        <v>4.33547966155016E-08</v>
      </c>
    </row>
    <row r="415" spans="1:9" ht="15.75" thickBot="1">
      <c r="A415" s="82"/>
      <c r="B415" s="82"/>
      <c r="C415" s="82"/>
      <c r="D415" s="82"/>
      <c r="E415" s="119" t="s">
        <v>328</v>
      </c>
      <c r="F415" s="119"/>
      <c r="G415" s="79">
        <v>7.48901534837259E-15</v>
      </c>
      <c r="H415" s="79">
        <v>3.29498578140482E-15</v>
      </c>
      <c r="I415" s="79">
        <v>4.19402956696777E-15</v>
      </c>
    </row>
    <row r="416" spans="1:9" ht="15.75" thickBot="1">
      <c r="A416" s="82"/>
      <c r="B416" s="82"/>
      <c r="C416" s="82"/>
      <c r="D416" s="82"/>
      <c r="E416" s="119" t="s">
        <v>329</v>
      </c>
      <c r="F416" s="119"/>
      <c r="G416" s="79">
        <v>4.61543222484902E-07</v>
      </c>
      <c r="H416" s="79">
        <v>6.36163800650748E-08</v>
      </c>
      <c r="I416" s="79">
        <v>3.97926842419827E-07</v>
      </c>
    </row>
    <row r="417" spans="1:9" ht="15.75" thickBot="1">
      <c r="A417" s="82"/>
      <c r="B417" s="82"/>
      <c r="C417" s="82"/>
      <c r="D417" s="119" t="s">
        <v>90</v>
      </c>
      <c r="E417" s="119"/>
      <c r="F417" s="119"/>
      <c r="G417" s="79">
        <v>0.00524845670929852</v>
      </c>
      <c r="H417" s="79">
        <v>0.0052175938950559</v>
      </c>
      <c r="I417" s="79">
        <v>3.08628142426152E-05</v>
      </c>
    </row>
    <row r="418" spans="1:9" ht="15.75" thickBot="1">
      <c r="A418" s="82"/>
      <c r="B418" s="82"/>
      <c r="C418" s="82"/>
      <c r="D418" s="119" t="s">
        <v>331</v>
      </c>
      <c r="E418" s="119"/>
      <c r="F418" s="119"/>
      <c r="G418" s="79">
        <v>1.72287313107838E-14</v>
      </c>
      <c r="H418" s="79">
        <v>1.57664198296381E-14</v>
      </c>
      <c r="I418" s="79">
        <v>1.46231148114569E-15</v>
      </c>
    </row>
    <row r="419" spans="1:9" ht="15.75" thickBot="1">
      <c r="A419" s="82"/>
      <c r="B419" s="82"/>
      <c r="C419" s="82"/>
      <c r="D419" s="119" t="s">
        <v>332</v>
      </c>
      <c r="E419" s="119"/>
      <c r="F419" s="119"/>
      <c r="G419" s="79">
        <v>8.93956854325665E-05</v>
      </c>
      <c r="H419" s="79">
        <v>8.69005609144483E-05</v>
      </c>
      <c r="I419" s="79">
        <v>2.49512451811824E-06</v>
      </c>
    </row>
    <row r="420" spans="1:9" ht="15.75" thickBot="1">
      <c r="A420" s="82"/>
      <c r="B420" s="82"/>
      <c r="C420" s="119" t="s">
        <v>333</v>
      </c>
      <c r="D420" s="119"/>
      <c r="E420" s="119"/>
      <c r="F420" s="119"/>
      <c r="G420" s="79">
        <v>0.133015930061706</v>
      </c>
      <c r="H420" s="79">
        <v>0.0264069023423804</v>
      </c>
      <c r="I420" s="79">
        <v>0.106609027719326</v>
      </c>
    </row>
    <row r="421" spans="1:9" ht="15.75" thickBot="1">
      <c r="A421" s="82"/>
      <c r="B421" s="82"/>
      <c r="C421" s="82"/>
      <c r="D421" s="119" t="s">
        <v>334</v>
      </c>
      <c r="E421" s="119"/>
      <c r="F421" s="119"/>
      <c r="G421" s="79">
        <v>0.132644915047606</v>
      </c>
      <c r="H421" s="79">
        <v>0.0261142933890597</v>
      </c>
      <c r="I421" s="79">
        <v>0.106530621658547</v>
      </c>
    </row>
    <row r="422" spans="1:9" ht="15.75" thickBot="1">
      <c r="A422" s="82"/>
      <c r="B422" s="82"/>
      <c r="C422" s="82"/>
      <c r="D422" s="119" t="s">
        <v>623</v>
      </c>
      <c r="E422" s="119"/>
      <c r="F422" s="119"/>
      <c r="G422" s="79">
        <v>0</v>
      </c>
      <c r="H422" s="79">
        <v>0</v>
      </c>
      <c r="I422" s="79">
        <v>0</v>
      </c>
    </row>
    <row r="423" spans="1:9" ht="15.75" thickBot="1">
      <c r="A423" s="82"/>
      <c r="B423" s="82"/>
      <c r="C423" s="82"/>
      <c r="D423" s="119" t="s">
        <v>335</v>
      </c>
      <c r="E423" s="119"/>
      <c r="F423" s="119"/>
      <c r="G423" s="79">
        <v>1.48998426580084E-05</v>
      </c>
      <c r="H423" s="79">
        <v>1.48998426580084E-05</v>
      </c>
      <c r="I423" s="79">
        <v>0</v>
      </c>
    </row>
    <row r="424" spans="1:9" ht="15.75" thickBot="1">
      <c r="A424" s="82"/>
      <c r="B424" s="82"/>
      <c r="C424" s="82"/>
      <c r="D424" s="119" t="s">
        <v>624</v>
      </c>
      <c r="E424" s="119"/>
      <c r="F424" s="119"/>
      <c r="G424" s="79">
        <v>0</v>
      </c>
      <c r="H424" s="79">
        <v>0</v>
      </c>
      <c r="I424" s="79">
        <v>0</v>
      </c>
    </row>
    <row r="425" spans="1:9" ht="15.75" thickBot="1">
      <c r="A425" s="82"/>
      <c r="B425" s="82"/>
      <c r="C425" s="82"/>
      <c r="D425" s="119" t="s">
        <v>336</v>
      </c>
      <c r="E425" s="119"/>
      <c r="F425" s="119"/>
      <c r="G425" s="79">
        <v>0.000356115171441744</v>
      </c>
      <c r="H425" s="79">
        <v>0.000277709110662744</v>
      </c>
      <c r="I425" s="79">
        <v>7.84060607789994E-05</v>
      </c>
    </row>
    <row r="426" spans="1:9" ht="15.75" thickBot="1">
      <c r="A426" s="82"/>
      <c r="B426" s="82"/>
      <c r="C426" s="82"/>
      <c r="D426" s="119" t="s">
        <v>625</v>
      </c>
      <c r="E426" s="119"/>
      <c r="F426" s="119"/>
      <c r="G426" s="79">
        <v>0</v>
      </c>
      <c r="H426" s="79">
        <v>0</v>
      </c>
      <c r="I426" s="79">
        <v>0</v>
      </c>
    </row>
    <row r="427" spans="1:9" ht="15.75" thickBot="1">
      <c r="A427" s="82"/>
      <c r="B427" s="82"/>
      <c r="C427" s="119" t="s">
        <v>337</v>
      </c>
      <c r="D427" s="119"/>
      <c r="E427" s="119"/>
      <c r="F427" s="119"/>
      <c r="G427" s="79">
        <v>7.35370512333782E-05</v>
      </c>
      <c r="H427" s="79">
        <v>1.82328844491854E-05</v>
      </c>
      <c r="I427" s="79">
        <v>5.53041667841929E-05</v>
      </c>
    </row>
    <row r="428" spans="1:9" ht="15.75" thickBot="1">
      <c r="A428" s="82"/>
      <c r="B428" s="82"/>
      <c r="C428" s="82"/>
      <c r="D428" s="119" t="s">
        <v>338</v>
      </c>
      <c r="E428" s="119"/>
      <c r="F428" s="119"/>
      <c r="G428" s="79">
        <v>5.4084447332556E-06</v>
      </c>
      <c r="H428" s="79">
        <v>5.23020539612562E-06</v>
      </c>
      <c r="I428" s="79">
        <v>1.7823933712998E-07</v>
      </c>
    </row>
    <row r="429" spans="1:9" ht="15.75" thickBot="1">
      <c r="A429" s="82"/>
      <c r="B429" s="82"/>
      <c r="C429" s="82"/>
      <c r="D429" s="119" t="s">
        <v>339</v>
      </c>
      <c r="E429" s="119"/>
      <c r="F429" s="119"/>
      <c r="G429" s="79">
        <v>5.14066347226029E-05</v>
      </c>
      <c r="H429" s="79">
        <v>0</v>
      </c>
      <c r="I429" s="79">
        <v>5.14066347226029E-05</v>
      </c>
    </row>
    <row r="430" spans="1:9" ht="15.75" thickBot="1">
      <c r="A430" s="82"/>
      <c r="B430" s="82"/>
      <c r="C430" s="82"/>
      <c r="D430" s="119" t="s">
        <v>340</v>
      </c>
      <c r="E430" s="119"/>
      <c r="F430" s="119"/>
      <c r="G430" s="79">
        <v>9.67105958246701E-06</v>
      </c>
      <c r="H430" s="79">
        <v>8.42964259659531E-06</v>
      </c>
      <c r="I430" s="79">
        <v>1.2414169858717E-06</v>
      </c>
    </row>
    <row r="431" spans="1:9" ht="15.75" thickBot="1">
      <c r="A431" s="82"/>
      <c r="B431" s="82"/>
      <c r="C431" s="82"/>
      <c r="D431" s="119" t="s">
        <v>95</v>
      </c>
      <c r="E431" s="119"/>
      <c r="F431" s="119"/>
      <c r="G431" s="79">
        <v>7.05091179678344E-06</v>
      </c>
      <c r="H431" s="79">
        <v>4.57303622131786E-06</v>
      </c>
      <c r="I431" s="79">
        <v>2.47787557546558E-06</v>
      </c>
    </row>
    <row r="432" spans="1:9" ht="15.75" thickBot="1">
      <c r="A432" s="82"/>
      <c r="B432" s="82"/>
      <c r="C432" s="82"/>
      <c r="D432" s="119" t="s">
        <v>341</v>
      </c>
      <c r="E432" s="119"/>
      <c r="F432" s="119"/>
      <c r="G432" s="79">
        <v>1.1454540520191E-13</v>
      </c>
      <c r="H432" s="79">
        <v>1.10332533077189E-13</v>
      </c>
      <c r="I432" s="79">
        <v>4.21287212472087E-15</v>
      </c>
    </row>
    <row r="433" spans="1:9" ht="15.75" thickBot="1">
      <c r="A433" s="82"/>
      <c r="B433" s="82"/>
      <c r="C433" s="82"/>
      <c r="D433" s="119" t="s">
        <v>342</v>
      </c>
      <c r="E433" s="119"/>
      <c r="F433" s="119"/>
      <c r="G433" s="79">
        <v>2.83723907925717E-13</v>
      </c>
      <c r="H433" s="79">
        <v>1.24814054509062E-13</v>
      </c>
      <c r="I433" s="79">
        <v>1.58909853416655E-13</v>
      </c>
    </row>
    <row r="434" spans="1:9" ht="15.75" thickBot="1">
      <c r="A434" s="82"/>
      <c r="B434" s="82"/>
      <c r="C434" s="119" t="s">
        <v>99</v>
      </c>
      <c r="D434" s="119"/>
      <c r="E434" s="119"/>
      <c r="F434" s="119"/>
      <c r="G434" s="79">
        <v>1.73510204620207E-09</v>
      </c>
      <c r="H434" s="79">
        <v>1.76030493639958E-10</v>
      </c>
      <c r="I434" s="79">
        <v>1.55907155256211E-09</v>
      </c>
    </row>
    <row r="435" spans="1:9" ht="15.75" thickBot="1">
      <c r="A435" s="82"/>
      <c r="B435" s="82"/>
      <c r="C435" s="82"/>
      <c r="D435" s="119" t="s">
        <v>626</v>
      </c>
      <c r="E435" s="119"/>
      <c r="F435" s="119"/>
      <c r="G435" s="79">
        <v>0</v>
      </c>
      <c r="H435" s="79">
        <v>0</v>
      </c>
      <c r="I435" s="79">
        <v>0</v>
      </c>
    </row>
    <row r="436" spans="1:9" ht="15.75" thickBot="1">
      <c r="A436" s="82"/>
      <c r="B436" s="82"/>
      <c r="C436" s="82"/>
      <c r="D436" s="119" t="s">
        <v>627</v>
      </c>
      <c r="E436" s="119"/>
      <c r="F436" s="119"/>
      <c r="G436" s="79">
        <v>0</v>
      </c>
      <c r="H436" s="79">
        <v>0</v>
      </c>
      <c r="I436" s="79">
        <v>0</v>
      </c>
    </row>
    <row r="437" spans="1:9" ht="15.75" thickBot="1">
      <c r="A437" s="82"/>
      <c r="B437" s="82"/>
      <c r="C437" s="82"/>
      <c r="D437" s="119" t="s">
        <v>628</v>
      </c>
      <c r="E437" s="119"/>
      <c r="F437" s="119"/>
      <c r="G437" s="79">
        <v>0</v>
      </c>
      <c r="H437" s="79">
        <v>0</v>
      </c>
      <c r="I437" s="79">
        <v>0</v>
      </c>
    </row>
    <row r="438" spans="1:9" ht="15.75" thickBot="1">
      <c r="A438" s="82"/>
      <c r="B438" s="82"/>
      <c r="C438" s="82"/>
      <c r="D438" s="119" t="s">
        <v>629</v>
      </c>
      <c r="E438" s="119"/>
      <c r="F438" s="119"/>
      <c r="G438" s="79">
        <v>0</v>
      </c>
      <c r="H438" s="79">
        <v>0</v>
      </c>
      <c r="I438" s="79">
        <v>0</v>
      </c>
    </row>
    <row r="439" spans="1:9" ht="15.75" thickBot="1">
      <c r="A439" s="82"/>
      <c r="B439" s="82"/>
      <c r="C439" s="82"/>
      <c r="D439" s="119" t="s">
        <v>630</v>
      </c>
      <c r="E439" s="119"/>
      <c r="F439" s="119"/>
      <c r="G439" s="79">
        <v>0</v>
      </c>
      <c r="H439" s="79">
        <v>0</v>
      </c>
      <c r="I439" s="79">
        <v>0</v>
      </c>
    </row>
    <row r="440" spans="1:9" ht="15.75" thickBot="1">
      <c r="A440" s="82"/>
      <c r="B440" s="82"/>
      <c r="C440" s="82"/>
      <c r="D440" s="119" t="s">
        <v>631</v>
      </c>
      <c r="E440" s="119"/>
      <c r="F440" s="119"/>
      <c r="G440" s="79">
        <v>0</v>
      </c>
      <c r="H440" s="79">
        <v>0</v>
      </c>
      <c r="I440" s="79">
        <v>0</v>
      </c>
    </row>
    <row r="441" spans="1:9" ht="15.75" thickBot="1">
      <c r="A441" s="82"/>
      <c r="B441" s="82"/>
      <c r="C441" s="82"/>
      <c r="D441" s="119" t="s">
        <v>632</v>
      </c>
      <c r="E441" s="119"/>
      <c r="F441" s="119"/>
      <c r="G441" s="79">
        <v>0</v>
      </c>
      <c r="H441" s="79">
        <v>0</v>
      </c>
      <c r="I441" s="79">
        <v>0</v>
      </c>
    </row>
    <row r="442" spans="1:9" ht="15.75" thickBot="1">
      <c r="A442" s="82"/>
      <c r="B442" s="82"/>
      <c r="C442" s="82"/>
      <c r="D442" s="119" t="s">
        <v>633</v>
      </c>
      <c r="E442" s="119"/>
      <c r="F442" s="119"/>
      <c r="G442" s="79">
        <v>0</v>
      </c>
      <c r="H442" s="79">
        <v>0</v>
      </c>
      <c r="I442" s="79">
        <v>0</v>
      </c>
    </row>
    <row r="443" spans="1:9" ht="15.75" thickBot="1">
      <c r="A443" s="82"/>
      <c r="B443" s="82"/>
      <c r="C443" s="82"/>
      <c r="D443" s="119" t="s">
        <v>634</v>
      </c>
      <c r="E443" s="119"/>
      <c r="F443" s="119"/>
      <c r="G443" s="79">
        <v>0</v>
      </c>
      <c r="H443" s="79">
        <v>0</v>
      </c>
      <c r="I443" s="79">
        <v>0</v>
      </c>
    </row>
    <row r="444" spans="1:9" ht="15.75" thickBot="1">
      <c r="A444" s="82"/>
      <c r="B444" s="82"/>
      <c r="C444" s="82"/>
      <c r="D444" s="119" t="s">
        <v>635</v>
      </c>
      <c r="E444" s="119"/>
      <c r="F444" s="119"/>
      <c r="G444" s="79">
        <v>0</v>
      </c>
      <c r="H444" s="79">
        <v>0</v>
      </c>
      <c r="I444" s="79">
        <v>0</v>
      </c>
    </row>
    <row r="445" spans="1:9" ht="15.75" thickBot="1">
      <c r="A445" s="82"/>
      <c r="B445" s="82"/>
      <c r="C445" s="82"/>
      <c r="D445" s="119" t="s">
        <v>636</v>
      </c>
      <c r="E445" s="119"/>
      <c r="F445" s="119"/>
      <c r="G445" s="79">
        <v>0</v>
      </c>
      <c r="H445" s="79">
        <v>0</v>
      </c>
      <c r="I445" s="79">
        <v>0</v>
      </c>
    </row>
    <row r="446" spans="1:9" ht="15.75" thickBot="1">
      <c r="A446" s="82"/>
      <c r="B446" s="82"/>
      <c r="C446" s="82"/>
      <c r="D446" s="119" t="s">
        <v>637</v>
      </c>
      <c r="E446" s="119"/>
      <c r="F446" s="119"/>
      <c r="G446" s="79">
        <v>0</v>
      </c>
      <c r="H446" s="79">
        <v>0</v>
      </c>
      <c r="I446" s="79">
        <v>0</v>
      </c>
    </row>
    <row r="447" spans="1:9" ht="15.75" thickBot="1">
      <c r="A447" s="82"/>
      <c r="B447" s="82"/>
      <c r="C447" s="82"/>
      <c r="D447" s="119" t="s">
        <v>638</v>
      </c>
      <c r="E447" s="119"/>
      <c r="F447" s="119"/>
      <c r="G447" s="79">
        <v>0</v>
      </c>
      <c r="H447" s="79">
        <v>0</v>
      </c>
      <c r="I447" s="79">
        <v>0</v>
      </c>
    </row>
    <row r="448" spans="1:9" ht="15.75" thickBot="1">
      <c r="A448" s="82"/>
      <c r="B448" s="82"/>
      <c r="C448" s="82"/>
      <c r="D448" s="119" t="s">
        <v>639</v>
      </c>
      <c r="E448" s="119"/>
      <c r="F448" s="119"/>
      <c r="G448" s="79">
        <v>0</v>
      </c>
      <c r="H448" s="79">
        <v>0</v>
      </c>
      <c r="I448" s="79">
        <v>0</v>
      </c>
    </row>
    <row r="449" spans="1:9" ht="15.75" thickBot="1">
      <c r="A449" s="82"/>
      <c r="B449" s="82"/>
      <c r="C449" s="82"/>
      <c r="D449" s="119" t="s">
        <v>343</v>
      </c>
      <c r="E449" s="119"/>
      <c r="F449" s="119"/>
      <c r="G449" s="79">
        <v>1.73510204620207E-09</v>
      </c>
      <c r="H449" s="79">
        <v>1.76030493639958E-10</v>
      </c>
      <c r="I449" s="79">
        <v>1.55907155256211E-09</v>
      </c>
    </row>
    <row r="450" spans="1:9" ht="15.75" thickBot="1">
      <c r="A450" s="82"/>
      <c r="B450" s="82"/>
      <c r="C450" s="82"/>
      <c r="D450" s="119" t="s">
        <v>640</v>
      </c>
      <c r="E450" s="119"/>
      <c r="F450" s="119"/>
      <c r="G450" s="79">
        <v>0</v>
      </c>
      <c r="H450" s="79">
        <v>0</v>
      </c>
      <c r="I450" s="79">
        <v>0</v>
      </c>
    </row>
    <row r="451" spans="1:9" ht="15.75" thickBot="1">
      <c r="A451" s="82"/>
      <c r="B451" s="82"/>
      <c r="C451" s="82"/>
      <c r="D451" s="119" t="s">
        <v>641</v>
      </c>
      <c r="E451" s="119"/>
      <c r="F451" s="119"/>
      <c r="G451" s="79">
        <v>0</v>
      </c>
      <c r="H451" s="79">
        <v>0</v>
      </c>
      <c r="I451" s="79">
        <v>0</v>
      </c>
    </row>
    <row r="452" spans="1:9" ht="15.75" thickBot="1">
      <c r="A452" s="82"/>
      <c r="B452" s="82"/>
      <c r="C452" s="82"/>
      <c r="D452" s="119" t="s">
        <v>642</v>
      </c>
      <c r="E452" s="119"/>
      <c r="F452" s="119"/>
      <c r="G452" s="79">
        <v>0</v>
      </c>
      <c r="H452" s="79">
        <v>0</v>
      </c>
      <c r="I452" s="79">
        <v>0</v>
      </c>
    </row>
    <row r="453" spans="1:9" ht="15.75" thickBot="1">
      <c r="A453" s="82"/>
      <c r="B453" s="82"/>
      <c r="C453" s="82"/>
      <c r="D453" s="119" t="s">
        <v>643</v>
      </c>
      <c r="E453" s="119"/>
      <c r="F453" s="119"/>
      <c r="G453" s="79">
        <v>0</v>
      </c>
      <c r="H453" s="79">
        <v>0</v>
      </c>
      <c r="I453" s="79">
        <v>0</v>
      </c>
    </row>
    <row r="454" spans="1:9" ht="15.75" thickBot="1">
      <c r="A454" s="82"/>
      <c r="B454" s="82"/>
      <c r="C454" s="82"/>
      <c r="D454" s="119" t="s">
        <v>644</v>
      </c>
      <c r="E454" s="119"/>
      <c r="F454" s="119"/>
      <c r="G454" s="79">
        <v>0</v>
      </c>
      <c r="H454" s="79">
        <v>0</v>
      </c>
      <c r="I454" s="79">
        <v>0</v>
      </c>
    </row>
    <row r="455" spans="1:9" ht="15.75" thickBot="1">
      <c r="A455" s="82"/>
      <c r="B455" s="82"/>
      <c r="C455" s="82"/>
      <c r="D455" s="119" t="s">
        <v>645</v>
      </c>
      <c r="E455" s="119"/>
      <c r="F455" s="119"/>
      <c r="G455" s="79">
        <v>0</v>
      </c>
      <c r="H455" s="79">
        <v>0</v>
      </c>
      <c r="I455" s="79">
        <v>0</v>
      </c>
    </row>
    <row r="456" spans="1:9" ht="15.75" thickBot="1">
      <c r="A456" s="82"/>
      <c r="B456" s="82"/>
      <c r="C456" s="82"/>
      <c r="D456" s="119" t="s">
        <v>646</v>
      </c>
      <c r="E456" s="119"/>
      <c r="F456" s="119"/>
      <c r="G456" s="79">
        <v>0</v>
      </c>
      <c r="H456" s="79">
        <v>0</v>
      </c>
      <c r="I456" s="79">
        <v>0</v>
      </c>
    </row>
    <row r="457" spans="1:9" ht="15.75" thickBot="1">
      <c r="A457" s="82"/>
      <c r="B457" s="82"/>
      <c r="C457" s="82"/>
      <c r="D457" s="119" t="s">
        <v>647</v>
      </c>
      <c r="E457" s="119"/>
      <c r="F457" s="119"/>
      <c r="G457" s="79">
        <v>0</v>
      </c>
      <c r="H457" s="79">
        <v>0</v>
      </c>
      <c r="I457" s="79">
        <v>0</v>
      </c>
    </row>
    <row r="458" spans="1:9" ht="15.75" thickBot="1">
      <c r="A458" s="82"/>
      <c r="B458" s="82"/>
      <c r="C458" s="82"/>
      <c r="D458" s="119" t="s">
        <v>648</v>
      </c>
      <c r="E458" s="119"/>
      <c r="F458" s="119"/>
      <c r="G458" s="79">
        <v>0</v>
      </c>
      <c r="H458" s="79">
        <v>0</v>
      </c>
      <c r="I458" s="79">
        <v>0</v>
      </c>
    </row>
    <row r="459" spans="1:9" ht="15.75" thickBot="1">
      <c r="A459" s="82"/>
      <c r="B459" s="82"/>
      <c r="C459" s="82"/>
      <c r="D459" s="119" t="s">
        <v>649</v>
      </c>
      <c r="E459" s="119"/>
      <c r="F459" s="119"/>
      <c r="G459" s="79">
        <v>0</v>
      </c>
      <c r="H459" s="79">
        <v>0</v>
      </c>
      <c r="I459" s="79">
        <v>0</v>
      </c>
    </row>
    <row r="460" spans="1:9" ht="15.75" thickBot="1">
      <c r="A460" s="82"/>
      <c r="B460" s="119" t="s">
        <v>344</v>
      </c>
      <c r="C460" s="119"/>
      <c r="D460" s="119"/>
      <c r="E460" s="119"/>
      <c r="F460" s="119"/>
      <c r="G460" s="79">
        <v>0.00882755792969504</v>
      </c>
      <c r="H460" s="79">
        <v>0.00864860298069172</v>
      </c>
      <c r="I460" s="79">
        <v>0.000178954949003324</v>
      </c>
    </row>
    <row r="461" spans="1:9" ht="15.75" thickBot="1">
      <c r="A461" s="82"/>
      <c r="B461" s="82"/>
      <c r="C461" s="119" t="s">
        <v>345</v>
      </c>
      <c r="D461" s="119"/>
      <c r="E461" s="119"/>
      <c r="F461" s="119"/>
      <c r="G461" s="79">
        <v>6.76583142598031E-05</v>
      </c>
      <c r="H461" s="79">
        <v>5.90826533974006E-05</v>
      </c>
      <c r="I461" s="79">
        <v>8.57566086240249E-06</v>
      </c>
    </row>
    <row r="462" spans="1:9" ht="15.75" thickBot="1">
      <c r="A462" s="82"/>
      <c r="B462" s="82"/>
      <c r="C462" s="82"/>
      <c r="D462" s="119" t="s">
        <v>346</v>
      </c>
      <c r="E462" s="119"/>
      <c r="F462" s="119"/>
      <c r="G462" s="79">
        <v>3.04682167797856E-07</v>
      </c>
      <c r="H462" s="79">
        <v>3.04312074060902E-07</v>
      </c>
      <c r="I462" s="79">
        <v>3.70093736954385E-10</v>
      </c>
    </row>
    <row r="463" spans="1:9" ht="15.75" thickBot="1">
      <c r="A463" s="82"/>
      <c r="B463" s="82"/>
      <c r="C463" s="82"/>
      <c r="D463" s="119" t="s">
        <v>347</v>
      </c>
      <c r="E463" s="119"/>
      <c r="F463" s="119"/>
      <c r="G463" s="79">
        <v>4.28279924535455E-06</v>
      </c>
      <c r="H463" s="79">
        <v>4.24394154355907E-06</v>
      </c>
      <c r="I463" s="79">
        <v>3.88577017954863E-08</v>
      </c>
    </row>
    <row r="464" spans="1:9" ht="15.75" thickBot="1">
      <c r="A464" s="82"/>
      <c r="B464" s="82"/>
      <c r="C464" s="82"/>
      <c r="D464" s="119" t="s">
        <v>348</v>
      </c>
      <c r="E464" s="119"/>
      <c r="F464" s="119"/>
      <c r="G464" s="79">
        <v>5.83471844649399E-05</v>
      </c>
      <c r="H464" s="79">
        <v>5.008140569785E-05</v>
      </c>
      <c r="I464" s="79">
        <v>8.2657787670899E-06</v>
      </c>
    </row>
    <row r="465" spans="1:9" ht="15.75" thickBot="1">
      <c r="A465" s="82"/>
      <c r="B465" s="82"/>
      <c r="C465" s="82"/>
      <c r="D465" s="119" t="s">
        <v>349</v>
      </c>
      <c r="E465" s="119"/>
      <c r="F465" s="119"/>
      <c r="G465" s="79">
        <v>2.53037505003216E-07</v>
      </c>
      <c r="H465" s="79">
        <v>2.5549524381471E-08</v>
      </c>
      <c r="I465" s="79">
        <v>2.27487980621745E-07</v>
      </c>
    </row>
    <row r="466" spans="1:9" ht="15.75" thickBot="1">
      <c r="A466" s="82"/>
      <c r="B466" s="82"/>
      <c r="C466" s="82"/>
      <c r="D466" s="119" t="s">
        <v>350</v>
      </c>
      <c r="E466" s="119"/>
      <c r="F466" s="119"/>
      <c r="G466" s="79">
        <v>3.24556912100568E-13</v>
      </c>
      <c r="H466" s="79">
        <v>1.12273763668019E-14</v>
      </c>
      <c r="I466" s="79">
        <v>3.13329535733766E-13</v>
      </c>
    </row>
    <row r="467" spans="1:9" ht="15.75" thickBot="1">
      <c r="A467" s="82"/>
      <c r="B467" s="82"/>
      <c r="C467" s="82"/>
      <c r="D467" s="119" t="s">
        <v>351</v>
      </c>
      <c r="E467" s="119"/>
      <c r="F467" s="119"/>
      <c r="G467" s="79">
        <v>4.47061055215065E-06</v>
      </c>
      <c r="H467" s="79">
        <v>4.42744454632178E-06</v>
      </c>
      <c r="I467" s="79">
        <v>4.31660058288683E-08</v>
      </c>
    </row>
    <row r="468" spans="1:9" ht="15.75" thickBot="1">
      <c r="A468" s="82"/>
      <c r="B468" s="82"/>
      <c r="C468" s="119" t="s">
        <v>105</v>
      </c>
      <c r="D468" s="119"/>
      <c r="E468" s="119"/>
      <c r="F468" s="119"/>
      <c r="G468" s="79">
        <v>8.32383719000952E-06</v>
      </c>
      <c r="H468" s="79">
        <v>3.05470504256589E-06</v>
      </c>
      <c r="I468" s="79">
        <v>5.26913214744363E-06</v>
      </c>
    </row>
    <row r="469" spans="1:9" ht="15.75" thickBot="1">
      <c r="A469" s="82"/>
      <c r="B469" s="82"/>
      <c r="C469" s="82"/>
      <c r="D469" s="119" t="s">
        <v>205</v>
      </c>
      <c r="E469" s="119"/>
      <c r="F469" s="119"/>
      <c r="G469" s="79">
        <v>1.46028290417051E-15</v>
      </c>
      <c r="H469" s="79">
        <v>6.423983810361E-16</v>
      </c>
      <c r="I469" s="79">
        <v>8.17884523134406E-16</v>
      </c>
    </row>
    <row r="470" spans="1:9" ht="15.75" thickBot="1">
      <c r="A470" s="82"/>
      <c r="B470" s="82"/>
      <c r="C470" s="82"/>
      <c r="D470" s="119" t="s">
        <v>206</v>
      </c>
      <c r="E470" s="119"/>
      <c r="F470" s="119"/>
      <c r="G470" s="79">
        <v>1.19852764572927E-07</v>
      </c>
      <c r="H470" s="79">
        <v>1.19040031595956E-07</v>
      </c>
      <c r="I470" s="79">
        <v>8.12732976971019E-10</v>
      </c>
    </row>
    <row r="471" spans="1:9" ht="15.75" thickBot="1">
      <c r="A471" s="82"/>
      <c r="B471" s="82"/>
      <c r="C471" s="82"/>
      <c r="D471" s="119" t="s">
        <v>208</v>
      </c>
      <c r="E471" s="119"/>
      <c r="F471" s="119"/>
      <c r="G471" s="79">
        <v>7.12824363249095E-08</v>
      </c>
      <c r="H471" s="79">
        <v>7.02661383514272E-08</v>
      </c>
      <c r="I471" s="79">
        <v>1.0162979734823E-09</v>
      </c>
    </row>
    <row r="472" spans="1:9" ht="15.75" thickBot="1">
      <c r="A472" s="82"/>
      <c r="B472" s="82"/>
      <c r="C472" s="82"/>
      <c r="D472" s="119" t="s">
        <v>209</v>
      </c>
      <c r="E472" s="119"/>
      <c r="F472" s="119"/>
      <c r="G472" s="79">
        <v>4.06558782432748E-10</v>
      </c>
      <c r="H472" s="79">
        <v>5.60959753402615E-11</v>
      </c>
      <c r="I472" s="79">
        <v>3.50462807092486E-10</v>
      </c>
    </row>
    <row r="473" spans="1:9" ht="15.75" thickBot="1">
      <c r="A473" s="82"/>
      <c r="B473" s="82"/>
      <c r="C473" s="82"/>
      <c r="D473" s="119" t="s">
        <v>210</v>
      </c>
      <c r="E473" s="119"/>
      <c r="F473" s="119"/>
      <c r="G473" s="79">
        <v>2.43333912724443E-17</v>
      </c>
      <c r="H473" s="79">
        <v>2.37923606954261E-17</v>
      </c>
      <c r="I473" s="79">
        <v>5.41030577018209E-19</v>
      </c>
    </row>
    <row r="474" spans="1:9" ht="15.75" thickBot="1">
      <c r="A474" s="82"/>
      <c r="B474" s="82"/>
      <c r="C474" s="82"/>
      <c r="D474" s="119" t="s">
        <v>211</v>
      </c>
      <c r="E474" s="119"/>
      <c r="F474" s="119"/>
      <c r="G474" s="79">
        <v>1.80415692703429E-07</v>
      </c>
      <c r="H474" s="79">
        <v>1.799490000743E-07</v>
      </c>
      <c r="I474" s="79">
        <v>4.66692629128134E-10</v>
      </c>
    </row>
    <row r="475" spans="1:9" ht="15.75" thickBot="1">
      <c r="A475" s="82"/>
      <c r="B475" s="82"/>
      <c r="C475" s="82"/>
      <c r="D475" s="119" t="s">
        <v>212</v>
      </c>
      <c r="E475" s="119"/>
      <c r="F475" s="119"/>
      <c r="G475" s="79">
        <v>5.98673191682284E-11</v>
      </c>
      <c r="H475" s="79">
        <v>5.91883610779545E-11</v>
      </c>
      <c r="I475" s="79">
        <v>6.78958090273864E-13</v>
      </c>
    </row>
    <row r="476" spans="1:9" ht="15.75" thickBot="1">
      <c r="A476" s="82"/>
      <c r="B476" s="82"/>
      <c r="C476" s="82"/>
      <c r="D476" s="119" t="s">
        <v>213</v>
      </c>
      <c r="E476" s="119"/>
      <c r="F476" s="119"/>
      <c r="G476" s="79">
        <v>3.96734178796393E-07</v>
      </c>
      <c r="H476" s="79">
        <v>3.94115874206584E-07</v>
      </c>
      <c r="I476" s="79">
        <v>2.61830458980815E-09</v>
      </c>
    </row>
    <row r="477" spans="1:9" ht="15.75" thickBot="1">
      <c r="A477" s="82"/>
      <c r="B477" s="82"/>
      <c r="C477" s="82"/>
      <c r="D477" s="119" t="s">
        <v>352</v>
      </c>
      <c r="E477" s="119"/>
      <c r="F477" s="119"/>
      <c r="G477" s="79">
        <v>3.63237218457283E-11</v>
      </c>
      <c r="H477" s="79">
        <v>2.16467450758613E-11</v>
      </c>
      <c r="I477" s="79">
        <v>1.4676976769867E-11</v>
      </c>
    </row>
    <row r="478" spans="1:9" ht="15.75" thickBot="1">
      <c r="A478" s="82"/>
      <c r="B478" s="82"/>
      <c r="C478" s="82"/>
      <c r="D478" s="119" t="s">
        <v>133</v>
      </c>
      <c r="E478" s="119"/>
      <c r="F478" s="119"/>
      <c r="G478" s="79">
        <v>7.00554394147574E-06</v>
      </c>
      <c r="H478" s="79">
        <v>1.81507790326593E-06</v>
      </c>
      <c r="I478" s="79">
        <v>5.19046603820981E-06</v>
      </c>
    </row>
    <row r="479" spans="1:9" ht="15.75" thickBot="1">
      <c r="A479" s="82"/>
      <c r="B479" s="82"/>
      <c r="C479" s="82"/>
      <c r="D479" s="119" t="s">
        <v>96</v>
      </c>
      <c r="E479" s="119"/>
      <c r="F479" s="119"/>
      <c r="G479" s="79">
        <v>8.8206482766262E-08</v>
      </c>
      <c r="H479" s="79">
        <v>8.42840141515435E-08</v>
      </c>
      <c r="I479" s="79">
        <v>3.92246861471842E-09</v>
      </c>
    </row>
    <row r="480" spans="1:9" ht="15.75" thickBot="1">
      <c r="A480" s="82"/>
      <c r="B480" s="82"/>
      <c r="C480" s="82"/>
      <c r="D480" s="119" t="s">
        <v>217</v>
      </c>
      <c r="E480" s="119"/>
      <c r="F480" s="119"/>
      <c r="G480" s="79">
        <v>2.35481831797609E-08</v>
      </c>
      <c r="H480" s="79">
        <v>3.37866017421646E-09</v>
      </c>
      <c r="I480" s="79">
        <v>2.01695230055445E-08</v>
      </c>
    </row>
    <row r="481" spans="1:9" ht="15.75" thickBot="1">
      <c r="A481" s="82"/>
      <c r="B481" s="82"/>
      <c r="C481" s="82"/>
      <c r="D481" s="119" t="s">
        <v>97</v>
      </c>
      <c r="E481" s="119"/>
      <c r="F481" s="119"/>
      <c r="G481" s="79">
        <v>1.57021560971009E-09</v>
      </c>
      <c r="H481" s="79">
        <v>1.51775415934423E-09</v>
      </c>
      <c r="I481" s="79">
        <v>5.24614503658631E-11</v>
      </c>
    </row>
    <row r="482" spans="1:9" ht="15.75" thickBot="1">
      <c r="A482" s="82"/>
      <c r="B482" s="82"/>
      <c r="C482" s="82"/>
      <c r="D482" s="119" t="s">
        <v>218</v>
      </c>
      <c r="E482" s="119"/>
      <c r="F482" s="119"/>
      <c r="G482" s="79">
        <v>4.35829282494451E-09</v>
      </c>
      <c r="H482" s="79">
        <v>4.90700727825294E-10</v>
      </c>
      <c r="I482" s="79">
        <v>3.86759209711922E-09</v>
      </c>
    </row>
    <row r="483" spans="1:9" ht="15.75" thickBot="1">
      <c r="A483" s="82"/>
      <c r="B483" s="82"/>
      <c r="C483" s="82"/>
      <c r="D483" s="119" t="s">
        <v>219</v>
      </c>
      <c r="E483" s="119"/>
      <c r="F483" s="119"/>
      <c r="G483" s="79">
        <v>1.23730767657557E-07</v>
      </c>
      <c r="H483" s="79">
        <v>1.21963491440473E-07</v>
      </c>
      <c r="I483" s="79">
        <v>1.76727621708334E-09</v>
      </c>
    </row>
    <row r="484" spans="1:9" ht="15.75" thickBot="1">
      <c r="A484" s="82"/>
      <c r="B484" s="82"/>
      <c r="C484" s="82"/>
      <c r="D484" s="119" t="s">
        <v>222</v>
      </c>
      <c r="E484" s="119"/>
      <c r="F484" s="119"/>
      <c r="G484" s="79">
        <v>8.04308801279615E-10</v>
      </c>
      <c r="H484" s="79">
        <v>1.43316633362056E-10</v>
      </c>
      <c r="I484" s="79">
        <v>6.60992167917559E-10</v>
      </c>
    </row>
    <row r="485" spans="1:9" ht="15.75" thickBot="1">
      <c r="A485" s="82"/>
      <c r="B485" s="82"/>
      <c r="C485" s="82"/>
      <c r="D485" s="119" t="s">
        <v>223</v>
      </c>
      <c r="E485" s="119"/>
      <c r="F485" s="119"/>
      <c r="G485" s="79">
        <v>1.26306018397263E-11</v>
      </c>
      <c r="H485" s="79">
        <v>7.19045950971047E-12</v>
      </c>
      <c r="I485" s="79">
        <v>5.44014233001586E-12</v>
      </c>
    </row>
    <row r="486" spans="1:9" ht="15.75" thickBot="1">
      <c r="A486" s="82"/>
      <c r="B486" s="82"/>
      <c r="C486" s="82"/>
      <c r="D486" s="119" t="s">
        <v>260</v>
      </c>
      <c r="E486" s="119"/>
      <c r="F486" s="119"/>
      <c r="G486" s="79">
        <v>2.557088014109E-07</v>
      </c>
      <c r="H486" s="79">
        <v>2.16590898285944E-07</v>
      </c>
      <c r="I486" s="79">
        <v>3.91179031249559E-08</v>
      </c>
    </row>
    <row r="487" spans="1:9" ht="15.75" thickBot="1">
      <c r="A487" s="82"/>
      <c r="B487" s="82"/>
      <c r="C487" s="82"/>
      <c r="D487" s="119" t="s">
        <v>225</v>
      </c>
      <c r="E487" s="119"/>
      <c r="F487" s="119"/>
      <c r="G487" s="79">
        <v>7.37531102806955E-12</v>
      </c>
      <c r="H487" s="79">
        <v>7.30831982232617E-12</v>
      </c>
      <c r="I487" s="79">
        <v>6.69912057433764E-14</v>
      </c>
    </row>
    <row r="488" spans="1:9" ht="15.75" thickBot="1">
      <c r="A488" s="82"/>
      <c r="B488" s="82"/>
      <c r="C488" s="82"/>
      <c r="D488" s="119" t="s">
        <v>226</v>
      </c>
      <c r="E488" s="119"/>
      <c r="F488" s="119"/>
      <c r="G488" s="79">
        <v>9.0167761818269E-12</v>
      </c>
      <c r="H488" s="79">
        <v>6.56599522497878E-12</v>
      </c>
      <c r="I488" s="79">
        <v>2.45078095684812E-12</v>
      </c>
    </row>
    <row r="489" spans="1:9" ht="15.75" thickBot="1">
      <c r="A489" s="82"/>
      <c r="B489" s="82"/>
      <c r="C489" s="82"/>
      <c r="D489" s="119" t="s">
        <v>227</v>
      </c>
      <c r="E489" s="119"/>
      <c r="F489" s="119"/>
      <c r="G489" s="79">
        <v>5.39503433577511E-10</v>
      </c>
      <c r="H489" s="79">
        <v>1.37045037470804E-10</v>
      </c>
      <c r="I489" s="79">
        <v>4.02458396106707E-10</v>
      </c>
    </row>
    <row r="490" spans="1:9" ht="15.75" thickBot="1">
      <c r="A490" s="82"/>
      <c r="B490" s="82"/>
      <c r="C490" s="82"/>
      <c r="D490" s="119" t="s">
        <v>228</v>
      </c>
      <c r="E490" s="119"/>
      <c r="F490" s="119"/>
      <c r="G490" s="79">
        <v>1.41561641595189E-09</v>
      </c>
      <c r="H490" s="79">
        <v>2.39167363187632E-10</v>
      </c>
      <c r="I490" s="79">
        <v>1.17644905276426E-09</v>
      </c>
    </row>
    <row r="491" spans="1:9" ht="15.75" thickBot="1">
      <c r="A491" s="82"/>
      <c r="B491" s="82"/>
      <c r="C491" s="82"/>
      <c r="D491" s="119" t="s">
        <v>229</v>
      </c>
      <c r="E491" s="119"/>
      <c r="F491" s="119"/>
      <c r="G491" s="79">
        <v>4.95942300390685E-08</v>
      </c>
      <c r="H491" s="79">
        <v>4.735305057609E-08</v>
      </c>
      <c r="I491" s="79">
        <v>2.24117946297849E-09</v>
      </c>
    </row>
    <row r="492" spans="1:9" ht="15.75" thickBot="1">
      <c r="A492" s="82"/>
      <c r="B492" s="82"/>
      <c r="C492" s="119" t="s">
        <v>354</v>
      </c>
      <c r="D492" s="119"/>
      <c r="E492" s="119"/>
      <c r="F492" s="119"/>
      <c r="G492" s="79">
        <v>0.0053465885485514</v>
      </c>
      <c r="H492" s="79">
        <v>0.00521443633544566</v>
      </c>
      <c r="I492" s="79">
        <v>0.000132152213105746</v>
      </c>
    </row>
    <row r="493" spans="1:9" ht="15.75" thickBot="1">
      <c r="A493" s="82"/>
      <c r="B493" s="82"/>
      <c r="C493" s="82"/>
      <c r="D493" s="119" t="s">
        <v>355</v>
      </c>
      <c r="E493" s="119"/>
      <c r="F493" s="119"/>
      <c r="G493" s="79">
        <v>2.00468591465985E-09</v>
      </c>
      <c r="H493" s="79">
        <v>1.6343006510743E-09</v>
      </c>
      <c r="I493" s="79">
        <v>3.70385263585548E-10</v>
      </c>
    </row>
    <row r="494" spans="1:9" ht="15.75" thickBot="1">
      <c r="A494" s="82"/>
      <c r="B494" s="82"/>
      <c r="C494" s="82"/>
      <c r="D494" s="119" t="s">
        <v>103</v>
      </c>
      <c r="E494" s="119"/>
      <c r="F494" s="119"/>
      <c r="G494" s="79">
        <v>1.40454981995069E-07</v>
      </c>
      <c r="H494" s="79">
        <v>1.47631781566839E-08</v>
      </c>
      <c r="I494" s="79">
        <v>1.25691803838385E-07</v>
      </c>
    </row>
    <row r="495" spans="1:9" ht="15.75" thickBot="1">
      <c r="A495" s="82"/>
      <c r="B495" s="82"/>
      <c r="C495" s="82"/>
      <c r="D495" s="119" t="s">
        <v>98</v>
      </c>
      <c r="E495" s="119"/>
      <c r="F495" s="119"/>
      <c r="G495" s="79">
        <v>2.10523479643314E-09</v>
      </c>
      <c r="H495" s="79">
        <v>1.85669289770477E-09</v>
      </c>
      <c r="I495" s="79">
        <v>2.48541898728369E-10</v>
      </c>
    </row>
    <row r="496" spans="1:9" ht="15.75" thickBot="1">
      <c r="A496" s="82"/>
      <c r="B496" s="82"/>
      <c r="C496" s="82"/>
      <c r="D496" s="119" t="s">
        <v>104</v>
      </c>
      <c r="E496" s="119"/>
      <c r="F496" s="119"/>
      <c r="G496" s="79">
        <v>1.36795370823381E-06</v>
      </c>
      <c r="H496" s="79">
        <v>1.27066039205988E-06</v>
      </c>
      <c r="I496" s="79">
        <v>9.72933161739325E-08</v>
      </c>
    </row>
    <row r="497" spans="1:9" ht="15.75" thickBot="1">
      <c r="A497" s="82"/>
      <c r="B497" s="82"/>
      <c r="C497" s="82"/>
      <c r="D497" s="119" t="s">
        <v>233</v>
      </c>
      <c r="E497" s="119"/>
      <c r="F497" s="119"/>
      <c r="G497" s="79">
        <v>9.81594174498717E-07</v>
      </c>
      <c r="H497" s="79">
        <v>9.80979404334259E-07</v>
      </c>
      <c r="I497" s="79">
        <v>6.14770164458187E-10</v>
      </c>
    </row>
    <row r="498" spans="1:9" ht="15.75" thickBot="1">
      <c r="A498" s="82"/>
      <c r="B498" s="82"/>
      <c r="C498" s="82"/>
      <c r="D498" s="119" t="s">
        <v>234</v>
      </c>
      <c r="E498" s="119"/>
      <c r="F498" s="119"/>
      <c r="G498" s="79">
        <v>5.19639911758991E-12</v>
      </c>
      <c r="H498" s="79">
        <v>5.24465643047024E-13</v>
      </c>
      <c r="I498" s="79">
        <v>4.67193347454289E-12</v>
      </c>
    </row>
    <row r="499" spans="1:9" ht="15.75" thickBot="1">
      <c r="A499" s="82"/>
      <c r="B499" s="82"/>
      <c r="C499" s="82"/>
      <c r="D499" s="119" t="s">
        <v>356</v>
      </c>
      <c r="E499" s="119"/>
      <c r="F499" s="119"/>
      <c r="G499" s="79">
        <v>4.86960452082733E-08</v>
      </c>
      <c r="H499" s="79">
        <v>3.56779966512056E-09</v>
      </c>
      <c r="I499" s="79">
        <v>4.51282455431527E-08</v>
      </c>
    </row>
    <row r="500" spans="1:9" ht="15.75" thickBot="1">
      <c r="A500" s="82"/>
      <c r="B500" s="82"/>
      <c r="C500" s="82"/>
      <c r="D500" s="119" t="s">
        <v>236</v>
      </c>
      <c r="E500" s="119"/>
      <c r="F500" s="119"/>
      <c r="G500" s="79">
        <v>9.84718650655878E-11</v>
      </c>
      <c r="H500" s="79">
        <v>9.8393110363835E-11</v>
      </c>
      <c r="I500" s="79">
        <v>7.87547017528157E-14</v>
      </c>
    </row>
    <row r="501" spans="1:9" ht="15.75" thickBot="1">
      <c r="A501" s="82"/>
      <c r="B501" s="82"/>
      <c r="C501" s="82"/>
      <c r="D501" s="119" t="s">
        <v>357</v>
      </c>
      <c r="E501" s="119"/>
      <c r="F501" s="119"/>
      <c r="G501" s="79">
        <v>7.63844225733658E-06</v>
      </c>
      <c r="H501" s="79">
        <v>6.17370456204167E-07</v>
      </c>
      <c r="I501" s="79">
        <v>7.02107180113241E-06</v>
      </c>
    </row>
    <row r="502" spans="1:9" ht="15.75" thickBot="1">
      <c r="A502" s="82"/>
      <c r="B502" s="82"/>
      <c r="C502" s="82"/>
      <c r="D502" s="119" t="s">
        <v>358</v>
      </c>
      <c r="E502" s="119"/>
      <c r="F502" s="119"/>
      <c r="G502" s="79">
        <v>6.17305806435128E-05</v>
      </c>
      <c r="H502" s="79">
        <v>6.17069693347257E-05</v>
      </c>
      <c r="I502" s="79">
        <v>2.36113087870505E-08</v>
      </c>
    </row>
    <row r="503" spans="1:9" ht="15.75" thickBot="1">
      <c r="A503" s="82"/>
      <c r="B503" s="82"/>
      <c r="C503" s="82"/>
      <c r="D503" s="119" t="s">
        <v>202</v>
      </c>
      <c r="E503" s="119"/>
      <c r="F503" s="119"/>
      <c r="G503" s="79">
        <v>0.00509240915261758</v>
      </c>
      <c r="H503" s="79">
        <v>0.00501790720819711</v>
      </c>
      <c r="I503" s="79">
        <v>7.45019444204707E-05</v>
      </c>
    </row>
    <row r="504" spans="1:9" ht="15.75" thickBot="1">
      <c r="A504" s="82"/>
      <c r="B504" s="82"/>
      <c r="C504" s="82"/>
      <c r="D504" s="119" t="s">
        <v>359</v>
      </c>
      <c r="E504" s="119"/>
      <c r="F504" s="119"/>
      <c r="G504" s="79">
        <v>2.02495678365432E-07</v>
      </c>
      <c r="H504" s="79">
        <v>3.54871235732728E-08</v>
      </c>
      <c r="I504" s="79">
        <v>1.67008554792159E-07</v>
      </c>
    </row>
    <row r="505" spans="1:9" ht="15.75" thickBot="1">
      <c r="A505" s="82"/>
      <c r="B505" s="82"/>
      <c r="C505" s="82"/>
      <c r="D505" s="119" t="s">
        <v>360</v>
      </c>
      <c r="E505" s="119"/>
      <c r="F505" s="119"/>
      <c r="G505" s="79">
        <v>7.25194730004181E-11</v>
      </c>
      <c r="H505" s="79">
        <v>7.08176527856154E-11</v>
      </c>
      <c r="I505" s="79">
        <v>1.7018202148027E-12</v>
      </c>
    </row>
    <row r="506" spans="1:9" ht="15.75" thickBot="1">
      <c r="A506" s="82"/>
      <c r="B506" s="82"/>
      <c r="C506" s="82"/>
      <c r="D506" s="119" t="s">
        <v>242</v>
      </c>
      <c r="E506" s="119"/>
      <c r="F506" s="119"/>
      <c r="G506" s="79">
        <v>2.19582939012707E-05</v>
      </c>
      <c r="H506" s="79">
        <v>1.47050971232199E-06</v>
      </c>
      <c r="I506" s="79">
        <v>2.04877841889488E-05</v>
      </c>
    </row>
    <row r="507" spans="1:9" ht="15.75" thickBot="1">
      <c r="A507" s="82"/>
      <c r="B507" s="82"/>
      <c r="C507" s="82"/>
      <c r="D507" s="119" t="s">
        <v>244</v>
      </c>
      <c r="E507" s="119"/>
      <c r="F507" s="119"/>
      <c r="G507" s="79">
        <v>2.30897886786668E-09</v>
      </c>
      <c r="H507" s="79">
        <v>2.27800192400917E-09</v>
      </c>
      <c r="I507" s="79">
        <v>3.09769438575159E-11</v>
      </c>
    </row>
    <row r="508" spans="1:9" ht="15.75" thickBot="1">
      <c r="A508" s="82"/>
      <c r="B508" s="82"/>
      <c r="C508" s="82"/>
      <c r="D508" s="119" t="s">
        <v>248</v>
      </c>
      <c r="E508" s="119"/>
      <c r="F508" s="119"/>
      <c r="G508" s="79">
        <v>4.44140721298896E-11</v>
      </c>
      <c r="H508" s="79">
        <v>4.35850585975676E-11</v>
      </c>
      <c r="I508" s="79">
        <v>8.29013532321919E-13</v>
      </c>
    </row>
    <row r="509" spans="1:9" ht="15.75" thickBot="1">
      <c r="A509" s="82"/>
      <c r="B509" s="82"/>
      <c r="C509" s="82"/>
      <c r="D509" s="119" t="s">
        <v>361</v>
      </c>
      <c r="E509" s="119"/>
      <c r="F509" s="119"/>
      <c r="G509" s="79">
        <v>8.63478773490654E-11</v>
      </c>
      <c r="H509" s="79">
        <v>8.62345861517376E-11</v>
      </c>
      <c r="I509" s="79">
        <v>1.13291197327749E-13</v>
      </c>
    </row>
    <row r="510" spans="1:9" ht="15.75" thickBot="1">
      <c r="A510" s="82"/>
      <c r="B510" s="82"/>
      <c r="C510" s="82"/>
      <c r="D510" s="119" t="s">
        <v>362</v>
      </c>
      <c r="E510" s="119"/>
      <c r="F510" s="119"/>
      <c r="G510" s="79">
        <v>1.23012429786665E-09</v>
      </c>
      <c r="H510" s="79">
        <v>1.19263154879114E-09</v>
      </c>
      <c r="I510" s="79">
        <v>3.74927490755139E-11</v>
      </c>
    </row>
    <row r="511" spans="1:9" ht="15.75" thickBot="1">
      <c r="A511" s="82"/>
      <c r="B511" s="82"/>
      <c r="C511" s="82"/>
      <c r="D511" s="119" t="s">
        <v>363</v>
      </c>
      <c r="E511" s="119"/>
      <c r="F511" s="119"/>
      <c r="G511" s="79">
        <v>2.24148902760306E-06</v>
      </c>
      <c r="H511" s="79">
        <v>8.46754424220618E-07</v>
      </c>
      <c r="I511" s="79">
        <v>1.39473460338244E-06</v>
      </c>
    </row>
    <row r="512" spans="1:9" ht="15.75" thickBot="1">
      <c r="A512" s="82"/>
      <c r="B512" s="82"/>
      <c r="C512" s="82"/>
      <c r="D512" s="119" t="s">
        <v>364</v>
      </c>
      <c r="E512" s="119"/>
      <c r="F512" s="119"/>
      <c r="G512" s="79">
        <v>6.8328138863737E-13</v>
      </c>
      <c r="H512" s="79">
        <v>6.03899205640141E-13</v>
      </c>
      <c r="I512" s="79">
        <v>7.93821829972292E-14</v>
      </c>
    </row>
    <row r="513" spans="1:9" ht="15.75" thickBot="1">
      <c r="A513" s="82"/>
      <c r="B513" s="82"/>
      <c r="C513" s="82"/>
      <c r="D513" s="119" t="s">
        <v>365</v>
      </c>
      <c r="E513" s="119"/>
      <c r="F513" s="119"/>
      <c r="G513" s="79">
        <v>1.20902953806053E-17</v>
      </c>
      <c r="H513" s="79">
        <v>0</v>
      </c>
      <c r="I513" s="79">
        <v>1.20902953806053E-17</v>
      </c>
    </row>
    <row r="514" spans="1:9" ht="15.75" thickBot="1">
      <c r="A514" s="82"/>
      <c r="B514" s="82"/>
      <c r="C514" s="82"/>
      <c r="D514" s="119" t="s">
        <v>106</v>
      </c>
      <c r="E514" s="119"/>
      <c r="F514" s="119"/>
      <c r="G514" s="79">
        <v>8.54889218603784E-07</v>
      </c>
      <c r="H514" s="79">
        <v>1.34779496520071E-07</v>
      </c>
      <c r="I514" s="79">
        <v>7.20109722083713E-07</v>
      </c>
    </row>
    <row r="515" spans="1:9" ht="15.75" thickBot="1">
      <c r="A515" s="82"/>
      <c r="B515" s="82"/>
      <c r="C515" s="82"/>
      <c r="D515" s="119" t="s">
        <v>107</v>
      </c>
      <c r="E515" s="119"/>
      <c r="F515" s="119"/>
      <c r="G515" s="79">
        <v>7.78483199034789E-10</v>
      </c>
      <c r="H515" s="79">
        <v>7.64123060972289E-10</v>
      </c>
      <c r="I515" s="79">
        <v>1.43601380625006E-11</v>
      </c>
    </row>
    <row r="516" spans="1:9" ht="15.75" thickBot="1">
      <c r="A516" s="82"/>
      <c r="B516" s="82"/>
      <c r="C516" s="82"/>
      <c r="D516" s="119" t="s">
        <v>366</v>
      </c>
      <c r="E516" s="119"/>
      <c r="F516" s="119"/>
      <c r="G516" s="79">
        <v>8.28128443822683E-08</v>
      </c>
      <c r="H516" s="79">
        <v>7.9642902550489E-08</v>
      </c>
      <c r="I516" s="79">
        <v>3.16994183177929E-09</v>
      </c>
    </row>
    <row r="517" spans="1:9" ht="15.75" thickBot="1">
      <c r="A517" s="82"/>
      <c r="B517" s="82"/>
      <c r="C517" s="82"/>
      <c r="D517" s="119" t="s">
        <v>108</v>
      </c>
      <c r="E517" s="119"/>
      <c r="F517" s="119"/>
      <c r="G517" s="79">
        <v>8.41197382353761E-09</v>
      </c>
      <c r="H517" s="79">
        <v>6.80494206803301E-09</v>
      </c>
      <c r="I517" s="79">
        <v>1.6070317555046E-09</v>
      </c>
    </row>
    <row r="518" spans="1:9" ht="15.75" thickBot="1">
      <c r="A518" s="82"/>
      <c r="B518" s="82"/>
      <c r="C518" s="82"/>
      <c r="D518" s="119" t="s">
        <v>109</v>
      </c>
      <c r="E518" s="119"/>
      <c r="F518" s="119"/>
      <c r="G518" s="79">
        <v>1.39597368943795E-07</v>
      </c>
      <c r="H518" s="79">
        <v>1.3944923815253E-07</v>
      </c>
      <c r="I518" s="79">
        <v>1.48130791264478E-10</v>
      </c>
    </row>
    <row r="519" spans="1:9" ht="15.75" thickBot="1">
      <c r="A519" s="82"/>
      <c r="B519" s="82"/>
      <c r="C519" s="82"/>
      <c r="D519" s="119" t="s">
        <v>367</v>
      </c>
      <c r="E519" s="119"/>
      <c r="F519" s="119"/>
      <c r="G519" s="79">
        <v>4.24182017794061E-08</v>
      </c>
      <c r="H519" s="79">
        <v>4.20241025892336E-08</v>
      </c>
      <c r="I519" s="79">
        <v>3.9409919017249E-10</v>
      </c>
    </row>
    <row r="520" spans="1:9" ht="15.75" thickBot="1">
      <c r="A520" s="82"/>
      <c r="B520" s="82"/>
      <c r="C520" s="82"/>
      <c r="D520" s="119" t="s">
        <v>368</v>
      </c>
      <c r="E520" s="119"/>
      <c r="F520" s="119"/>
      <c r="G520" s="79">
        <v>9.56410507770567E-12</v>
      </c>
      <c r="H520" s="79">
        <v>9.46897663395154E-12</v>
      </c>
      <c r="I520" s="79">
        <v>9.51284437541301E-14</v>
      </c>
    </row>
    <row r="521" spans="1:9" ht="15.75" thickBot="1">
      <c r="A521" s="82"/>
      <c r="B521" s="82"/>
      <c r="C521" s="82"/>
      <c r="D521" s="119" t="s">
        <v>369</v>
      </c>
      <c r="E521" s="119"/>
      <c r="F521" s="119"/>
      <c r="G521" s="79">
        <v>8.91750661436312E-05</v>
      </c>
      <c r="H521" s="79">
        <v>8.57762431362117E-05</v>
      </c>
      <c r="I521" s="79">
        <v>3.39882300741955E-06</v>
      </c>
    </row>
    <row r="522" spans="1:9" ht="15.75" thickBot="1">
      <c r="A522" s="82"/>
      <c r="B522" s="82"/>
      <c r="C522" s="82"/>
      <c r="D522" s="119" t="s">
        <v>182</v>
      </c>
      <c r="E522" s="119"/>
      <c r="F522" s="119"/>
      <c r="G522" s="79">
        <v>2.30728948865971E-12</v>
      </c>
      <c r="H522" s="79">
        <v>0</v>
      </c>
      <c r="I522" s="79">
        <v>2.30728948865971E-12</v>
      </c>
    </row>
    <row r="523" spans="1:9" ht="15.75" thickBot="1">
      <c r="A523" s="82"/>
      <c r="B523" s="82"/>
      <c r="C523" s="82"/>
      <c r="D523" s="119" t="s">
        <v>370</v>
      </c>
      <c r="E523" s="119"/>
      <c r="F523" s="119"/>
      <c r="G523" s="79">
        <v>4.60903085661131E-13</v>
      </c>
      <c r="H523" s="79">
        <v>3.28422739287975E-13</v>
      </c>
      <c r="I523" s="79">
        <v>1.32480346373156E-13</v>
      </c>
    </row>
    <row r="524" spans="1:9" ht="15.75" thickBot="1">
      <c r="A524" s="82"/>
      <c r="B524" s="82"/>
      <c r="C524" s="82"/>
      <c r="D524" s="119" t="s">
        <v>371</v>
      </c>
      <c r="E524" s="119"/>
      <c r="F524" s="119"/>
      <c r="G524" s="79">
        <v>5.626462766885E-05</v>
      </c>
      <c r="H524" s="79">
        <v>3.21192643404724E-05</v>
      </c>
      <c r="I524" s="79">
        <v>2.41453633283775E-05</v>
      </c>
    </row>
    <row r="525" spans="1:9" ht="15.75" thickBot="1">
      <c r="A525" s="82"/>
      <c r="B525" s="82"/>
      <c r="C525" s="82"/>
      <c r="D525" s="119" t="s">
        <v>372</v>
      </c>
      <c r="E525" s="119"/>
      <c r="F525" s="119"/>
      <c r="G525" s="79">
        <v>1.12722273274229E-05</v>
      </c>
      <c r="H525" s="79">
        <v>1.12690397585169E-05</v>
      </c>
      <c r="I525" s="79">
        <v>3.1875689060326E-09</v>
      </c>
    </row>
    <row r="526" spans="1:9" ht="15.75" thickBot="1">
      <c r="A526" s="82"/>
      <c r="B526" s="82"/>
      <c r="C526" s="82"/>
      <c r="D526" s="119" t="s">
        <v>373</v>
      </c>
      <c r="E526" s="119"/>
      <c r="F526" s="119"/>
      <c r="G526" s="79">
        <v>1.46172137611415E-08</v>
      </c>
      <c r="H526" s="79">
        <v>9.74531198794246E-10</v>
      </c>
      <c r="I526" s="79">
        <v>1.36426825623472E-08</v>
      </c>
    </row>
    <row r="527" spans="1:9" ht="15.75" thickBot="1">
      <c r="A527" s="82"/>
      <c r="B527" s="82"/>
      <c r="C527" s="82"/>
      <c r="D527" s="119" t="s">
        <v>136</v>
      </c>
      <c r="E527" s="119"/>
      <c r="F527" s="119"/>
      <c r="G527" s="79">
        <v>2.5183490633114E-10</v>
      </c>
      <c r="H527" s="79">
        <v>1.85894239250574E-10</v>
      </c>
      <c r="I527" s="79">
        <v>6.59406670805661E-11</v>
      </c>
    </row>
    <row r="528" spans="1:9" ht="15.75" thickBot="1">
      <c r="A528" s="82"/>
      <c r="B528" s="82"/>
      <c r="C528" s="82"/>
      <c r="D528" s="119" t="s">
        <v>263</v>
      </c>
      <c r="E528" s="119"/>
      <c r="F528" s="119"/>
      <c r="G528" s="79">
        <v>5.72824734210691E-09</v>
      </c>
      <c r="H528" s="79">
        <v>5.62137451324125E-09</v>
      </c>
      <c r="I528" s="79">
        <v>1.06872828865669E-10</v>
      </c>
    </row>
    <row r="529" spans="1:9" ht="15.75" thickBot="1">
      <c r="A529" s="82"/>
      <c r="B529" s="82"/>
      <c r="C529" s="119" t="s">
        <v>374</v>
      </c>
      <c r="D529" s="119"/>
      <c r="E529" s="119"/>
      <c r="F529" s="119"/>
      <c r="G529" s="79">
        <v>7.96166551564372E-06</v>
      </c>
      <c r="H529" s="79">
        <v>7.89322642002609E-06</v>
      </c>
      <c r="I529" s="79">
        <v>6.84390956176302E-08</v>
      </c>
    </row>
    <row r="530" spans="1:9" ht="15.75" thickBot="1">
      <c r="A530" s="82"/>
      <c r="B530" s="82"/>
      <c r="C530" s="82"/>
      <c r="D530" s="119" t="s">
        <v>375</v>
      </c>
      <c r="E530" s="119"/>
      <c r="F530" s="119"/>
      <c r="G530" s="79">
        <v>4.81508880764619E-11</v>
      </c>
      <c r="H530" s="79">
        <v>4.69924257625733E-11</v>
      </c>
      <c r="I530" s="79">
        <v>1.15846231388861E-12</v>
      </c>
    </row>
    <row r="531" spans="1:9" ht="15.75" thickBot="1">
      <c r="A531" s="82"/>
      <c r="B531" s="82"/>
      <c r="C531" s="82"/>
      <c r="D531" s="82"/>
      <c r="E531" s="119" t="s">
        <v>376</v>
      </c>
      <c r="F531" s="119"/>
      <c r="G531" s="79">
        <v>1.52279675555211E-15</v>
      </c>
      <c r="H531" s="79">
        <v>1.03360396311566E-15</v>
      </c>
      <c r="I531" s="79">
        <v>4.89192792436456E-16</v>
      </c>
    </row>
    <row r="532" spans="1:9" ht="15.75" thickBot="1">
      <c r="A532" s="82"/>
      <c r="B532" s="82"/>
      <c r="C532" s="82"/>
      <c r="D532" s="82"/>
      <c r="E532" s="119" t="s">
        <v>377</v>
      </c>
      <c r="F532" s="119"/>
      <c r="G532" s="79">
        <v>3.40153785682887E-17</v>
      </c>
      <c r="H532" s="79">
        <v>3.28926526220211E-17</v>
      </c>
      <c r="I532" s="79">
        <v>1.12272594626757E-18</v>
      </c>
    </row>
    <row r="533" spans="1:9" ht="15.75" thickBot="1">
      <c r="A533" s="82"/>
      <c r="B533" s="82"/>
      <c r="C533" s="82"/>
      <c r="D533" s="82"/>
      <c r="E533" s="119" t="s">
        <v>378</v>
      </c>
      <c r="F533" s="119"/>
      <c r="G533" s="79">
        <v>4.81458699522968E-11</v>
      </c>
      <c r="H533" s="79">
        <v>4.69913587843607E-11</v>
      </c>
      <c r="I533" s="79">
        <v>1.15451116793611E-12</v>
      </c>
    </row>
    <row r="534" spans="1:9" ht="15.75" thickBot="1">
      <c r="A534" s="82"/>
      <c r="B534" s="82"/>
      <c r="C534" s="82"/>
      <c r="D534" s="82"/>
      <c r="E534" s="119" t="s">
        <v>379</v>
      </c>
      <c r="F534" s="119"/>
      <c r="G534" s="79">
        <v>4.13391483036527E-18</v>
      </c>
      <c r="H534" s="79">
        <v>4.81522494215313E-19</v>
      </c>
      <c r="I534" s="79">
        <v>3.65239233614995E-18</v>
      </c>
    </row>
    <row r="535" spans="1:9" ht="15.75" thickBot="1">
      <c r="A535" s="82"/>
      <c r="B535" s="82"/>
      <c r="C535" s="82"/>
      <c r="D535" s="82"/>
      <c r="E535" s="119" t="s">
        <v>285</v>
      </c>
      <c r="F535" s="119"/>
      <c r="G535" s="79">
        <v>8.4101269690644E-23</v>
      </c>
      <c r="H535" s="79">
        <v>7.43306393623142E-23</v>
      </c>
      <c r="I535" s="79">
        <v>9.77063032832986E-24</v>
      </c>
    </row>
    <row r="536" spans="1:9" ht="15.75" thickBot="1">
      <c r="A536" s="82"/>
      <c r="B536" s="82"/>
      <c r="C536" s="82"/>
      <c r="D536" s="82"/>
      <c r="E536" s="119" t="s">
        <v>292</v>
      </c>
      <c r="F536" s="119"/>
      <c r="G536" s="79">
        <v>3.45717803201125E-15</v>
      </c>
      <c r="H536" s="79">
        <v>0</v>
      </c>
      <c r="I536" s="79">
        <v>3.45717803201125E-15</v>
      </c>
    </row>
    <row r="537" spans="1:9" ht="15.75" thickBot="1">
      <c r="A537" s="82"/>
      <c r="B537" s="82"/>
      <c r="C537" s="82"/>
      <c r="D537" s="119" t="s">
        <v>380</v>
      </c>
      <c r="E537" s="119"/>
      <c r="F537" s="119"/>
      <c r="G537" s="79">
        <v>3.17582730321956E-06</v>
      </c>
      <c r="H537" s="79">
        <v>3.14914978212877E-06</v>
      </c>
      <c r="I537" s="79">
        <v>2.66775210907919E-08</v>
      </c>
    </row>
    <row r="538" spans="1:9" ht="15.75" thickBot="1">
      <c r="A538" s="82"/>
      <c r="B538" s="82"/>
      <c r="C538" s="82"/>
      <c r="D538" s="82"/>
      <c r="E538" s="119" t="s">
        <v>381</v>
      </c>
      <c r="F538" s="119"/>
      <c r="G538" s="79">
        <v>1.60341865820829E-10</v>
      </c>
      <c r="H538" s="79">
        <v>1.60281989224022E-10</v>
      </c>
      <c r="I538" s="79">
        <v>5.98765968077196E-14</v>
      </c>
    </row>
    <row r="539" spans="1:9" ht="15.75" thickBot="1">
      <c r="A539" s="82"/>
      <c r="B539" s="82"/>
      <c r="C539" s="82"/>
      <c r="D539" s="82"/>
      <c r="E539" s="119" t="s">
        <v>382</v>
      </c>
      <c r="F539" s="119"/>
      <c r="G539" s="79">
        <v>6.89051241352157E-11</v>
      </c>
      <c r="H539" s="79">
        <v>6.8880867249519E-11</v>
      </c>
      <c r="I539" s="79">
        <v>2.42568856967302E-14</v>
      </c>
    </row>
    <row r="540" spans="1:9" ht="15.75" thickBot="1">
      <c r="A540" s="82"/>
      <c r="B540" s="82"/>
      <c r="C540" s="82"/>
      <c r="D540" s="82"/>
      <c r="E540" s="119" t="s">
        <v>294</v>
      </c>
      <c r="F540" s="119"/>
      <c r="G540" s="79">
        <v>2.78038689319762E-09</v>
      </c>
      <c r="H540" s="79">
        <v>2.73700104428958E-09</v>
      </c>
      <c r="I540" s="79">
        <v>4.33858489080402E-11</v>
      </c>
    </row>
    <row r="541" spans="1:9" ht="15.75" thickBot="1">
      <c r="A541" s="82"/>
      <c r="B541" s="82"/>
      <c r="C541" s="82"/>
      <c r="D541" s="82"/>
      <c r="E541" s="119" t="s">
        <v>383</v>
      </c>
      <c r="F541" s="119"/>
      <c r="G541" s="79">
        <v>3.02328535800115E-13</v>
      </c>
      <c r="H541" s="79">
        <v>3.52280222219123E-14</v>
      </c>
      <c r="I541" s="79">
        <v>2.67100513578203E-13</v>
      </c>
    </row>
    <row r="542" spans="1:9" ht="15.75" thickBot="1">
      <c r="A542" s="82"/>
      <c r="B542" s="82"/>
      <c r="C542" s="82"/>
      <c r="D542" s="82"/>
      <c r="E542" s="119" t="s">
        <v>269</v>
      </c>
      <c r="F542" s="119"/>
      <c r="G542" s="79">
        <v>2.99370371055775E-10</v>
      </c>
      <c r="H542" s="79">
        <v>2.99300358345217E-10</v>
      </c>
      <c r="I542" s="79">
        <v>7.00127105584248E-14</v>
      </c>
    </row>
    <row r="543" spans="1:9" ht="15.75" thickBot="1">
      <c r="A543" s="82"/>
      <c r="B543" s="82"/>
      <c r="C543" s="82"/>
      <c r="D543" s="82"/>
      <c r="E543" s="119" t="s">
        <v>300</v>
      </c>
      <c r="F543" s="119"/>
      <c r="G543" s="79">
        <v>4.29745160843002E-08</v>
      </c>
      <c r="H543" s="79">
        <v>4.25752788219343E-08</v>
      </c>
      <c r="I543" s="79">
        <v>3.99237262365867E-10</v>
      </c>
    </row>
    <row r="544" spans="1:9" ht="15.75" thickBot="1">
      <c r="A544" s="82"/>
      <c r="B544" s="82"/>
      <c r="C544" s="82"/>
      <c r="D544" s="82"/>
      <c r="E544" s="119" t="s">
        <v>301</v>
      </c>
      <c r="F544" s="119"/>
      <c r="G544" s="79">
        <v>3.68444085552382E-07</v>
      </c>
      <c r="H544" s="79">
        <v>3.68331354895629E-07</v>
      </c>
      <c r="I544" s="79">
        <v>1.12730656752662E-10</v>
      </c>
    </row>
    <row r="545" spans="1:9" ht="15.75" thickBot="1">
      <c r="A545" s="82"/>
      <c r="B545" s="82"/>
      <c r="C545" s="82"/>
      <c r="D545" s="82"/>
      <c r="E545" s="119" t="s">
        <v>270</v>
      </c>
      <c r="F545" s="119"/>
      <c r="G545" s="79">
        <v>1.8404379337364E-11</v>
      </c>
      <c r="H545" s="79">
        <v>1.83947406183171E-11</v>
      </c>
      <c r="I545" s="79">
        <v>9.63871904683633E-15</v>
      </c>
    </row>
    <row r="546" spans="1:9" ht="15.75" thickBot="1">
      <c r="A546" s="82"/>
      <c r="B546" s="82"/>
      <c r="C546" s="82"/>
      <c r="D546" s="82"/>
      <c r="E546" s="119" t="s">
        <v>273</v>
      </c>
      <c r="F546" s="119"/>
      <c r="G546" s="79">
        <v>2.29166071596053E-12</v>
      </c>
      <c r="H546" s="79">
        <v>2.28466229492119E-12</v>
      </c>
      <c r="I546" s="79">
        <v>6.99842103934451E-15</v>
      </c>
    </row>
    <row r="547" spans="1:9" ht="15.75" thickBot="1">
      <c r="A547" s="82"/>
      <c r="B547" s="82"/>
      <c r="C547" s="82"/>
      <c r="D547" s="82"/>
      <c r="E547" s="119" t="s">
        <v>274</v>
      </c>
      <c r="F547" s="119"/>
      <c r="G547" s="79">
        <v>6.74922149380873E-11</v>
      </c>
      <c r="H547" s="79">
        <v>6.74452198327509E-11</v>
      </c>
      <c r="I547" s="79">
        <v>4.69951053364142E-14</v>
      </c>
    </row>
    <row r="548" spans="1:9" ht="15.75" thickBot="1">
      <c r="A548" s="82"/>
      <c r="B548" s="82"/>
      <c r="C548" s="82"/>
      <c r="D548" s="82"/>
      <c r="E548" s="119" t="s">
        <v>384</v>
      </c>
      <c r="F548" s="119"/>
      <c r="G548" s="79">
        <v>6.52372893460297E-12</v>
      </c>
      <c r="H548" s="79">
        <v>4.81575755776208E-12</v>
      </c>
      <c r="I548" s="79">
        <v>1.70797137684089E-12</v>
      </c>
    </row>
    <row r="549" spans="1:9" ht="15.75" thickBot="1">
      <c r="A549" s="82"/>
      <c r="B549" s="82"/>
      <c r="C549" s="82"/>
      <c r="D549" s="82"/>
      <c r="E549" s="119" t="s">
        <v>310</v>
      </c>
      <c r="F549" s="119"/>
      <c r="G549" s="79">
        <v>2.00963942103573E-08</v>
      </c>
      <c r="H549" s="79">
        <v>2.00903072449951E-08</v>
      </c>
      <c r="I549" s="79">
        <v>6.08696536217062E-12</v>
      </c>
    </row>
    <row r="550" spans="1:9" ht="15.75" thickBot="1">
      <c r="A550" s="82"/>
      <c r="B550" s="82"/>
      <c r="C550" s="82"/>
      <c r="D550" s="82"/>
      <c r="E550" s="119" t="s">
        <v>311</v>
      </c>
      <c r="F550" s="119"/>
      <c r="G550" s="79">
        <v>2.08792876243467E-11</v>
      </c>
      <c r="H550" s="79">
        <v>2.08673784027131E-11</v>
      </c>
      <c r="I550" s="79">
        <v>1.19092216335526E-14</v>
      </c>
    </row>
    <row r="551" spans="1:9" ht="15.75" thickBot="1">
      <c r="A551" s="82"/>
      <c r="B551" s="82"/>
      <c r="C551" s="82"/>
      <c r="D551" s="82"/>
      <c r="E551" s="119" t="s">
        <v>316</v>
      </c>
      <c r="F551" s="119"/>
      <c r="G551" s="79">
        <v>7.12842905632567E-13</v>
      </c>
      <c r="H551" s="79">
        <v>5.26062146838514E-13</v>
      </c>
      <c r="I551" s="79">
        <v>1.86780758794053E-13</v>
      </c>
    </row>
    <row r="552" spans="1:9" ht="15.75" thickBot="1">
      <c r="A552" s="82"/>
      <c r="B552" s="82"/>
      <c r="C552" s="82"/>
      <c r="D552" s="82"/>
      <c r="E552" s="119" t="s">
        <v>330</v>
      </c>
      <c r="F552" s="119"/>
      <c r="G552" s="79">
        <v>1.87165974565579E-09</v>
      </c>
      <c r="H552" s="79">
        <v>4.91190537263219E-10</v>
      </c>
      <c r="I552" s="79">
        <v>1.38046920839257E-09</v>
      </c>
    </row>
    <row r="553" spans="1:9" ht="15.75" thickBot="1">
      <c r="A553" s="82"/>
      <c r="B553" s="82"/>
      <c r="C553" s="82"/>
      <c r="D553" s="82"/>
      <c r="E553" s="119" t="s">
        <v>318</v>
      </c>
      <c r="F553" s="119"/>
      <c r="G553" s="79">
        <v>3.08326536573347E-08</v>
      </c>
      <c r="H553" s="79">
        <v>9.66764442025462E-09</v>
      </c>
      <c r="I553" s="79">
        <v>2.116500923708E-08</v>
      </c>
    </row>
    <row r="554" spans="1:9" ht="15.75" thickBot="1">
      <c r="A554" s="82"/>
      <c r="B554" s="82"/>
      <c r="C554" s="82"/>
      <c r="D554" s="82"/>
      <c r="E554" s="119" t="s">
        <v>385</v>
      </c>
      <c r="F554" s="119"/>
      <c r="G554" s="79">
        <v>2.02553130192426E-06</v>
      </c>
      <c r="H554" s="79">
        <v>2.02358563056895E-06</v>
      </c>
      <c r="I554" s="79">
        <v>1.94567135530838E-09</v>
      </c>
    </row>
    <row r="555" spans="1:9" ht="15.75" thickBot="1">
      <c r="A555" s="82"/>
      <c r="B555" s="82"/>
      <c r="C555" s="82"/>
      <c r="D555" s="82"/>
      <c r="E555" s="119" t="s">
        <v>322</v>
      </c>
      <c r="F555" s="119"/>
      <c r="G555" s="79">
        <v>3.73566856950636E-07</v>
      </c>
      <c r="H555" s="79">
        <v>3.7344504812427E-07</v>
      </c>
      <c r="I555" s="79">
        <v>1.21808826366456E-10</v>
      </c>
    </row>
    <row r="556" spans="1:9" ht="15.75" thickBot="1">
      <c r="A556" s="82"/>
      <c r="B556" s="82"/>
      <c r="C556" s="82"/>
      <c r="D556" s="82"/>
      <c r="E556" s="119" t="s">
        <v>386</v>
      </c>
      <c r="F556" s="119"/>
      <c r="G556" s="79">
        <v>2.70367469820732E-09</v>
      </c>
      <c r="H556" s="79">
        <v>1.34717863205975E-09</v>
      </c>
      <c r="I556" s="79">
        <v>1.35649606614757E-09</v>
      </c>
    </row>
    <row r="557" spans="1:9" ht="15.75" thickBot="1">
      <c r="A557" s="82"/>
      <c r="B557" s="82"/>
      <c r="C557" s="82"/>
      <c r="D557" s="82"/>
      <c r="E557" s="119" t="s">
        <v>327</v>
      </c>
      <c r="F557" s="119"/>
      <c r="G557" s="79">
        <v>2.24173504181204E-07</v>
      </c>
      <c r="H557" s="79">
        <v>2.2409742001422E-07</v>
      </c>
      <c r="I557" s="79">
        <v>7.60841669837174E-11</v>
      </c>
    </row>
    <row r="558" spans="1:9" ht="15.75" thickBot="1">
      <c r="A558" s="82"/>
      <c r="B558" s="82"/>
      <c r="C558" s="82"/>
      <c r="D558" s="82"/>
      <c r="E558" s="119" t="s">
        <v>387</v>
      </c>
      <c r="F558" s="119"/>
      <c r="G558" s="79">
        <v>8.22070455180239E-08</v>
      </c>
      <c r="H558" s="79">
        <v>8.21388955612089E-08</v>
      </c>
      <c r="I558" s="79">
        <v>6.81499568150615E-11</v>
      </c>
    </row>
    <row r="559" spans="1:9" ht="15.75" thickBot="1">
      <c r="A559" s="82"/>
      <c r="B559" s="82"/>
      <c r="C559" s="82"/>
      <c r="D559" s="119" t="s">
        <v>388</v>
      </c>
      <c r="E559" s="119"/>
      <c r="F559" s="119"/>
      <c r="G559" s="79">
        <v>4.77421788190733E-06</v>
      </c>
      <c r="H559" s="79">
        <v>4.73246090573637E-06</v>
      </c>
      <c r="I559" s="79">
        <v>4.17569761709567E-08</v>
      </c>
    </row>
    <row r="560" spans="1:9" ht="15.75" thickBot="1">
      <c r="A560" s="82"/>
      <c r="B560" s="82"/>
      <c r="C560" s="82"/>
      <c r="D560" s="119" t="s">
        <v>277</v>
      </c>
      <c r="E560" s="119"/>
      <c r="F560" s="119"/>
      <c r="G560" s="79">
        <v>1.15721430526687E-08</v>
      </c>
      <c r="H560" s="79">
        <v>1.1568723852247E-08</v>
      </c>
      <c r="I560" s="79">
        <v>3.41920042170023E-12</v>
      </c>
    </row>
    <row r="561" spans="1:9" ht="15.75" thickBot="1">
      <c r="A561" s="82"/>
      <c r="B561" s="82"/>
      <c r="C561" s="82"/>
      <c r="D561" s="119" t="s">
        <v>389</v>
      </c>
      <c r="E561" s="119"/>
      <c r="F561" s="119"/>
      <c r="G561" s="79">
        <v>1.73605751401459E-14</v>
      </c>
      <c r="H561" s="79">
        <v>1.58829431569119E-14</v>
      </c>
      <c r="I561" s="79">
        <v>1.47763198323405E-15</v>
      </c>
    </row>
    <row r="562" spans="1:9" ht="15.75" thickBot="1">
      <c r="A562" s="82"/>
      <c r="B562" s="82"/>
      <c r="C562" s="82"/>
      <c r="D562" s="119" t="s">
        <v>390</v>
      </c>
      <c r="E562" s="119"/>
      <c r="F562" s="119"/>
      <c r="G562" s="79">
        <v>1.92155140786233E-14</v>
      </c>
      <c r="H562" s="79">
        <v>0</v>
      </c>
      <c r="I562" s="79">
        <v>1.92155140786233E-14</v>
      </c>
    </row>
    <row r="563" spans="1:9" ht="15.75" thickBot="1">
      <c r="A563" s="82"/>
      <c r="B563" s="82"/>
      <c r="C563" s="82"/>
      <c r="D563" s="119" t="s">
        <v>391</v>
      </c>
      <c r="E563" s="119"/>
      <c r="F563" s="119"/>
      <c r="G563" s="79">
        <v>1.18184987843011E-24</v>
      </c>
      <c r="H563" s="79">
        <v>1.161030807833E-24</v>
      </c>
      <c r="I563" s="79">
        <v>2.08190705971039E-26</v>
      </c>
    </row>
    <row r="564" spans="1:9" ht="15.75" thickBot="1">
      <c r="A564" s="82"/>
      <c r="B564" s="82"/>
      <c r="C564" s="119" t="s">
        <v>392</v>
      </c>
      <c r="D564" s="119"/>
      <c r="E564" s="119"/>
      <c r="F564" s="119"/>
      <c r="G564" s="79">
        <v>0</v>
      </c>
      <c r="H564" s="79">
        <v>0</v>
      </c>
      <c r="I564" s="79">
        <v>0</v>
      </c>
    </row>
    <row r="565" spans="1:9" ht="15.75" thickBot="1">
      <c r="A565" s="82"/>
      <c r="B565" s="82"/>
      <c r="C565" s="82"/>
      <c r="D565" s="119" t="s">
        <v>650</v>
      </c>
      <c r="E565" s="119"/>
      <c r="F565" s="119"/>
      <c r="G565" s="79">
        <v>0</v>
      </c>
      <c r="H565" s="79">
        <v>0</v>
      </c>
      <c r="I565" s="79">
        <v>0</v>
      </c>
    </row>
    <row r="566" spans="1:9" ht="15.75" thickBot="1">
      <c r="A566" s="82"/>
      <c r="B566" s="82"/>
      <c r="C566" s="82"/>
      <c r="D566" s="119" t="s">
        <v>651</v>
      </c>
      <c r="E566" s="119"/>
      <c r="F566" s="119"/>
      <c r="G566" s="79">
        <v>0</v>
      </c>
      <c r="H566" s="79">
        <v>0</v>
      </c>
      <c r="I566" s="79">
        <v>0</v>
      </c>
    </row>
    <row r="567" spans="1:9" ht="15.75" thickBot="1">
      <c r="A567" s="82"/>
      <c r="B567" s="82"/>
      <c r="C567" s="82"/>
      <c r="D567" s="119" t="s">
        <v>625</v>
      </c>
      <c r="E567" s="119"/>
      <c r="F567" s="119"/>
      <c r="G567" s="79">
        <v>0</v>
      </c>
      <c r="H567" s="79">
        <v>0</v>
      </c>
      <c r="I567" s="79">
        <v>0</v>
      </c>
    </row>
    <row r="568" spans="1:9" ht="15.75" thickBot="1">
      <c r="A568" s="82"/>
      <c r="B568" s="82"/>
      <c r="C568" s="119" t="s">
        <v>393</v>
      </c>
      <c r="D568" s="119"/>
      <c r="E568" s="119"/>
      <c r="F568" s="119"/>
      <c r="G568" s="79">
        <v>0.00339702556417819</v>
      </c>
      <c r="H568" s="79">
        <v>0.00336413606038608</v>
      </c>
      <c r="I568" s="79">
        <v>3.28895037921137E-05</v>
      </c>
    </row>
    <row r="569" spans="1:9" ht="15.75" thickBot="1">
      <c r="A569" s="82"/>
      <c r="B569" s="82"/>
      <c r="C569" s="82"/>
      <c r="D569" s="119" t="s">
        <v>341</v>
      </c>
      <c r="E569" s="119"/>
      <c r="F569" s="119"/>
      <c r="G569" s="79">
        <v>1.04761464622026E-12</v>
      </c>
      <c r="H569" s="79">
        <v>1.01695880417022E-12</v>
      </c>
      <c r="I569" s="79">
        <v>3.06558420500373E-14</v>
      </c>
    </row>
    <row r="570" spans="1:9" ht="15.75" thickBot="1">
      <c r="A570" s="82"/>
      <c r="B570" s="82"/>
      <c r="C570" s="82"/>
      <c r="D570" s="119" t="s">
        <v>394</v>
      </c>
      <c r="E570" s="119"/>
      <c r="F570" s="119"/>
      <c r="G570" s="79">
        <v>1.62734700290734E-09</v>
      </c>
      <c r="H570" s="79">
        <v>1.62576438956667E-09</v>
      </c>
      <c r="I570" s="79">
        <v>1.58261334067606E-12</v>
      </c>
    </row>
    <row r="571" spans="1:9" ht="15.75" thickBot="1">
      <c r="A571" s="82"/>
      <c r="B571" s="82"/>
      <c r="C571" s="82"/>
      <c r="D571" s="119" t="s">
        <v>395</v>
      </c>
      <c r="E571" s="119"/>
      <c r="F571" s="119"/>
      <c r="G571" s="79">
        <v>0.00339702393578357</v>
      </c>
      <c r="H571" s="79">
        <v>0.00336413443360473</v>
      </c>
      <c r="I571" s="79">
        <v>3.28895021788445E-05</v>
      </c>
    </row>
    <row r="572" spans="1:9" ht="15.75" thickBot="1">
      <c r="A572" s="82"/>
      <c r="B572" s="82"/>
      <c r="C572" s="119" t="s">
        <v>396</v>
      </c>
      <c r="D572" s="119"/>
      <c r="E572" s="119"/>
      <c r="F572" s="119"/>
      <c r="G572" s="79">
        <v>0</v>
      </c>
      <c r="H572" s="79">
        <v>0</v>
      </c>
      <c r="I572" s="79">
        <v>0</v>
      </c>
    </row>
    <row r="573" spans="1:9" ht="15.75" thickBot="1">
      <c r="A573" s="82"/>
      <c r="B573" s="82"/>
      <c r="C573" s="82"/>
      <c r="D573" s="119" t="s">
        <v>652</v>
      </c>
      <c r="E573" s="119"/>
      <c r="F573" s="119"/>
      <c r="G573" s="79">
        <v>0</v>
      </c>
      <c r="H573" s="79">
        <v>0</v>
      </c>
      <c r="I573" s="79">
        <v>0</v>
      </c>
    </row>
    <row r="574" spans="1:9" ht="15.75" thickBot="1">
      <c r="A574" s="82"/>
      <c r="B574" s="82"/>
      <c r="C574" s="82"/>
      <c r="D574" s="119" t="s">
        <v>626</v>
      </c>
      <c r="E574" s="119"/>
      <c r="F574" s="119"/>
      <c r="G574" s="79">
        <v>0</v>
      </c>
      <c r="H574" s="79">
        <v>0</v>
      </c>
      <c r="I574" s="79">
        <v>0</v>
      </c>
    </row>
    <row r="575" spans="1:9" ht="15.75" thickBot="1">
      <c r="A575" s="82"/>
      <c r="B575" s="82"/>
      <c r="C575" s="82"/>
      <c r="D575" s="119" t="s">
        <v>653</v>
      </c>
      <c r="E575" s="119"/>
      <c r="F575" s="119"/>
      <c r="G575" s="79">
        <v>0</v>
      </c>
      <c r="H575" s="79">
        <v>0</v>
      </c>
      <c r="I575" s="79">
        <v>0</v>
      </c>
    </row>
    <row r="576" spans="1:9" ht="15.75" thickBot="1">
      <c r="A576" s="82"/>
      <c r="B576" s="82"/>
      <c r="C576" s="82"/>
      <c r="D576" s="119" t="s">
        <v>628</v>
      </c>
      <c r="E576" s="119"/>
      <c r="F576" s="119"/>
      <c r="G576" s="79">
        <v>0</v>
      </c>
      <c r="H576" s="79">
        <v>0</v>
      </c>
      <c r="I576" s="79">
        <v>0</v>
      </c>
    </row>
    <row r="577" spans="1:9" ht="15.75" thickBot="1">
      <c r="A577" s="82"/>
      <c r="B577" s="82"/>
      <c r="C577" s="82"/>
      <c r="D577" s="119" t="s">
        <v>629</v>
      </c>
      <c r="E577" s="119"/>
      <c r="F577" s="119"/>
      <c r="G577" s="79">
        <v>0</v>
      </c>
      <c r="H577" s="79">
        <v>0</v>
      </c>
      <c r="I577" s="79">
        <v>0</v>
      </c>
    </row>
    <row r="578" spans="1:9" ht="15.75" thickBot="1">
      <c r="A578" s="82"/>
      <c r="B578" s="82"/>
      <c r="C578" s="82"/>
      <c r="D578" s="119" t="s">
        <v>630</v>
      </c>
      <c r="E578" s="119"/>
      <c r="F578" s="119"/>
      <c r="G578" s="79">
        <v>0</v>
      </c>
      <c r="H578" s="79">
        <v>0</v>
      </c>
      <c r="I578" s="79">
        <v>0</v>
      </c>
    </row>
    <row r="579" spans="1:9" ht="15.75" thickBot="1">
      <c r="A579" s="82"/>
      <c r="B579" s="82"/>
      <c r="C579" s="82"/>
      <c r="D579" s="119" t="s">
        <v>631</v>
      </c>
      <c r="E579" s="119"/>
      <c r="F579" s="119"/>
      <c r="G579" s="79">
        <v>0</v>
      </c>
      <c r="H579" s="79">
        <v>0</v>
      </c>
      <c r="I579" s="79">
        <v>0</v>
      </c>
    </row>
    <row r="580" spans="1:9" ht="15.75" thickBot="1">
      <c r="A580" s="82"/>
      <c r="B580" s="82"/>
      <c r="C580" s="82"/>
      <c r="D580" s="119" t="s">
        <v>632</v>
      </c>
      <c r="E580" s="119"/>
      <c r="F580" s="119"/>
      <c r="G580" s="79">
        <v>0</v>
      </c>
      <c r="H580" s="79">
        <v>0</v>
      </c>
      <c r="I580" s="79">
        <v>0</v>
      </c>
    </row>
    <row r="581" spans="1:9" ht="15.75" thickBot="1">
      <c r="A581" s="82"/>
      <c r="B581" s="82"/>
      <c r="C581" s="82"/>
      <c r="D581" s="119" t="s">
        <v>654</v>
      </c>
      <c r="E581" s="119"/>
      <c r="F581" s="119"/>
      <c r="G581" s="79">
        <v>0</v>
      </c>
      <c r="H581" s="79">
        <v>0</v>
      </c>
      <c r="I581" s="79">
        <v>0</v>
      </c>
    </row>
    <row r="582" spans="1:9" ht="15.75" thickBot="1">
      <c r="A582" s="82"/>
      <c r="B582" s="82"/>
      <c r="C582" s="82"/>
      <c r="D582" s="119" t="s">
        <v>633</v>
      </c>
      <c r="E582" s="119"/>
      <c r="F582" s="119"/>
      <c r="G582" s="79">
        <v>0</v>
      </c>
      <c r="H582" s="79">
        <v>0</v>
      </c>
      <c r="I582" s="79">
        <v>0</v>
      </c>
    </row>
    <row r="583" spans="1:9" ht="15.75" thickBot="1">
      <c r="A583" s="82"/>
      <c r="B583" s="82"/>
      <c r="C583" s="82"/>
      <c r="D583" s="119" t="s">
        <v>634</v>
      </c>
      <c r="E583" s="119"/>
      <c r="F583" s="119"/>
      <c r="G583" s="79">
        <v>0</v>
      </c>
      <c r="H583" s="79">
        <v>0</v>
      </c>
      <c r="I583" s="79">
        <v>0</v>
      </c>
    </row>
    <row r="584" spans="1:9" ht="15.75" thickBot="1">
      <c r="A584" s="82"/>
      <c r="B584" s="82"/>
      <c r="C584" s="82"/>
      <c r="D584" s="119" t="s">
        <v>635</v>
      </c>
      <c r="E584" s="119"/>
      <c r="F584" s="119"/>
      <c r="G584" s="79">
        <v>0</v>
      </c>
      <c r="H584" s="79">
        <v>0</v>
      </c>
      <c r="I584" s="79">
        <v>0</v>
      </c>
    </row>
    <row r="585" spans="1:9" ht="15.75" thickBot="1">
      <c r="A585" s="82"/>
      <c r="B585" s="82"/>
      <c r="C585" s="82"/>
      <c r="D585" s="119" t="s">
        <v>655</v>
      </c>
      <c r="E585" s="119"/>
      <c r="F585" s="119"/>
      <c r="G585" s="79">
        <v>0</v>
      </c>
      <c r="H585" s="79">
        <v>0</v>
      </c>
      <c r="I585" s="79">
        <v>0</v>
      </c>
    </row>
    <row r="586" spans="1:9" ht="15.75" thickBot="1">
      <c r="A586" s="82"/>
      <c r="B586" s="82"/>
      <c r="C586" s="82"/>
      <c r="D586" s="119" t="s">
        <v>638</v>
      </c>
      <c r="E586" s="119"/>
      <c r="F586" s="119"/>
      <c r="G586" s="79">
        <v>0</v>
      </c>
      <c r="H586" s="79">
        <v>0</v>
      </c>
      <c r="I586" s="79">
        <v>0</v>
      </c>
    </row>
    <row r="587" spans="1:9" ht="15.75" thickBot="1">
      <c r="A587" s="82"/>
      <c r="B587" s="82"/>
      <c r="C587" s="82"/>
      <c r="D587" s="119" t="s">
        <v>656</v>
      </c>
      <c r="E587" s="119"/>
      <c r="F587" s="119"/>
      <c r="G587" s="79">
        <v>0</v>
      </c>
      <c r="H587" s="79">
        <v>0</v>
      </c>
      <c r="I587" s="79">
        <v>0</v>
      </c>
    </row>
    <row r="588" spans="1:9" ht="15.75" thickBot="1">
      <c r="A588" s="82"/>
      <c r="B588" s="82"/>
      <c r="C588" s="82"/>
      <c r="D588" s="119" t="s">
        <v>657</v>
      </c>
      <c r="E588" s="119"/>
      <c r="F588" s="119"/>
      <c r="G588" s="79">
        <v>0</v>
      </c>
      <c r="H588" s="79">
        <v>0</v>
      </c>
      <c r="I588" s="79">
        <v>0</v>
      </c>
    </row>
    <row r="589" spans="1:9" ht="15.75" thickBot="1">
      <c r="A589" s="82"/>
      <c r="B589" s="82"/>
      <c r="C589" s="82"/>
      <c r="D589" s="119" t="s">
        <v>658</v>
      </c>
      <c r="E589" s="119"/>
      <c r="F589" s="119"/>
      <c r="G589" s="79">
        <v>0</v>
      </c>
      <c r="H589" s="79">
        <v>0</v>
      </c>
      <c r="I589" s="79">
        <v>0</v>
      </c>
    </row>
    <row r="590" spans="1:9" ht="15.75" thickBot="1">
      <c r="A590" s="82"/>
      <c r="B590" s="82"/>
      <c r="C590" s="82"/>
      <c r="D590" s="119" t="s">
        <v>659</v>
      </c>
      <c r="E590" s="119"/>
      <c r="F590" s="119"/>
      <c r="G590" s="79">
        <v>0</v>
      </c>
      <c r="H590" s="79">
        <v>0</v>
      </c>
      <c r="I590" s="79">
        <v>0</v>
      </c>
    </row>
    <row r="591" spans="1:9" ht="15.75" thickBot="1">
      <c r="A591" s="82"/>
      <c r="B591" s="82"/>
      <c r="C591" s="82"/>
      <c r="D591" s="119" t="s">
        <v>353</v>
      </c>
      <c r="E591" s="119"/>
      <c r="F591" s="119"/>
      <c r="G591" s="79">
        <v>0</v>
      </c>
      <c r="H591" s="79">
        <v>0</v>
      </c>
      <c r="I591" s="79">
        <v>0</v>
      </c>
    </row>
    <row r="592" spans="1:9" ht="15.75" thickBot="1">
      <c r="A592" s="82"/>
      <c r="B592" s="119" t="s">
        <v>398</v>
      </c>
      <c r="C592" s="119"/>
      <c r="D592" s="119"/>
      <c r="E592" s="119"/>
      <c r="F592" s="119"/>
      <c r="G592" s="79">
        <v>0.0104138920088394</v>
      </c>
      <c r="H592" s="79">
        <v>0.0104017055393241</v>
      </c>
      <c r="I592" s="79">
        <v>1.21864695153165E-05</v>
      </c>
    </row>
    <row r="593" spans="1:9" ht="15.75" thickBot="1">
      <c r="A593" s="82"/>
      <c r="B593" s="82"/>
      <c r="C593" s="119" t="s">
        <v>399</v>
      </c>
      <c r="D593" s="119"/>
      <c r="E593" s="119"/>
      <c r="F593" s="119"/>
      <c r="G593" s="79">
        <v>1.59754353474511E-05</v>
      </c>
      <c r="H593" s="79">
        <v>1.59053409986805E-05</v>
      </c>
      <c r="I593" s="79">
        <v>7.00943487705903E-08</v>
      </c>
    </row>
    <row r="594" spans="1:9" ht="15.75" thickBot="1">
      <c r="A594" s="82"/>
      <c r="B594" s="82"/>
      <c r="C594" s="82"/>
      <c r="D594" s="119" t="s">
        <v>346</v>
      </c>
      <c r="E594" s="119"/>
      <c r="F594" s="119"/>
      <c r="G594" s="79">
        <v>4.9197021176295E-13</v>
      </c>
      <c r="H594" s="79">
        <v>4.87226737560343E-13</v>
      </c>
      <c r="I594" s="79">
        <v>4.7434742026076E-15</v>
      </c>
    </row>
    <row r="595" spans="1:9" ht="15.75" thickBot="1">
      <c r="A595" s="82"/>
      <c r="B595" s="82"/>
      <c r="C595" s="82"/>
      <c r="D595" s="119" t="s">
        <v>347</v>
      </c>
      <c r="E595" s="119"/>
      <c r="F595" s="119"/>
      <c r="G595" s="79">
        <v>5.42706798320964E-07</v>
      </c>
      <c r="H595" s="79">
        <v>5.37474289790523E-07</v>
      </c>
      <c r="I595" s="79">
        <v>5.2325085304413E-09</v>
      </c>
    </row>
    <row r="596" spans="1:9" ht="15.75" thickBot="1">
      <c r="A596" s="82"/>
      <c r="B596" s="82"/>
      <c r="C596" s="82"/>
      <c r="D596" s="119" t="s">
        <v>348</v>
      </c>
      <c r="E596" s="119"/>
      <c r="F596" s="119"/>
      <c r="G596" s="79">
        <v>1.48900212588428E-05</v>
      </c>
      <c r="H596" s="79">
        <v>1.48303919318727E-05</v>
      </c>
      <c r="I596" s="79">
        <v>5.96293269700819E-08</v>
      </c>
    </row>
    <row r="597" spans="1:9" ht="15.75" thickBot="1">
      <c r="A597" s="82"/>
      <c r="B597" s="82"/>
      <c r="C597" s="82"/>
      <c r="D597" s="119" t="s">
        <v>351</v>
      </c>
      <c r="E597" s="119"/>
      <c r="F597" s="119"/>
      <c r="G597" s="79">
        <v>5.42706798317116E-07</v>
      </c>
      <c r="H597" s="79">
        <v>5.37474289790523E-07</v>
      </c>
      <c r="I597" s="79">
        <v>5.23250852659297E-09</v>
      </c>
    </row>
    <row r="598" spans="1:9" ht="15.75" thickBot="1">
      <c r="A598" s="82"/>
      <c r="B598" s="82"/>
      <c r="C598" s="119" t="s">
        <v>400</v>
      </c>
      <c r="D598" s="119"/>
      <c r="E598" s="119"/>
      <c r="F598" s="119"/>
      <c r="G598" s="79">
        <v>1.27219934269309E-06</v>
      </c>
      <c r="H598" s="79">
        <v>1.26878242637848E-06</v>
      </c>
      <c r="I598" s="79">
        <v>3.41691631461457E-09</v>
      </c>
    </row>
    <row r="599" spans="1:9" ht="15.75" thickBot="1">
      <c r="A599" s="82"/>
      <c r="B599" s="82"/>
      <c r="C599" s="82"/>
      <c r="D599" s="119" t="s">
        <v>206</v>
      </c>
      <c r="E599" s="119"/>
      <c r="F599" s="119"/>
      <c r="G599" s="79">
        <v>2.19834802779515E-07</v>
      </c>
      <c r="H599" s="79">
        <v>2.19771400525092E-07</v>
      </c>
      <c r="I599" s="79">
        <v>6.34022544229877E-11</v>
      </c>
    </row>
    <row r="600" spans="1:9" ht="15.75" thickBot="1">
      <c r="A600" s="82"/>
      <c r="B600" s="82"/>
      <c r="C600" s="82"/>
      <c r="D600" s="119" t="s">
        <v>208</v>
      </c>
      <c r="E600" s="119"/>
      <c r="F600" s="119"/>
      <c r="G600" s="79">
        <v>9.73659300511295E-08</v>
      </c>
      <c r="H600" s="79">
        <v>9.72043003666374E-08</v>
      </c>
      <c r="I600" s="79">
        <v>1.61629684492067E-10</v>
      </c>
    </row>
    <row r="601" spans="1:9" ht="15.75" thickBot="1">
      <c r="A601" s="82"/>
      <c r="B601" s="82"/>
      <c r="C601" s="82"/>
      <c r="D601" s="119" t="s">
        <v>211</v>
      </c>
      <c r="E601" s="119"/>
      <c r="F601" s="119"/>
      <c r="G601" s="79">
        <v>3.44430128520797E-07</v>
      </c>
      <c r="H601" s="79">
        <v>3.44276263889253E-07</v>
      </c>
      <c r="I601" s="79">
        <v>1.53864631543153E-10</v>
      </c>
    </row>
    <row r="602" spans="1:9" ht="15.75" thickBot="1">
      <c r="A602" s="82"/>
      <c r="B602" s="82"/>
      <c r="C602" s="82"/>
      <c r="D602" s="119" t="s">
        <v>212</v>
      </c>
      <c r="E602" s="119"/>
      <c r="F602" s="119"/>
      <c r="G602" s="79">
        <v>1.41484859594856E-09</v>
      </c>
      <c r="H602" s="79">
        <v>1.38505982141127E-09</v>
      </c>
      <c r="I602" s="79">
        <v>2.97887745372938E-11</v>
      </c>
    </row>
    <row r="603" spans="1:9" ht="15.75" thickBot="1">
      <c r="A603" s="82"/>
      <c r="B603" s="82"/>
      <c r="C603" s="82"/>
      <c r="D603" s="119" t="s">
        <v>213</v>
      </c>
      <c r="E603" s="119"/>
      <c r="F603" s="119"/>
      <c r="G603" s="79">
        <v>3.42223098793264E-07</v>
      </c>
      <c r="H603" s="79">
        <v>3.41852970704954E-07</v>
      </c>
      <c r="I603" s="79">
        <v>3.70128088310408E-10</v>
      </c>
    </row>
    <row r="604" spans="1:9" ht="15.75" thickBot="1">
      <c r="A604" s="82"/>
      <c r="B604" s="82"/>
      <c r="C604" s="82"/>
      <c r="D604" s="119" t="s">
        <v>133</v>
      </c>
      <c r="E604" s="119"/>
      <c r="F604" s="119"/>
      <c r="G604" s="79">
        <v>1.76243120480776E-08</v>
      </c>
      <c r="H604" s="79">
        <v>1.7194298980335E-08</v>
      </c>
      <c r="I604" s="79">
        <v>4.30013067742596E-10</v>
      </c>
    </row>
    <row r="605" spans="1:9" ht="15.75" thickBot="1">
      <c r="A605" s="82"/>
      <c r="B605" s="82"/>
      <c r="C605" s="82"/>
      <c r="D605" s="119" t="s">
        <v>96</v>
      </c>
      <c r="E605" s="119"/>
      <c r="F605" s="119"/>
      <c r="G605" s="79">
        <v>6.90400238369656E-08</v>
      </c>
      <c r="H605" s="79">
        <v>6.8957103862097E-08</v>
      </c>
      <c r="I605" s="79">
        <v>8.29199748685991E-11</v>
      </c>
    </row>
    <row r="606" spans="1:9" ht="15.75" thickBot="1">
      <c r="A606" s="82"/>
      <c r="B606" s="82"/>
      <c r="C606" s="82"/>
      <c r="D606" s="119" t="s">
        <v>217</v>
      </c>
      <c r="E606" s="119"/>
      <c r="F606" s="119"/>
      <c r="G606" s="79">
        <v>1.8430037687359E-09</v>
      </c>
      <c r="H606" s="79">
        <v>1.79841005235247E-09</v>
      </c>
      <c r="I606" s="79">
        <v>4.45937163834264E-11</v>
      </c>
    </row>
    <row r="607" spans="1:9" ht="15.75" thickBot="1">
      <c r="A607" s="82"/>
      <c r="B607" s="82"/>
      <c r="C607" s="82"/>
      <c r="D607" s="119" t="s">
        <v>97</v>
      </c>
      <c r="E607" s="119"/>
      <c r="F607" s="119"/>
      <c r="G607" s="79">
        <v>6.35660555330035E-10</v>
      </c>
      <c r="H607" s="79">
        <v>6.33835075319271E-10</v>
      </c>
      <c r="I607" s="79">
        <v>1.82548001076392E-12</v>
      </c>
    </row>
    <row r="608" spans="1:9" ht="15.75" thickBot="1">
      <c r="A608" s="82"/>
      <c r="B608" s="82"/>
      <c r="C608" s="82"/>
      <c r="D608" s="119" t="s">
        <v>218</v>
      </c>
      <c r="E608" s="119"/>
      <c r="F608" s="119"/>
      <c r="G608" s="79">
        <v>1.89363833390297E-12</v>
      </c>
      <c r="H608" s="79">
        <v>1.39574888721864E-12</v>
      </c>
      <c r="I608" s="79">
        <v>4.9788944668433E-13</v>
      </c>
    </row>
    <row r="609" spans="1:9" ht="15.75" thickBot="1">
      <c r="A609" s="82"/>
      <c r="B609" s="82"/>
      <c r="C609" s="82"/>
      <c r="D609" s="119" t="s">
        <v>219</v>
      </c>
      <c r="E609" s="119"/>
      <c r="F609" s="119"/>
      <c r="G609" s="79">
        <v>1.26748855177769E-07</v>
      </c>
      <c r="H609" s="79">
        <v>1.26632351082283E-07</v>
      </c>
      <c r="I609" s="79">
        <v>1.1650409548582E-10</v>
      </c>
    </row>
    <row r="610" spans="1:9" ht="15.75" thickBot="1">
      <c r="A610" s="82"/>
      <c r="B610" s="82"/>
      <c r="C610" s="82"/>
      <c r="D610" s="119" t="s">
        <v>223</v>
      </c>
      <c r="E610" s="119"/>
      <c r="F610" s="119"/>
      <c r="G610" s="79">
        <v>5.61713180423947E-12</v>
      </c>
      <c r="H610" s="79">
        <v>4.13992261944878E-12</v>
      </c>
      <c r="I610" s="79">
        <v>1.47720918479069E-12</v>
      </c>
    </row>
    <row r="611" spans="1:9" ht="15.75" thickBot="1">
      <c r="A611" s="82"/>
      <c r="B611" s="82"/>
      <c r="C611" s="82"/>
      <c r="D611" s="119" t="s">
        <v>260</v>
      </c>
      <c r="E611" s="119"/>
      <c r="F611" s="119"/>
      <c r="G611" s="79">
        <v>1.61505426236557E-08</v>
      </c>
      <c r="H611" s="79">
        <v>1.48552625468255E-08</v>
      </c>
      <c r="I611" s="79">
        <v>1.29528007683021E-09</v>
      </c>
    </row>
    <row r="612" spans="1:9" ht="15.75" thickBot="1">
      <c r="A612" s="82"/>
      <c r="B612" s="82"/>
      <c r="C612" s="82"/>
      <c r="D612" s="119" t="s">
        <v>226</v>
      </c>
      <c r="E612" s="119"/>
      <c r="F612" s="119"/>
      <c r="G612" s="79">
        <v>6.7281466185048E-12</v>
      </c>
      <c r="H612" s="79">
        <v>4.95878742780842E-12</v>
      </c>
      <c r="I612" s="79">
        <v>1.76935919069637E-12</v>
      </c>
    </row>
    <row r="613" spans="1:9" ht="15.75" thickBot="1">
      <c r="A613" s="82"/>
      <c r="B613" s="82"/>
      <c r="C613" s="82"/>
      <c r="D613" s="119" t="s">
        <v>227</v>
      </c>
      <c r="E613" s="119"/>
      <c r="F613" s="119"/>
      <c r="G613" s="79">
        <v>6.85571301344363E-13</v>
      </c>
      <c r="H613" s="79">
        <v>5.05343551222267E-13</v>
      </c>
      <c r="I613" s="79">
        <v>1.80227750122096E-13</v>
      </c>
    </row>
    <row r="614" spans="1:9" ht="15.75" thickBot="1">
      <c r="A614" s="82"/>
      <c r="B614" s="82"/>
      <c r="C614" s="82"/>
      <c r="D614" s="119" t="s">
        <v>228</v>
      </c>
      <c r="E614" s="119"/>
      <c r="F614" s="119"/>
      <c r="G614" s="79">
        <v>9.71027919962573E-10</v>
      </c>
      <c r="H614" s="79">
        <v>9.5037595884673E-10</v>
      </c>
      <c r="I614" s="79">
        <v>2.0651961115843E-11</v>
      </c>
    </row>
    <row r="615" spans="1:9" ht="15.75" thickBot="1">
      <c r="A615" s="82"/>
      <c r="B615" s="82"/>
      <c r="C615" s="82"/>
      <c r="D615" s="119" t="s">
        <v>229</v>
      </c>
      <c r="E615" s="119"/>
      <c r="F615" s="119"/>
      <c r="G615" s="79">
        <v>3.39021835338854E-08</v>
      </c>
      <c r="H615" s="79">
        <v>3.32597937105862E-08</v>
      </c>
      <c r="I615" s="79">
        <v>6.42389823299106E-10</v>
      </c>
    </row>
    <row r="616" spans="1:9" ht="15.75" thickBot="1">
      <c r="A616" s="82"/>
      <c r="B616" s="82"/>
      <c r="C616" s="119" t="s">
        <v>401</v>
      </c>
      <c r="D616" s="119"/>
      <c r="E616" s="119"/>
      <c r="F616" s="119"/>
      <c r="G616" s="79">
        <v>0.00995883707264171</v>
      </c>
      <c r="H616" s="79">
        <v>0.00995089312498411</v>
      </c>
      <c r="I616" s="79">
        <v>7.94394765759737E-06</v>
      </c>
    </row>
    <row r="617" spans="1:9" ht="15.75" thickBot="1">
      <c r="A617" s="82"/>
      <c r="B617" s="82"/>
      <c r="C617" s="82"/>
      <c r="D617" s="119" t="s">
        <v>103</v>
      </c>
      <c r="E617" s="119"/>
      <c r="F617" s="119"/>
      <c r="G617" s="79">
        <v>2.20565246302414E-11</v>
      </c>
      <c r="H617" s="79">
        <v>1.62546724002835E-11</v>
      </c>
      <c r="I617" s="79">
        <v>5.8018522299579E-12</v>
      </c>
    </row>
    <row r="618" spans="1:9" ht="15.75" thickBot="1">
      <c r="A618" s="82"/>
      <c r="B618" s="82"/>
      <c r="C618" s="82"/>
      <c r="D618" s="119" t="s">
        <v>98</v>
      </c>
      <c r="E618" s="119"/>
      <c r="F618" s="119"/>
      <c r="G618" s="79">
        <v>6.55835058527245E-10</v>
      </c>
      <c r="H618" s="79">
        <v>4.83425407154738E-10</v>
      </c>
      <c r="I618" s="79">
        <v>1.72409651372508E-10</v>
      </c>
    </row>
    <row r="619" spans="1:9" ht="15.75" thickBot="1">
      <c r="A619" s="82"/>
      <c r="B619" s="82"/>
      <c r="C619" s="82"/>
      <c r="D619" s="119" t="s">
        <v>233</v>
      </c>
      <c r="E619" s="119"/>
      <c r="F619" s="119"/>
      <c r="G619" s="79">
        <v>1.959600959725E-06</v>
      </c>
      <c r="H619" s="79">
        <v>1.95808839994644E-06</v>
      </c>
      <c r="I619" s="79">
        <v>1.51255977855443E-09</v>
      </c>
    </row>
    <row r="620" spans="1:9" ht="15.75" thickBot="1">
      <c r="A620" s="82"/>
      <c r="B620" s="82"/>
      <c r="C620" s="82"/>
      <c r="D620" s="119" t="s">
        <v>234</v>
      </c>
      <c r="E620" s="119"/>
      <c r="F620" s="119"/>
      <c r="G620" s="79">
        <v>8.07275607826144E-11</v>
      </c>
      <c r="H620" s="79">
        <v>7.9052855397136E-11</v>
      </c>
      <c r="I620" s="79">
        <v>1.67470538547839E-12</v>
      </c>
    </row>
    <row r="621" spans="1:9" ht="15.75" thickBot="1">
      <c r="A621" s="82"/>
      <c r="B621" s="82"/>
      <c r="C621" s="82"/>
      <c r="D621" s="119" t="s">
        <v>356</v>
      </c>
      <c r="E621" s="119"/>
      <c r="F621" s="119"/>
      <c r="G621" s="79">
        <v>3.56834913805416E-10</v>
      </c>
      <c r="H621" s="79">
        <v>2.63017728810353E-10</v>
      </c>
      <c r="I621" s="79">
        <v>9.38171849950638E-11</v>
      </c>
    </row>
    <row r="622" spans="1:9" ht="15.75" thickBot="1">
      <c r="A622" s="82"/>
      <c r="B622" s="82"/>
      <c r="C622" s="82"/>
      <c r="D622" s="119" t="s">
        <v>357</v>
      </c>
      <c r="E622" s="119"/>
      <c r="F622" s="119"/>
      <c r="G622" s="79">
        <v>3.89501496812534E-08</v>
      </c>
      <c r="H622" s="79">
        <v>2.87043255304767E-08</v>
      </c>
      <c r="I622" s="79">
        <v>1.02458241507767E-08</v>
      </c>
    </row>
    <row r="623" spans="1:9" ht="15.75" thickBot="1">
      <c r="A623" s="82"/>
      <c r="B623" s="82"/>
      <c r="C623" s="82"/>
      <c r="D623" s="119" t="s">
        <v>358</v>
      </c>
      <c r="E623" s="119"/>
      <c r="F623" s="119"/>
      <c r="G623" s="79">
        <v>0.000123271491022188</v>
      </c>
      <c r="H623" s="79">
        <v>0.000123176352816864</v>
      </c>
      <c r="I623" s="79">
        <v>9.51382053233885E-08</v>
      </c>
    </row>
    <row r="624" spans="1:9" ht="15.75" thickBot="1">
      <c r="A624" s="82"/>
      <c r="B624" s="82"/>
      <c r="C624" s="82"/>
      <c r="D624" s="119" t="s">
        <v>202</v>
      </c>
      <c r="E624" s="119"/>
      <c r="F624" s="119"/>
      <c r="G624" s="79">
        <v>0.00974808446713445</v>
      </c>
      <c r="H624" s="79">
        <v>0.00974041331019367</v>
      </c>
      <c r="I624" s="79">
        <v>7.67115694077827E-06</v>
      </c>
    </row>
    <row r="625" spans="1:9" ht="15.75" thickBot="1">
      <c r="A625" s="82"/>
      <c r="B625" s="82"/>
      <c r="C625" s="82"/>
      <c r="D625" s="119" t="s">
        <v>135</v>
      </c>
      <c r="E625" s="119"/>
      <c r="F625" s="119"/>
      <c r="G625" s="79">
        <v>1.04128655272707E-07</v>
      </c>
      <c r="H625" s="79">
        <v>1.00742300320891E-07</v>
      </c>
      <c r="I625" s="79">
        <v>3.38635495181627E-09</v>
      </c>
    </row>
    <row r="626" spans="1:9" ht="15.75" thickBot="1">
      <c r="A626" s="82"/>
      <c r="B626" s="82"/>
      <c r="C626" s="82"/>
      <c r="D626" s="119" t="s">
        <v>106</v>
      </c>
      <c r="E626" s="119"/>
      <c r="F626" s="119"/>
      <c r="G626" s="79">
        <v>1.59782800011223E-07</v>
      </c>
      <c r="H626" s="79">
        <v>1.59659467373072E-07</v>
      </c>
      <c r="I626" s="79">
        <v>1.23332638150517E-10</v>
      </c>
    </row>
    <row r="627" spans="1:9" ht="15.75" thickBot="1">
      <c r="A627" s="82"/>
      <c r="B627" s="82"/>
      <c r="C627" s="82"/>
      <c r="D627" s="119" t="s">
        <v>369</v>
      </c>
      <c r="E627" s="119"/>
      <c r="F627" s="119"/>
      <c r="G627" s="79">
        <v>1.0837780673219E-05</v>
      </c>
      <c r="H627" s="79">
        <v>1.07332853105549E-05</v>
      </c>
      <c r="I627" s="79">
        <v>1.04495362664138E-07</v>
      </c>
    </row>
    <row r="628" spans="1:9" ht="15.75" thickBot="1">
      <c r="A628" s="82"/>
      <c r="B628" s="82"/>
      <c r="C628" s="82"/>
      <c r="D628" s="119" t="s">
        <v>371</v>
      </c>
      <c r="E628" s="119"/>
      <c r="F628" s="119"/>
      <c r="G628" s="79">
        <v>5.19361768124587E-05</v>
      </c>
      <c r="H628" s="79">
        <v>5.18959247304363E-05</v>
      </c>
      <c r="I628" s="79">
        <v>4.0252082022373E-08</v>
      </c>
    </row>
    <row r="629" spans="1:9" ht="15.75" thickBot="1">
      <c r="A629" s="82"/>
      <c r="B629" s="82"/>
      <c r="C629" s="82"/>
      <c r="D629" s="119" t="s">
        <v>372</v>
      </c>
      <c r="E629" s="119"/>
      <c r="F629" s="119"/>
      <c r="G629" s="79">
        <v>2.24433880481109E-05</v>
      </c>
      <c r="H629" s="79">
        <v>2.24260749566385E-05</v>
      </c>
      <c r="I629" s="79">
        <v>1.73130914723666E-08</v>
      </c>
    </row>
    <row r="630" spans="1:9" ht="15.75" thickBot="1">
      <c r="A630" s="82"/>
      <c r="B630" s="82"/>
      <c r="C630" s="82"/>
      <c r="D630" s="119" t="s">
        <v>136</v>
      </c>
      <c r="E630" s="119"/>
      <c r="F630" s="119"/>
      <c r="G630" s="79">
        <v>1.90932531358685E-10</v>
      </c>
      <c r="H630" s="79">
        <v>1.40732107808695E-10</v>
      </c>
      <c r="I630" s="79">
        <v>5.02004235499902E-11</v>
      </c>
    </row>
    <row r="631" spans="1:9" ht="15.75" thickBot="1">
      <c r="A631" s="82"/>
      <c r="B631" s="82"/>
      <c r="C631" s="119" t="s">
        <v>402</v>
      </c>
      <c r="D631" s="119"/>
      <c r="E631" s="119"/>
      <c r="F631" s="119"/>
      <c r="G631" s="79">
        <v>5.90167226512877E-06</v>
      </c>
      <c r="H631" s="79">
        <v>5.89699538459166E-06</v>
      </c>
      <c r="I631" s="79">
        <v>4.67688053711177E-09</v>
      </c>
    </row>
    <row r="632" spans="1:9" ht="15.75" thickBot="1">
      <c r="A632" s="82"/>
      <c r="B632" s="82"/>
      <c r="C632" s="82"/>
      <c r="D632" s="119" t="s">
        <v>403</v>
      </c>
      <c r="E632" s="119"/>
      <c r="F632" s="119"/>
      <c r="G632" s="79">
        <v>5.87731053500943E-06</v>
      </c>
      <c r="H632" s="79">
        <v>5.87267933633488E-06</v>
      </c>
      <c r="I632" s="79">
        <v>4.63119867455281E-09</v>
      </c>
    </row>
    <row r="633" spans="1:9" ht="15.75" thickBot="1">
      <c r="A633" s="82"/>
      <c r="B633" s="82"/>
      <c r="C633" s="82"/>
      <c r="D633" s="82"/>
      <c r="E633" s="119" t="s">
        <v>381</v>
      </c>
      <c r="F633" s="119"/>
      <c r="G633" s="79">
        <v>3.69079999676173E-10</v>
      </c>
      <c r="H633" s="79">
        <v>3.6775046516956E-10</v>
      </c>
      <c r="I633" s="79">
        <v>1.32953450661313E-12</v>
      </c>
    </row>
    <row r="634" spans="1:9" ht="15.75" thickBot="1">
      <c r="A634" s="82"/>
      <c r="B634" s="82"/>
      <c r="C634" s="82"/>
      <c r="D634" s="82"/>
      <c r="E634" s="119" t="s">
        <v>382</v>
      </c>
      <c r="F634" s="119"/>
      <c r="G634" s="79">
        <v>1.55775330473387E-10</v>
      </c>
      <c r="H634" s="79">
        <v>1.5526753676664E-10</v>
      </c>
      <c r="I634" s="79">
        <v>5.07793706746689E-13</v>
      </c>
    </row>
    <row r="635" spans="1:9" ht="15.75" thickBot="1">
      <c r="A635" s="82"/>
      <c r="B635" s="82"/>
      <c r="C635" s="82"/>
      <c r="D635" s="82"/>
      <c r="E635" s="119" t="s">
        <v>294</v>
      </c>
      <c r="F635" s="119"/>
      <c r="G635" s="79">
        <v>1.77248891694226E-10</v>
      </c>
      <c r="H635" s="79">
        <v>1.7473636851857E-10</v>
      </c>
      <c r="I635" s="79">
        <v>2.5125231756556E-12</v>
      </c>
    </row>
    <row r="636" spans="1:9" ht="15.75" thickBot="1">
      <c r="A636" s="82"/>
      <c r="B636" s="82"/>
      <c r="C636" s="82"/>
      <c r="D636" s="82"/>
      <c r="E636" s="119" t="s">
        <v>269</v>
      </c>
      <c r="F636" s="119"/>
      <c r="G636" s="79">
        <v>5.9614996269896E-10</v>
      </c>
      <c r="H636" s="79">
        <v>5.95714364661138E-10</v>
      </c>
      <c r="I636" s="79">
        <v>4.3559803782201E-13</v>
      </c>
    </row>
    <row r="637" spans="1:9" ht="15.75" thickBot="1">
      <c r="A637" s="82"/>
      <c r="B637" s="82"/>
      <c r="C637" s="82"/>
      <c r="D637" s="82"/>
      <c r="E637" s="119" t="s">
        <v>300</v>
      </c>
      <c r="F637" s="119"/>
      <c r="G637" s="79">
        <v>5.42706798320964E-09</v>
      </c>
      <c r="H637" s="79">
        <v>5.37474289790523E-09</v>
      </c>
      <c r="I637" s="79">
        <v>5.2325085304413E-11</v>
      </c>
    </row>
    <row r="638" spans="1:9" ht="15.75" thickBot="1">
      <c r="A638" s="82"/>
      <c r="B638" s="82"/>
      <c r="C638" s="82"/>
      <c r="D638" s="82"/>
      <c r="E638" s="119" t="s">
        <v>301</v>
      </c>
      <c r="F638" s="119"/>
      <c r="G638" s="79">
        <v>7.2555412129143E-07</v>
      </c>
      <c r="H638" s="79">
        <v>7.25183714425313E-07</v>
      </c>
      <c r="I638" s="79">
        <v>3.70406866116971E-10</v>
      </c>
    </row>
    <row r="639" spans="1:9" ht="15.75" thickBot="1">
      <c r="A639" s="82"/>
      <c r="B639" s="82"/>
      <c r="C639" s="82"/>
      <c r="D639" s="82"/>
      <c r="E639" s="119" t="s">
        <v>270</v>
      </c>
      <c r="F639" s="119"/>
      <c r="G639" s="79">
        <v>4.86998632491859E-11</v>
      </c>
      <c r="H639" s="79">
        <v>4.84082286865513E-11</v>
      </c>
      <c r="I639" s="79">
        <v>2.91634562634633E-13</v>
      </c>
    </row>
    <row r="640" spans="1:9" ht="15.75" thickBot="1">
      <c r="A640" s="82"/>
      <c r="B640" s="82"/>
      <c r="C640" s="82"/>
      <c r="D640" s="82"/>
      <c r="E640" s="119" t="s">
        <v>273</v>
      </c>
      <c r="F640" s="119"/>
      <c r="G640" s="79">
        <v>1.88636982915048E-11</v>
      </c>
      <c r="H640" s="79">
        <v>1.85452004050885E-11</v>
      </c>
      <c r="I640" s="79">
        <v>3.18497886416311E-13</v>
      </c>
    </row>
    <row r="641" spans="1:9" ht="15.75" thickBot="1">
      <c r="A641" s="82"/>
      <c r="B641" s="82"/>
      <c r="C641" s="82"/>
      <c r="D641" s="82"/>
      <c r="E641" s="119" t="s">
        <v>274</v>
      </c>
      <c r="F641" s="119"/>
      <c r="G641" s="79">
        <v>2.04303783501539E-10</v>
      </c>
      <c r="H641" s="79">
        <v>2.02667477296313E-10</v>
      </c>
      <c r="I641" s="79">
        <v>1.6363062052256E-12</v>
      </c>
    </row>
    <row r="642" spans="1:9" ht="15.75" thickBot="1">
      <c r="A642" s="82"/>
      <c r="B642" s="82"/>
      <c r="C642" s="82"/>
      <c r="D642" s="82"/>
      <c r="E642" s="119" t="s">
        <v>384</v>
      </c>
      <c r="F642" s="119"/>
      <c r="G642" s="79">
        <v>4.94397204947771E-12</v>
      </c>
      <c r="H642" s="79">
        <v>3.64369878375664E-12</v>
      </c>
      <c r="I642" s="79">
        <v>1.30027326572106E-12</v>
      </c>
    </row>
    <row r="643" spans="1:9" ht="15.75" thickBot="1">
      <c r="A643" s="82"/>
      <c r="B643" s="82"/>
      <c r="C643" s="82"/>
      <c r="D643" s="82"/>
      <c r="E643" s="119" t="s">
        <v>310</v>
      </c>
      <c r="F643" s="119"/>
      <c r="G643" s="79">
        <v>4.02483843463161E-08</v>
      </c>
      <c r="H643" s="79">
        <v>4.0213998125076E-08</v>
      </c>
      <c r="I643" s="79">
        <v>3.43862212401137E-11</v>
      </c>
    </row>
    <row r="644" spans="1:9" ht="15.75" thickBot="1">
      <c r="A644" s="82"/>
      <c r="B644" s="82"/>
      <c r="C644" s="82"/>
      <c r="D644" s="82"/>
      <c r="E644" s="119" t="s">
        <v>311</v>
      </c>
      <c r="F644" s="119"/>
      <c r="G644" s="79">
        <v>5.56773425474378E-11</v>
      </c>
      <c r="H644" s="79">
        <v>5.53322493640462E-11</v>
      </c>
      <c r="I644" s="79">
        <v>3.4509318339161E-13</v>
      </c>
    </row>
    <row r="645" spans="1:9" ht="15.75" thickBot="1">
      <c r="A645" s="82"/>
      <c r="B645" s="82"/>
      <c r="C645" s="82"/>
      <c r="D645" s="82"/>
      <c r="E645" s="119" t="s">
        <v>316</v>
      </c>
      <c r="F645" s="119"/>
      <c r="G645" s="79">
        <v>5.39820427448772E-13</v>
      </c>
      <c r="H645" s="79">
        <v>3.97860213311504E-13</v>
      </c>
      <c r="I645" s="79">
        <v>1.41960214137267E-13</v>
      </c>
    </row>
    <row r="646" spans="1:9" ht="15.75" thickBot="1">
      <c r="A646" s="82"/>
      <c r="B646" s="82"/>
      <c r="C646" s="82"/>
      <c r="D646" s="82"/>
      <c r="E646" s="119" t="s">
        <v>385</v>
      </c>
      <c r="F646" s="119"/>
      <c r="G646" s="79">
        <v>3.75397838211288E-06</v>
      </c>
      <c r="H646" s="79">
        <v>3.75084392822879E-06</v>
      </c>
      <c r="I646" s="79">
        <v>3.1344538840875E-09</v>
      </c>
    </row>
    <row r="647" spans="1:9" ht="15.75" thickBot="1">
      <c r="A647" s="82"/>
      <c r="B647" s="82"/>
      <c r="C647" s="82"/>
      <c r="D647" s="82"/>
      <c r="E647" s="119" t="s">
        <v>322</v>
      </c>
      <c r="F647" s="119"/>
      <c r="G647" s="79">
        <v>7.47026443009816E-07</v>
      </c>
      <c r="H647" s="79">
        <v>7.46388177176013E-07</v>
      </c>
      <c r="I647" s="79">
        <v>6.38265833803516E-10</v>
      </c>
    </row>
    <row r="648" spans="1:9" ht="15.75" thickBot="1">
      <c r="A648" s="82"/>
      <c r="B648" s="82"/>
      <c r="C648" s="82"/>
      <c r="D648" s="82"/>
      <c r="E648" s="119" t="s">
        <v>327</v>
      </c>
      <c r="F648" s="119"/>
      <c r="G648" s="79">
        <v>4.40625971467988E-07</v>
      </c>
      <c r="H648" s="79">
        <v>4.40408797936696E-07</v>
      </c>
      <c r="I648" s="79">
        <v>2.17173531291714E-10</v>
      </c>
    </row>
    <row r="649" spans="1:9" ht="15.75" thickBot="1">
      <c r="A649" s="82"/>
      <c r="B649" s="82"/>
      <c r="C649" s="82"/>
      <c r="D649" s="82"/>
      <c r="E649" s="119" t="s">
        <v>387</v>
      </c>
      <c r="F649" s="119"/>
      <c r="G649" s="79">
        <v>1.62818882133186E-07</v>
      </c>
      <c r="H649" s="79">
        <v>1.62643514095221E-07</v>
      </c>
      <c r="I649" s="79">
        <v>1.75368037964218E-10</v>
      </c>
    </row>
    <row r="650" spans="1:9" ht="15.75" thickBot="1">
      <c r="A650" s="82"/>
      <c r="B650" s="82"/>
      <c r="C650" s="82"/>
      <c r="D650" s="119" t="s">
        <v>277</v>
      </c>
      <c r="E650" s="119"/>
      <c r="F650" s="119"/>
      <c r="G650" s="79">
        <v>2.43617301193365E-08</v>
      </c>
      <c r="H650" s="79">
        <v>2.43160482567775E-08</v>
      </c>
      <c r="I650" s="79">
        <v>4.56818625589628E-11</v>
      </c>
    </row>
    <row r="651" spans="1:9" ht="15.75" thickBot="1">
      <c r="A651" s="82"/>
      <c r="B651" s="82"/>
      <c r="C651" s="119" t="s">
        <v>404</v>
      </c>
      <c r="D651" s="119"/>
      <c r="E651" s="119"/>
      <c r="F651" s="119"/>
      <c r="G651" s="79">
        <v>0.000431905629242395</v>
      </c>
      <c r="H651" s="79">
        <v>0.000427741295530298</v>
      </c>
      <c r="I651" s="79">
        <v>4.16433371209677E-06</v>
      </c>
    </row>
    <row r="652" spans="1:9" ht="15.75" thickBot="1">
      <c r="A652" s="82"/>
      <c r="B652" s="82"/>
      <c r="C652" s="82"/>
      <c r="D652" s="119" t="s">
        <v>395</v>
      </c>
      <c r="E652" s="119"/>
      <c r="F652" s="119"/>
      <c r="G652" s="79">
        <v>0.000431905629242395</v>
      </c>
      <c r="H652" s="79">
        <v>0.000427741295530298</v>
      </c>
      <c r="I652" s="79">
        <v>4.16433371209677E-06</v>
      </c>
    </row>
    <row r="653" spans="1:9" ht="15.75" thickBot="1">
      <c r="A653" s="82"/>
      <c r="B653" s="119" t="s">
        <v>405</v>
      </c>
      <c r="C653" s="119"/>
      <c r="D653" s="119"/>
      <c r="E653" s="119"/>
      <c r="F653" s="119"/>
      <c r="G653" s="79">
        <v>5.01947924593528E-05</v>
      </c>
      <c r="H653" s="79">
        <v>5.01197119992122E-05</v>
      </c>
      <c r="I653" s="79">
        <v>7.50804601406418E-08</v>
      </c>
    </row>
    <row r="654" spans="1:9" ht="15.75" thickBot="1">
      <c r="A654" s="82"/>
      <c r="B654" s="82"/>
      <c r="C654" s="119" t="s">
        <v>101</v>
      </c>
      <c r="D654" s="119"/>
      <c r="E654" s="119"/>
      <c r="F654" s="119"/>
      <c r="G654" s="79">
        <v>1.26243475750741E-05</v>
      </c>
      <c r="H654" s="79">
        <v>1.26062991441733E-05</v>
      </c>
      <c r="I654" s="79">
        <v>1.80484309008221E-08</v>
      </c>
    </row>
    <row r="655" spans="1:9" ht="15.75" thickBot="1">
      <c r="A655" s="82"/>
      <c r="B655" s="82"/>
      <c r="C655" s="82"/>
      <c r="D655" s="119" t="s">
        <v>206</v>
      </c>
      <c r="E655" s="119"/>
      <c r="F655" s="119"/>
      <c r="G655" s="79">
        <v>1.49496842696337E-11</v>
      </c>
      <c r="H655" s="79">
        <v>1.49250590962385E-11</v>
      </c>
      <c r="I655" s="79">
        <v>2.46251733951642E-14</v>
      </c>
    </row>
    <row r="656" spans="1:9" ht="15.75" thickBot="1">
      <c r="A656" s="82"/>
      <c r="B656" s="82"/>
      <c r="C656" s="82"/>
      <c r="D656" s="119" t="s">
        <v>208</v>
      </c>
      <c r="E656" s="119"/>
      <c r="F656" s="119"/>
      <c r="G656" s="79">
        <v>1.39244540150751E-10</v>
      </c>
      <c r="H656" s="79">
        <v>1.38949414372147E-10</v>
      </c>
      <c r="I656" s="79">
        <v>2.95125778604313E-13</v>
      </c>
    </row>
    <row r="657" spans="1:9" ht="15.75" thickBot="1">
      <c r="A657" s="82"/>
      <c r="B657" s="82"/>
      <c r="C657" s="82"/>
      <c r="D657" s="119" t="s">
        <v>209</v>
      </c>
      <c r="E657" s="119"/>
      <c r="F657" s="119"/>
      <c r="G657" s="79">
        <v>4.15546135873961E-13</v>
      </c>
      <c r="H657" s="79">
        <v>4.05858529987704E-13</v>
      </c>
      <c r="I657" s="79">
        <v>9.68760588625647E-15</v>
      </c>
    </row>
    <row r="658" spans="1:9" ht="15.75" thickBot="1">
      <c r="A658" s="82"/>
      <c r="B658" s="82"/>
      <c r="C658" s="82"/>
      <c r="D658" s="119" t="s">
        <v>211</v>
      </c>
      <c r="E658" s="119"/>
      <c r="F658" s="119"/>
      <c r="G658" s="79">
        <v>3.70604708585825E-08</v>
      </c>
      <c r="H658" s="79">
        <v>3.70128834687495E-08</v>
      </c>
      <c r="I658" s="79">
        <v>4.75873898330114E-11</v>
      </c>
    </row>
    <row r="659" spans="1:9" ht="15.75" thickBot="1">
      <c r="A659" s="82"/>
      <c r="B659" s="82"/>
      <c r="C659" s="82"/>
      <c r="D659" s="119" t="s">
        <v>212</v>
      </c>
      <c r="E659" s="119"/>
      <c r="F659" s="119"/>
      <c r="G659" s="79">
        <v>6.61332731851324E-10</v>
      </c>
      <c r="H659" s="79">
        <v>6.6062503766827E-10</v>
      </c>
      <c r="I659" s="79">
        <v>7.07694183053698E-13</v>
      </c>
    </row>
    <row r="660" spans="1:9" ht="15.75" thickBot="1">
      <c r="A660" s="82"/>
      <c r="B660" s="82"/>
      <c r="C660" s="82"/>
      <c r="D660" s="119" t="s">
        <v>213</v>
      </c>
      <c r="E660" s="119"/>
      <c r="F660" s="119"/>
      <c r="G660" s="79">
        <v>3.73965998351169E-10</v>
      </c>
      <c r="H660" s="79">
        <v>3.73597597227521E-10</v>
      </c>
      <c r="I660" s="79">
        <v>3.68401123648662E-13</v>
      </c>
    </row>
    <row r="661" spans="1:9" ht="15.75" thickBot="1">
      <c r="A661" s="82"/>
      <c r="B661" s="82"/>
      <c r="C661" s="82"/>
      <c r="D661" s="119" t="s">
        <v>133</v>
      </c>
      <c r="E661" s="119"/>
      <c r="F661" s="119"/>
      <c r="G661" s="79">
        <v>5.37192393081246E-08</v>
      </c>
      <c r="H661" s="79">
        <v>5.366189367794E-08</v>
      </c>
      <c r="I661" s="79">
        <v>5.73456301846536E-11</v>
      </c>
    </row>
    <row r="662" spans="1:9" ht="15.75" thickBot="1">
      <c r="A662" s="82"/>
      <c r="B662" s="82"/>
      <c r="C662" s="82"/>
      <c r="D662" s="119" t="s">
        <v>96</v>
      </c>
      <c r="E662" s="119"/>
      <c r="F662" s="119"/>
      <c r="G662" s="79">
        <v>1.03275075877706E-11</v>
      </c>
      <c r="H662" s="79">
        <v>1.03021475452924E-11</v>
      </c>
      <c r="I662" s="79">
        <v>2.53600424782476E-14</v>
      </c>
    </row>
    <row r="663" spans="1:9" ht="15.75" thickBot="1">
      <c r="A663" s="82"/>
      <c r="B663" s="82"/>
      <c r="C663" s="82"/>
      <c r="D663" s="119" t="s">
        <v>217</v>
      </c>
      <c r="E663" s="119"/>
      <c r="F663" s="119"/>
      <c r="G663" s="79">
        <v>7.74449830775504E-09</v>
      </c>
      <c r="H663" s="79">
        <v>7.72483615994374E-09</v>
      </c>
      <c r="I663" s="79">
        <v>1.96621478113027E-11</v>
      </c>
    </row>
    <row r="664" spans="1:9" ht="15.75" thickBot="1">
      <c r="A664" s="82"/>
      <c r="B664" s="82"/>
      <c r="C664" s="82"/>
      <c r="D664" s="119" t="s">
        <v>97</v>
      </c>
      <c r="E664" s="119"/>
      <c r="F664" s="119"/>
      <c r="G664" s="79">
        <v>7.41777721156468E-13</v>
      </c>
      <c r="H664" s="79">
        <v>7.41004763062339E-13</v>
      </c>
      <c r="I664" s="79">
        <v>7.72958094128705E-16</v>
      </c>
    </row>
    <row r="665" spans="1:9" ht="15.75" thickBot="1">
      <c r="A665" s="82"/>
      <c r="B665" s="82"/>
      <c r="C665" s="82"/>
      <c r="D665" s="119" t="s">
        <v>219</v>
      </c>
      <c r="E665" s="119"/>
      <c r="F665" s="119"/>
      <c r="G665" s="79">
        <v>1.06169446076251E-08</v>
      </c>
      <c r="H665" s="79">
        <v>1.05676766326299E-08</v>
      </c>
      <c r="I665" s="79">
        <v>4.92679749952398E-11</v>
      </c>
    </row>
    <row r="666" spans="1:9" ht="15.75" thickBot="1">
      <c r="A666" s="82"/>
      <c r="B666" s="82"/>
      <c r="C666" s="82"/>
      <c r="D666" s="119" t="s">
        <v>260</v>
      </c>
      <c r="E666" s="119"/>
      <c r="F666" s="119"/>
      <c r="G666" s="79">
        <v>1.25099329975594E-05</v>
      </c>
      <c r="H666" s="79">
        <v>1.24920658189606E-05</v>
      </c>
      <c r="I666" s="79">
        <v>1.78671785988753E-08</v>
      </c>
    </row>
    <row r="667" spans="1:9" ht="15.75" thickBot="1">
      <c r="A667" s="82"/>
      <c r="B667" s="82"/>
      <c r="C667" s="82"/>
      <c r="D667" s="119" t="s">
        <v>229</v>
      </c>
      <c r="E667" s="119"/>
      <c r="F667" s="119"/>
      <c r="G667" s="79">
        <v>4.07244664652187E-09</v>
      </c>
      <c r="H667" s="79">
        <v>4.06648915426439E-09</v>
      </c>
      <c r="I667" s="79">
        <v>5.95749225747847E-12</v>
      </c>
    </row>
    <row r="668" spans="1:9" ht="15.75" thickBot="1">
      <c r="A668" s="82"/>
      <c r="B668" s="82"/>
      <c r="C668" s="119" t="s">
        <v>406</v>
      </c>
      <c r="D668" s="119"/>
      <c r="E668" s="119"/>
      <c r="F668" s="119"/>
      <c r="G668" s="79">
        <v>3.75637600559827E-05</v>
      </c>
      <c r="H668" s="79">
        <v>3.75075537125851E-05</v>
      </c>
      <c r="I668" s="79">
        <v>5.6206343397604E-08</v>
      </c>
    </row>
    <row r="669" spans="1:9" ht="15.75" thickBot="1">
      <c r="A669" s="82"/>
      <c r="B669" s="82"/>
      <c r="C669" s="82"/>
      <c r="D669" s="119" t="s">
        <v>103</v>
      </c>
      <c r="E669" s="119"/>
      <c r="F669" s="119"/>
      <c r="G669" s="79">
        <v>4.12630353108821E-08</v>
      </c>
      <c r="H669" s="79">
        <v>4.12040994329073E-08</v>
      </c>
      <c r="I669" s="79">
        <v>5.89358779748209E-11</v>
      </c>
    </row>
    <row r="670" spans="1:9" ht="15.75" thickBot="1">
      <c r="A670" s="82"/>
      <c r="B670" s="82"/>
      <c r="C670" s="82"/>
      <c r="D670" s="119" t="s">
        <v>98</v>
      </c>
      <c r="E670" s="119"/>
      <c r="F670" s="119"/>
      <c r="G670" s="79">
        <v>1.96830919839403E-05</v>
      </c>
      <c r="H670" s="79">
        <v>1.96561363488387E-05</v>
      </c>
      <c r="I670" s="79">
        <v>2.69556351016244E-08</v>
      </c>
    </row>
    <row r="671" spans="1:9" ht="15.75" thickBot="1">
      <c r="A671" s="82"/>
      <c r="B671" s="82"/>
      <c r="C671" s="82"/>
      <c r="D671" s="119" t="s">
        <v>397</v>
      </c>
      <c r="E671" s="119"/>
      <c r="F671" s="119"/>
      <c r="G671" s="79">
        <v>5.66773842098487E-09</v>
      </c>
      <c r="H671" s="79">
        <v>5.66167332006217E-09</v>
      </c>
      <c r="I671" s="79">
        <v>6.06510092270243E-12</v>
      </c>
    </row>
    <row r="672" spans="1:9" ht="15.75" thickBot="1">
      <c r="A672" s="82"/>
      <c r="B672" s="82"/>
      <c r="C672" s="82"/>
      <c r="D672" s="119" t="s">
        <v>357</v>
      </c>
      <c r="E672" s="119"/>
      <c r="F672" s="119"/>
      <c r="G672" s="79">
        <v>9.21025527379025E-09</v>
      </c>
      <c r="H672" s="79">
        <v>4.1221500242294E-09</v>
      </c>
      <c r="I672" s="79">
        <v>5.08810524956086E-09</v>
      </c>
    </row>
    <row r="673" spans="1:9" ht="15.75" thickBot="1">
      <c r="A673" s="82"/>
      <c r="B673" s="82"/>
      <c r="C673" s="82"/>
      <c r="D673" s="119" t="s">
        <v>202</v>
      </c>
      <c r="E673" s="119"/>
      <c r="F673" s="119"/>
      <c r="G673" s="79">
        <v>6.61280041897095E-06</v>
      </c>
      <c r="H673" s="79">
        <v>6.60543049894899E-06</v>
      </c>
      <c r="I673" s="79">
        <v>7.36992002195977E-09</v>
      </c>
    </row>
    <row r="674" spans="1:9" ht="15.75" thickBot="1">
      <c r="A674" s="82"/>
      <c r="B674" s="82"/>
      <c r="C674" s="82"/>
      <c r="D674" s="119" t="s">
        <v>242</v>
      </c>
      <c r="E674" s="119"/>
      <c r="F674" s="119"/>
      <c r="G674" s="79">
        <v>1.8893982414703E-07</v>
      </c>
      <c r="H674" s="79">
        <v>1.88737650072791E-07</v>
      </c>
      <c r="I674" s="79">
        <v>2.02174074238232E-10</v>
      </c>
    </row>
    <row r="675" spans="1:9" ht="15.75" thickBot="1">
      <c r="A675" s="82"/>
      <c r="B675" s="82"/>
      <c r="C675" s="82"/>
      <c r="D675" s="119" t="s">
        <v>363</v>
      </c>
      <c r="E675" s="119"/>
      <c r="F675" s="119"/>
      <c r="G675" s="79">
        <v>1.33622907596827E-09</v>
      </c>
      <c r="H675" s="79">
        <v>6.33054794156573E-10</v>
      </c>
      <c r="I675" s="79">
        <v>7.031742818117E-10</v>
      </c>
    </row>
    <row r="676" spans="1:9" ht="15.75" thickBot="1">
      <c r="A676" s="82"/>
      <c r="B676" s="82"/>
      <c r="C676" s="82"/>
      <c r="D676" s="119" t="s">
        <v>109</v>
      </c>
      <c r="E676" s="119"/>
      <c r="F676" s="119"/>
      <c r="G676" s="79">
        <v>2.03457374527345E-06</v>
      </c>
      <c r="H676" s="79">
        <v>2.03166488597184E-06</v>
      </c>
      <c r="I676" s="79">
        <v>2.90885930161689E-09</v>
      </c>
    </row>
    <row r="677" spans="1:9" ht="15.75" thickBot="1">
      <c r="A677" s="82"/>
      <c r="B677" s="82"/>
      <c r="C677" s="82"/>
      <c r="D677" s="119" t="s">
        <v>407</v>
      </c>
      <c r="E677" s="119"/>
      <c r="F677" s="119"/>
      <c r="G677" s="79">
        <v>4.70745252437958E-06</v>
      </c>
      <c r="H677" s="79">
        <v>4.70169513451703E-06</v>
      </c>
      <c r="I677" s="79">
        <v>5.75738986254412E-09</v>
      </c>
    </row>
    <row r="678" spans="1:9" ht="15.75" thickBot="1">
      <c r="A678" s="82"/>
      <c r="B678" s="82"/>
      <c r="C678" s="82"/>
      <c r="D678" s="119" t="s">
        <v>369</v>
      </c>
      <c r="E678" s="119"/>
      <c r="F678" s="119"/>
      <c r="G678" s="79">
        <v>7.94900532366432E-10</v>
      </c>
      <c r="H678" s="79">
        <v>3.49835166209671E-10</v>
      </c>
      <c r="I678" s="79">
        <v>4.45065366156762E-10</v>
      </c>
    </row>
    <row r="679" spans="1:9" ht="15.75" thickBot="1">
      <c r="A679" s="82"/>
      <c r="B679" s="82"/>
      <c r="C679" s="82"/>
      <c r="D679" s="119" t="s">
        <v>371</v>
      </c>
      <c r="E679" s="119"/>
      <c r="F679" s="119"/>
      <c r="G679" s="79">
        <v>6.11227890922738E-07</v>
      </c>
      <c r="H679" s="79">
        <v>6.10269173899997E-07</v>
      </c>
      <c r="I679" s="79">
        <v>9.58717022741966E-10</v>
      </c>
    </row>
    <row r="680" spans="1:9" ht="15.75" thickBot="1">
      <c r="A680" s="82"/>
      <c r="B680" s="82"/>
      <c r="C680" s="82"/>
      <c r="D680" s="119" t="s">
        <v>372</v>
      </c>
      <c r="E680" s="119"/>
      <c r="F680" s="119"/>
      <c r="G680" s="79">
        <v>3.66740150973465E-06</v>
      </c>
      <c r="H680" s="79">
        <v>3.66164920759819E-06</v>
      </c>
      <c r="I680" s="79">
        <v>5.7523021364518E-09</v>
      </c>
    </row>
    <row r="681" spans="1:9" ht="15.75" thickBot="1">
      <c r="A681" s="82"/>
      <c r="B681" s="82"/>
      <c r="C681" s="119" t="s">
        <v>408</v>
      </c>
      <c r="D681" s="119"/>
      <c r="E681" s="119"/>
      <c r="F681" s="119"/>
      <c r="G681" s="79">
        <v>6.68482829605986E-09</v>
      </c>
      <c r="H681" s="79">
        <v>5.85914245384421E-09</v>
      </c>
      <c r="I681" s="79">
        <v>8.25685842215658E-10</v>
      </c>
    </row>
    <row r="682" spans="1:9" ht="15.75" thickBot="1">
      <c r="A682" s="82"/>
      <c r="B682" s="82"/>
      <c r="C682" s="82"/>
      <c r="D682" s="119" t="s">
        <v>385</v>
      </c>
      <c r="E682" s="119"/>
      <c r="F682" s="119"/>
      <c r="G682" s="79">
        <v>6.68482829605986E-09</v>
      </c>
      <c r="H682" s="79">
        <v>5.85914245384421E-09</v>
      </c>
      <c r="I682" s="79">
        <v>8.25685842215658E-10</v>
      </c>
    </row>
    <row r="683" spans="1:9" ht="15">
      <c r="A683" s="83"/>
      <c r="B683" s="83"/>
      <c r="C683" s="83"/>
      <c r="D683" s="120"/>
      <c r="E683" s="120"/>
      <c r="F683" s="120"/>
      <c r="G683" s="80"/>
      <c r="H683" s="80"/>
      <c r="I683" s="80"/>
    </row>
  </sheetData>
  <sheetProtection/>
  <mergeCells count="485">
    <mergeCell ref="A3:F3"/>
    <mergeCell ref="B4:F4"/>
    <mergeCell ref="C5:F5"/>
    <mergeCell ref="D6:F6"/>
    <mergeCell ref="E7:F7"/>
    <mergeCell ref="E62:F62"/>
    <mergeCell ref="E91:F91"/>
    <mergeCell ref="E115:F115"/>
    <mergeCell ref="E172:F172"/>
    <mergeCell ref="D174:F174"/>
    <mergeCell ref="E175:F175"/>
    <mergeCell ref="E176:F176"/>
    <mergeCell ref="E177:F177"/>
    <mergeCell ref="E178:F178"/>
    <mergeCell ref="E179:F179"/>
    <mergeCell ref="C180:F180"/>
    <mergeCell ref="D181:F181"/>
    <mergeCell ref="E182:F182"/>
    <mergeCell ref="E183:F183"/>
    <mergeCell ref="E184:F184"/>
    <mergeCell ref="E185:F185"/>
    <mergeCell ref="E186:F186"/>
    <mergeCell ref="D187:F187"/>
    <mergeCell ref="E188:F188"/>
    <mergeCell ref="E189:F189"/>
    <mergeCell ref="E190:F190"/>
    <mergeCell ref="E191:F191"/>
    <mergeCell ref="E192:F192"/>
    <mergeCell ref="C193:F193"/>
    <mergeCell ref="D194:F194"/>
    <mergeCell ref="E195:F195"/>
    <mergeCell ref="E196:F196"/>
    <mergeCell ref="E197:F197"/>
    <mergeCell ref="D198:F198"/>
    <mergeCell ref="E199:F199"/>
    <mergeCell ref="E200:F200"/>
    <mergeCell ref="E201:F201"/>
    <mergeCell ref="E202:F202"/>
    <mergeCell ref="E203:F203"/>
    <mergeCell ref="E204:F204"/>
    <mergeCell ref="E205:F205"/>
    <mergeCell ref="E206:F206"/>
    <mergeCell ref="E207:F207"/>
    <mergeCell ref="E208:F208"/>
    <mergeCell ref="E209:F209"/>
    <mergeCell ref="E210:F210"/>
    <mergeCell ref="E211:F211"/>
    <mergeCell ref="E212:F212"/>
    <mergeCell ref="E213:F213"/>
    <mergeCell ref="E214:F214"/>
    <mergeCell ref="E215:F215"/>
    <mergeCell ref="E216:F216"/>
    <mergeCell ref="E217:F217"/>
    <mergeCell ref="E218:F218"/>
    <mergeCell ref="E219:F219"/>
    <mergeCell ref="E220:F220"/>
    <mergeCell ref="E221:F221"/>
    <mergeCell ref="E222:F222"/>
    <mergeCell ref="E223:F223"/>
    <mergeCell ref="E224:F224"/>
    <mergeCell ref="E225:F225"/>
    <mergeCell ref="E226:F226"/>
    <mergeCell ref="E227:F227"/>
    <mergeCell ref="E228:F228"/>
    <mergeCell ref="E229:F229"/>
    <mergeCell ref="E230:F230"/>
    <mergeCell ref="E231:F231"/>
    <mergeCell ref="E232:F232"/>
    <mergeCell ref="E233:F233"/>
    <mergeCell ref="E234:F234"/>
    <mergeCell ref="E235:F235"/>
    <mergeCell ref="E236:F236"/>
    <mergeCell ref="E237:F237"/>
    <mergeCell ref="E238:F238"/>
    <mergeCell ref="E239:F239"/>
    <mergeCell ref="E240:F240"/>
    <mergeCell ref="E241:F241"/>
    <mergeCell ref="E242:F242"/>
    <mergeCell ref="D254:F254"/>
    <mergeCell ref="E243:F243"/>
    <mergeCell ref="E244:F244"/>
    <mergeCell ref="E245:F245"/>
    <mergeCell ref="E246:F246"/>
    <mergeCell ref="E247:F247"/>
    <mergeCell ref="E248:F248"/>
    <mergeCell ref="E255:F255"/>
    <mergeCell ref="E261:F261"/>
    <mergeCell ref="E262:F262"/>
    <mergeCell ref="E263:F263"/>
    <mergeCell ref="E264:F264"/>
    <mergeCell ref="E249:F249"/>
    <mergeCell ref="E250:F250"/>
    <mergeCell ref="E251:F251"/>
    <mergeCell ref="E252:F252"/>
    <mergeCell ref="E253:F253"/>
    <mergeCell ref="A266:F266"/>
    <mergeCell ref="B267:F267"/>
    <mergeCell ref="C268:F268"/>
    <mergeCell ref="D269:F269"/>
    <mergeCell ref="E270:F270"/>
    <mergeCell ref="C273:F273"/>
    <mergeCell ref="D274:F274"/>
    <mergeCell ref="E275:F275"/>
    <mergeCell ref="B280:F280"/>
    <mergeCell ref="C281:F281"/>
    <mergeCell ref="D282:F282"/>
    <mergeCell ref="D283:F283"/>
    <mergeCell ref="D284:F284"/>
    <mergeCell ref="D285:F285"/>
    <mergeCell ref="D286:F286"/>
    <mergeCell ref="D287:F287"/>
    <mergeCell ref="D288:F288"/>
    <mergeCell ref="D289:F289"/>
    <mergeCell ref="D290:F290"/>
    <mergeCell ref="D291:F291"/>
    <mergeCell ref="D292:F292"/>
    <mergeCell ref="D293:F293"/>
    <mergeCell ref="D294:F294"/>
    <mergeCell ref="D295:F295"/>
    <mergeCell ref="D296:F296"/>
    <mergeCell ref="D297:F297"/>
    <mergeCell ref="D298:F298"/>
    <mergeCell ref="D299:F299"/>
    <mergeCell ref="D300:F300"/>
    <mergeCell ref="D301:F301"/>
    <mergeCell ref="D302:F302"/>
    <mergeCell ref="D303:F303"/>
    <mergeCell ref="D304:F304"/>
    <mergeCell ref="D305:F305"/>
    <mergeCell ref="D306:F306"/>
    <mergeCell ref="D307:F307"/>
    <mergeCell ref="D308:F308"/>
    <mergeCell ref="C309:F309"/>
    <mergeCell ref="D310:F310"/>
    <mergeCell ref="D311:F311"/>
    <mergeCell ref="D312:F312"/>
    <mergeCell ref="D313:F313"/>
    <mergeCell ref="D314:F314"/>
    <mergeCell ref="D315:F315"/>
    <mergeCell ref="D316:F316"/>
    <mergeCell ref="D317:F317"/>
    <mergeCell ref="D318:F318"/>
    <mergeCell ref="D319:F319"/>
    <mergeCell ref="D320:F320"/>
    <mergeCell ref="D321:F321"/>
    <mergeCell ref="D322:F322"/>
    <mergeCell ref="D323:F323"/>
    <mergeCell ref="D324:F324"/>
    <mergeCell ref="D325:F325"/>
    <mergeCell ref="D326:F326"/>
    <mergeCell ref="D327:F327"/>
    <mergeCell ref="D328:F328"/>
    <mergeCell ref="D329:F329"/>
    <mergeCell ref="D330:F330"/>
    <mergeCell ref="D331:F331"/>
    <mergeCell ref="D332:F332"/>
    <mergeCell ref="D333:F333"/>
    <mergeCell ref="D334:F334"/>
    <mergeCell ref="D335:F335"/>
    <mergeCell ref="D336:F336"/>
    <mergeCell ref="D337:F337"/>
    <mergeCell ref="D338:F338"/>
    <mergeCell ref="D339:F339"/>
    <mergeCell ref="D340:F340"/>
    <mergeCell ref="D341:F341"/>
    <mergeCell ref="D342:F342"/>
    <mergeCell ref="D343:F343"/>
    <mergeCell ref="D344:F344"/>
    <mergeCell ref="D345:F345"/>
    <mergeCell ref="D346:F346"/>
    <mergeCell ref="D347:F347"/>
    <mergeCell ref="D348:F348"/>
    <mergeCell ref="D349:F349"/>
    <mergeCell ref="D350:F350"/>
    <mergeCell ref="D351:F351"/>
    <mergeCell ref="D352:F352"/>
    <mergeCell ref="C353:F353"/>
    <mergeCell ref="D354:F354"/>
    <mergeCell ref="E355:F355"/>
    <mergeCell ref="E367:F367"/>
    <mergeCell ref="E380:F380"/>
    <mergeCell ref="E381:F381"/>
    <mergeCell ref="E382:F382"/>
    <mergeCell ref="E383:F383"/>
    <mergeCell ref="E384:F384"/>
    <mergeCell ref="E385:F385"/>
    <mergeCell ref="E386:F386"/>
    <mergeCell ref="E387:F387"/>
    <mergeCell ref="E388:F388"/>
    <mergeCell ref="E389:F389"/>
    <mergeCell ref="E390:F390"/>
    <mergeCell ref="E391:F391"/>
    <mergeCell ref="E392:F392"/>
    <mergeCell ref="E393:F393"/>
    <mergeCell ref="E394:F394"/>
    <mergeCell ref="E395:F395"/>
    <mergeCell ref="E396:F396"/>
    <mergeCell ref="E397:F397"/>
    <mergeCell ref="E398:F398"/>
    <mergeCell ref="E399:F399"/>
    <mergeCell ref="E400:F400"/>
    <mergeCell ref="E401:F401"/>
    <mergeCell ref="E402:F402"/>
    <mergeCell ref="E403:F403"/>
    <mergeCell ref="E404:F404"/>
    <mergeCell ref="E405:F405"/>
    <mergeCell ref="E406:F406"/>
    <mergeCell ref="E407:F407"/>
    <mergeCell ref="E408:F408"/>
    <mergeCell ref="E409:F409"/>
    <mergeCell ref="E410:F410"/>
    <mergeCell ref="E411:F411"/>
    <mergeCell ref="E412:F412"/>
    <mergeCell ref="E413:F413"/>
    <mergeCell ref="E414:F414"/>
    <mergeCell ref="E415:F415"/>
    <mergeCell ref="E416:F416"/>
    <mergeCell ref="D417:F417"/>
    <mergeCell ref="D418:F418"/>
    <mergeCell ref="D419:F419"/>
    <mergeCell ref="C420:F420"/>
    <mergeCell ref="D421:F421"/>
    <mergeCell ref="D422:F422"/>
    <mergeCell ref="D423:F423"/>
    <mergeCell ref="D424:F424"/>
    <mergeCell ref="D425:F425"/>
    <mergeCell ref="D426:F426"/>
    <mergeCell ref="C427:F427"/>
    <mergeCell ref="D428:F428"/>
    <mergeCell ref="D429:F429"/>
    <mergeCell ref="D430:F430"/>
    <mergeCell ref="D431:F431"/>
    <mergeCell ref="D432:F432"/>
    <mergeCell ref="D433:F433"/>
    <mergeCell ref="C434:F434"/>
    <mergeCell ref="D435:F435"/>
    <mergeCell ref="D436:F436"/>
    <mergeCell ref="D437:F437"/>
    <mergeCell ref="D438:F438"/>
    <mergeCell ref="D439:F439"/>
    <mergeCell ref="D440:F440"/>
    <mergeCell ref="D441:F441"/>
    <mergeCell ref="D442:F442"/>
    <mergeCell ref="D443:F443"/>
    <mergeCell ref="D444:F444"/>
    <mergeCell ref="D445:F445"/>
    <mergeCell ref="D446:F446"/>
    <mergeCell ref="D447:F447"/>
    <mergeCell ref="D448:F448"/>
    <mergeCell ref="D449:F449"/>
    <mergeCell ref="D450:F450"/>
    <mergeCell ref="D451:F451"/>
    <mergeCell ref="D452:F452"/>
    <mergeCell ref="D453:F453"/>
    <mergeCell ref="D454:F454"/>
    <mergeCell ref="D455:F455"/>
    <mergeCell ref="D456:F456"/>
    <mergeCell ref="D457:F457"/>
    <mergeCell ref="D458:F458"/>
    <mergeCell ref="D459:F459"/>
    <mergeCell ref="B460:F460"/>
    <mergeCell ref="C461:F461"/>
    <mergeCell ref="D462:F462"/>
    <mergeCell ref="D463:F463"/>
    <mergeCell ref="D464:F464"/>
    <mergeCell ref="D465:F465"/>
    <mergeCell ref="D466:F466"/>
    <mergeCell ref="D467:F467"/>
    <mergeCell ref="C468:F468"/>
    <mergeCell ref="D469:F469"/>
    <mergeCell ref="D470:F470"/>
    <mergeCell ref="D471:F471"/>
    <mergeCell ref="D472:F472"/>
    <mergeCell ref="D473:F473"/>
    <mergeCell ref="D474:F474"/>
    <mergeCell ref="D475:F475"/>
    <mergeCell ref="D476:F476"/>
    <mergeCell ref="D477:F477"/>
    <mergeCell ref="D478:F478"/>
    <mergeCell ref="D479:F479"/>
    <mergeCell ref="D480:F480"/>
    <mergeCell ref="D481:F481"/>
    <mergeCell ref="D482:F482"/>
    <mergeCell ref="D483:F483"/>
    <mergeCell ref="D484:F484"/>
    <mergeCell ref="D485:F485"/>
    <mergeCell ref="D486:F486"/>
    <mergeCell ref="D487:F487"/>
    <mergeCell ref="D488:F488"/>
    <mergeCell ref="D489:F489"/>
    <mergeCell ref="D490:F490"/>
    <mergeCell ref="D491:F491"/>
    <mergeCell ref="C492:F492"/>
    <mergeCell ref="D493:F493"/>
    <mergeCell ref="D494:F494"/>
    <mergeCell ref="D495:F495"/>
    <mergeCell ref="D496:F496"/>
    <mergeCell ref="D497:F497"/>
    <mergeCell ref="D498:F498"/>
    <mergeCell ref="D499:F499"/>
    <mergeCell ref="D500:F500"/>
    <mergeCell ref="D501:F501"/>
    <mergeCell ref="D502:F502"/>
    <mergeCell ref="D503:F503"/>
    <mergeCell ref="D504:F504"/>
    <mergeCell ref="D505:F505"/>
    <mergeCell ref="D506:F506"/>
    <mergeCell ref="D507:F507"/>
    <mergeCell ref="D508:F508"/>
    <mergeCell ref="D509:F509"/>
    <mergeCell ref="D510:F510"/>
    <mergeCell ref="D511:F511"/>
    <mergeCell ref="D512:F512"/>
    <mergeCell ref="D513:F513"/>
    <mergeCell ref="D514:F514"/>
    <mergeCell ref="D515:F515"/>
    <mergeCell ref="D516:F516"/>
    <mergeCell ref="D517:F517"/>
    <mergeCell ref="D518:F518"/>
    <mergeCell ref="D519:F519"/>
    <mergeCell ref="D520:F520"/>
    <mergeCell ref="D521:F521"/>
    <mergeCell ref="D522:F522"/>
    <mergeCell ref="D523:F523"/>
    <mergeCell ref="D524:F524"/>
    <mergeCell ref="D525:F525"/>
    <mergeCell ref="D526:F526"/>
    <mergeCell ref="D527:F527"/>
    <mergeCell ref="D528:F528"/>
    <mergeCell ref="C529:F529"/>
    <mergeCell ref="D530:F530"/>
    <mergeCell ref="E531:F531"/>
    <mergeCell ref="E532:F532"/>
    <mergeCell ref="E533:F533"/>
    <mergeCell ref="E534:F534"/>
    <mergeCell ref="E535:F535"/>
    <mergeCell ref="E536:F536"/>
    <mergeCell ref="D537:F537"/>
    <mergeCell ref="E538:F538"/>
    <mergeCell ref="E539:F539"/>
    <mergeCell ref="E540:F540"/>
    <mergeCell ref="E541:F541"/>
    <mergeCell ref="E542:F542"/>
    <mergeCell ref="E543:F543"/>
    <mergeCell ref="E544:F544"/>
    <mergeCell ref="E545:F545"/>
    <mergeCell ref="E546:F546"/>
    <mergeCell ref="E547:F547"/>
    <mergeCell ref="E548:F548"/>
    <mergeCell ref="E549:F549"/>
    <mergeCell ref="E550:F550"/>
    <mergeCell ref="E551:F551"/>
    <mergeCell ref="E552:F552"/>
    <mergeCell ref="E553:F553"/>
    <mergeCell ref="E554:F554"/>
    <mergeCell ref="E555:F555"/>
    <mergeCell ref="E556:F556"/>
    <mergeCell ref="E557:F557"/>
    <mergeCell ref="E558:F558"/>
    <mergeCell ref="D559:F559"/>
    <mergeCell ref="D560:F560"/>
    <mergeCell ref="D561:F561"/>
    <mergeCell ref="D562:F562"/>
    <mergeCell ref="D563:F563"/>
    <mergeCell ref="C564:F564"/>
    <mergeCell ref="D565:F565"/>
    <mergeCell ref="D566:F566"/>
    <mergeCell ref="D567:F567"/>
    <mergeCell ref="C568:F568"/>
    <mergeCell ref="D569:F569"/>
    <mergeCell ref="D570:F570"/>
    <mergeCell ref="D571:F571"/>
    <mergeCell ref="C572:F572"/>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85:F585"/>
    <mergeCell ref="D586:F586"/>
    <mergeCell ref="D587:F587"/>
    <mergeCell ref="D588:F588"/>
    <mergeCell ref="D589:F589"/>
    <mergeCell ref="D590:F590"/>
    <mergeCell ref="D591:F591"/>
    <mergeCell ref="B592:F592"/>
    <mergeCell ref="C593:F593"/>
    <mergeCell ref="D594:F594"/>
    <mergeCell ref="D595:F595"/>
    <mergeCell ref="D596:F596"/>
    <mergeCell ref="D597:F597"/>
    <mergeCell ref="C598:F598"/>
    <mergeCell ref="D599:F599"/>
    <mergeCell ref="D600:F600"/>
    <mergeCell ref="D601:F601"/>
    <mergeCell ref="D602:F602"/>
    <mergeCell ref="D603:F603"/>
    <mergeCell ref="D604:F604"/>
    <mergeCell ref="D605:F605"/>
    <mergeCell ref="D606:F606"/>
    <mergeCell ref="D607:F607"/>
    <mergeCell ref="D608:F608"/>
    <mergeCell ref="D609:F609"/>
    <mergeCell ref="D610:F610"/>
    <mergeCell ref="D611:F611"/>
    <mergeCell ref="D612:F612"/>
    <mergeCell ref="D613:F613"/>
    <mergeCell ref="D614:F614"/>
    <mergeCell ref="D615:F615"/>
    <mergeCell ref="C616:F616"/>
    <mergeCell ref="D617:F617"/>
    <mergeCell ref="D618:F618"/>
    <mergeCell ref="D619:F619"/>
    <mergeCell ref="D620:F620"/>
    <mergeCell ref="D621:F621"/>
    <mergeCell ref="D622:F622"/>
    <mergeCell ref="D623:F623"/>
    <mergeCell ref="D624:F624"/>
    <mergeCell ref="D625:F625"/>
    <mergeCell ref="D626:F626"/>
    <mergeCell ref="D627:F627"/>
    <mergeCell ref="D628:F628"/>
    <mergeCell ref="D629:F629"/>
    <mergeCell ref="D630:F630"/>
    <mergeCell ref="C631:F631"/>
    <mergeCell ref="D632:F632"/>
    <mergeCell ref="E633:F633"/>
    <mergeCell ref="E634:F634"/>
    <mergeCell ref="E635:F635"/>
    <mergeCell ref="E636:F636"/>
    <mergeCell ref="E637:F637"/>
    <mergeCell ref="E638:F638"/>
    <mergeCell ref="E639:F639"/>
    <mergeCell ref="E640:F640"/>
    <mergeCell ref="E641:F641"/>
    <mergeCell ref="E642:F642"/>
    <mergeCell ref="E643:F643"/>
    <mergeCell ref="E644:F644"/>
    <mergeCell ref="E645:F645"/>
    <mergeCell ref="E646:F646"/>
    <mergeCell ref="E647:F647"/>
    <mergeCell ref="E648:F648"/>
    <mergeCell ref="E649:F649"/>
    <mergeCell ref="D650:F650"/>
    <mergeCell ref="C651:F651"/>
    <mergeCell ref="D652:F652"/>
    <mergeCell ref="B653:F653"/>
    <mergeCell ref="C654:F654"/>
    <mergeCell ref="D655:F655"/>
    <mergeCell ref="D656:F656"/>
    <mergeCell ref="D657:F657"/>
    <mergeCell ref="D658:F658"/>
    <mergeCell ref="D659:F659"/>
    <mergeCell ref="D660:F660"/>
    <mergeCell ref="D661:F661"/>
    <mergeCell ref="D662:F662"/>
    <mergeCell ref="D663:F663"/>
    <mergeCell ref="D664:F664"/>
    <mergeCell ref="D665:F665"/>
    <mergeCell ref="D666:F666"/>
    <mergeCell ref="D677:F677"/>
    <mergeCell ref="D678:F678"/>
    <mergeCell ref="D667:F667"/>
    <mergeCell ref="C668:F668"/>
    <mergeCell ref="D669:F669"/>
    <mergeCell ref="D670:F670"/>
    <mergeCell ref="D671:F671"/>
    <mergeCell ref="D672:F672"/>
    <mergeCell ref="A1:F1"/>
    <mergeCell ref="D679:F679"/>
    <mergeCell ref="D680:F680"/>
    <mergeCell ref="C681:F681"/>
    <mergeCell ref="D682:F682"/>
    <mergeCell ref="D683:F683"/>
    <mergeCell ref="D673:F673"/>
    <mergeCell ref="D674:F674"/>
    <mergeCell ref="D675:F675"/>
    <mergeCell ref="D676:F67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2011-06-21T20:53:46Z</cp:lastPrinted>
  <dcterms:created xsi:type="dcterms:W3CDTF">2010-02-10T14:56:42Z</dcterms:created>
  <dcterms:modified xsi:type="dcterms:W3CDTF">2013-11-04T15:27:13Z</dcterms:modified>
  <cp:category/>
  <cp:version/>
  <cp:contentType/>
  <cp:contentStatus/>
</cp:coreProperties>
</file>