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cuID"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6260" windowHeight="11355" tabRatio="904" activeTab="1"/>
  </bookViews>
  <sheets>
    <sheet name="Info" sheetId="5" r:id="rId1"/>
    <sheet name="Data Summary" sheetId="6" r:id="rId2"/>
    <sheet name="Reference Source Info" sheetId="8" r:id="rId3"/>
    <sheet name="DQI" sheetId="12" r:id="rId4"/>
    <sheet name="Calculations" sheetId="9" r:id="rId5"/>
    <sheet name="Conversions" sheetId="10" r:id="rId6"/>
    <sheet name="Chart" sheetId="13" r:id="rId7"/>
  </sheets>
  <externalReferences>
    <externalReference r:id="rId8"/>
    <externalReference r:id="rId9"/>
  </externalReferences>
  <definedNames>
    <definedName name="lstOrigin">'[1]Data Summary'!$H$173:$H$178</definedName>
    <definedName name="lstSourceType">[2]References!$B$51:$B$59</definedName>
  </definedNames>
  <calcPr calcId="145621"/>
</workbook>
</file>

<file path=xl/calcChain.xml><?xml version="1.0" encoding="utf-8"?>
<calcChain xmlns="http://schemas.openxmlformats.org/spreadsheetml/2006/main">
  <c r="B23" i="6" l="1"/>
  <c r="D5" i="10"/>
  <c r="D4" i="10"/>
  <c r="D5" i="9"/>
  <c r="E23" i="6"/>
  <c r="H35" i="6"/>
  <c r="H29" i="6"/>
  <c r="K4" i="12"/>
  <c r="J4" i="12"/>
  <c r="G35" i="6"/>
  <c r="G29" i="6"/>
  <c r="I4" i="12"/>
  <c r="I5" i="12"/>
  <c r="N5" i="6"/>
  <c r="IK2" i="8"/>
  <c r="IJ2" i="8"/>
  <c r="II2" i="8"/>
  <c r="IH2" i="8"/>
  <c r="IG2" i="8"/>
  <c r="IF2" i="8"/>
  <c r="IE2" i="8"/>
  <c r="ID2" i="8"/>
  <c r="IC2" i="8"/>
  <c r="IB2" i="8"/>
  <c r="IA2" i="8"/>
  <c r="HZ2" i="8"/>
  <c r="HY2" i="8"/>
  <c r="HX2" i="8"/>
  <c r="HW2" i="8"/>
  <c r="HV2" i="8"/>
  <c r="HU2" i="8"/>
  <c r="HT2" i="8"/>
  <c r="HS2" i="8"/>
  <c r="HR2" i="8"/>
  <c r="HQ2" i="8"/>
  <c r="HP2" i="8"/>
  <c r="HO2" i="8"/>
  <c r="HN2" i="8"/>
  <c r="HM2" i="8"/>
  <c r="HL2" i="8"/>
  <c r="HK2" i="8"/>
  <c r="HJ2" i="8"/>
  <c r="HI2" i="8"/>
  <c r="HH2" i="8"/>
  <c r="HG2" i="8"/>
  <c r="HF2" i="8"/>
  <c r="HE2" i="8"/>
  <c r="HD2" i="8"/>
  <c r="HC2" i="8"/>
  <c r="HB2" i="8"/>
  <c r="HA2" i="8"/>
  <c r="GZ2" i="8"/>
  <c r="GY2" i="8"/>
  <c r="GX2" i="8"/>
  <c r="GW2" i="8"/>
  <c r="GV2" i="8"/>
  <c r="GU2" i="8"/>
  <c r="GT2" i="8"/>
  <c r="GS2" i="8"/>
  <c r="GR2" i="8"/>
  <c r="GQ2" i="8"/>
  <c r="GP2" i="8"/>
  <c r="GO2" i="8"/>
  <c r="GN2" i="8"/>
  <c r="GM2" i="8"/>
  <c r="GL2" i="8"/>
  <c r="GK2" i="8"/>
  <c r="GJ2" i="8"/>
  <c r="GI2" i="8"/>
  <c r="GH2" i="8"/>
  <c r="GG2" i="8"/>
  <c r="GF2" i="8"/>
  <c r="GE2" i="8"/>
  <c r="GD2" i="8"/>
  <c r="GC2" i="8"/>
  <c r="GB2" i="8"/>
  <c r="GA2" i="8"/>
  <c r="FZ2" i="8"/>
  <c r="FY2" i="8"/>
  <c r="FX2" i="8"/>
  <c r="FW2" i="8"/>
  <c r="FV2" i="8"/>
  <c r="FU2" i="8"/>
  <c r="FT2" i="8"/>
  <c r="FS2" i="8"/>
  <c r="FR2" i="8"/>
  <c r="FQ2" i="8"/>
  <c r="FP2" i="8"/>
  <c r="FO2" i="8"/>
  <c r="FN2" i="8"/>
  <c r="FM2" i="8"/>
  <c r="FL2" i="8"/>
  <c r="FK2" i="8"/>
  <c r="FJ2" i="8"/>
  <c r="FI2" i="8"/>
  <c r="FH2" i="8"/>
  <c r="FG2" i="8"/>
  <c r="FF2" i="8"/>
  <c r="FE2" i="8"/>
  <c r="FD2" i="8"/>
  <c r="FC2" i="8"/>
  <c r="FB2" i="8"/>
  <c r="FA2" i="8"/>
  <c r="EZ2" i="8"/>
  <c r="EY2" i="8"/>
  <c r="EX2" i="8"/>
  <c r="EW2" i="8"/>
  <c r="EV2" i="8"/>
  <c r="EU2" i="8"/>
  <c r="ET2" i="8"/>
  <c r="ES2" i="8"/>
  <c r="ER2" i="8"/>
  <c r="EQ2" i="8"/>
  <c r="EP2" i="8"/>
  <c r="EO2" i="8"/>
  <c r="EN2" i="8"/>
  <c r="EM2" i="8"/>
  <c r="EL2" i="8"/>
  <c r="EK2" i="8"/>
  <c r="EJ2" i="8"/>
  <c r="EI2" i="8"/>
  <c r="EH2" i="8"/>
  <c r="EG2" i="8"/>
  <c r="EF2" i="8"/>
  <c r="EE2" i="8"/>
  <c r="ED2" i="8"/>
  <c r="EC2" i="8"/>
  <c r="EB2" i="8"/>
  <c r="EA2" i="8"/>
  <c r="DZ2" i="8"/>
  <c r="DY2" i="8"/>
  <c r="DX2" i="8"/>
  <c r="DW2" i="8"/>
  <c r="DV2" i="8"/>
  <c r="DU2" i="8"/>
  <c r="DT2" i="8"/>
  <c r="DS2" i="8"/>
  <c r="DR2" i="8"/>
  <c r="DQ2" i="8"/>
  <c r="DP2" i="8"/>
  <c r="DO2" i="8"/>
  <c r="DN2" i="8"/>
  <c r="DM2" i="8"/>
  <c r="DL2" i="8"/>
  <c r="DK2" i="8"/>
  <c r="DJ2" i="8"/>
  <c r="DI2" i="8"/>
  <c r="DH2" i="8"/>
  <c r="DG2" i="8"/>
  <c r="DF2" i="8"/>
  <c r="DE2" i="8"/>
  <c r="DD2" i="8"/>
  <c r="DC2" i="8"/>
  <c r="DB2" i="8"/>
  <c r="DA2" i="8"/>
  <c r="CZ2" i="8"/>
  <c r="CY2" i="8"/>
  <c r="CX2" i="8"/>
  <c r="CW2" i="8"/>
  <c r="CV2" i="8"/>
  <c r="CU2" i="8"/>
  <c r="CT2" i="8"/>
  <c r="CS2" i="8"/>
  <c r="CR2" i="8"/>
  <c r="CQ2" i="8"/>
  <c r="CP2" i="8"/>
  <c r="CO2" i="8"/>
  <c r="CN2" i="8"/>
  <c r="CM2" i="8"/>
  <c r="CL2" i="8"/>
  <c r="CK2" i="8"/>
  <c r="CJ2" i="8"/>
  <c r="CI2" i="8"/>
  <c r="CH2" i="8"/>
  <c r="CG2" i="8"/>
  <c r="CF2" i="8"/>
  <c r="CE2" i="8"/>
  <c r="CD2" i="8"/>
  <c r="CC2" i="8"/>
  <c r="CB2" i="8"/>
  <c r="CA2" i="8"/>
  <c r="BZ2" i="8"/>
  <c r="BY2" i="8"/>
  <c r="BX2" i="8"/>
  <c r="BW2" i="8"/>
  <c r="BV2" i="8"/>
  <c r="BU2" i="8"/>
  <c r="BT2" i="8"/>
  <c r="BS2" i="8"/>
  <c r="BR2" i="8"/>
  <c r="BQ2" i="8"/>
  <c r="BP2" i="8"/>
  <c r="BO2" i="8"/>
  <c r="BN2" i="8"/>
  <c r="BM2" i="8"/>
  <c r="BL2" i="8"/>
  <c r="BK2" i="8"/>
  <c r="BJ2" i="8"/>
  <c r="BI2" i="8"/>
  <c r="BH2" i="8"/>
  <c r="BG2" i="8"/>
  <c r="BF2" i="8"/>
  <c r="BE2" i="8"/>
  <c r="BD2" i="8"/>
  <c r="BC2" i="8"/>
  <c r="BB2" i="8"/>
  <c r="BA2" i="8"/>
  <c r="AZ2" i="8"/>
  <c r="AY2" i="8"/>
  <c r="AX2" i="8"/>
  <c r="AW2" i="8"/>
  <c r="AV2" i="8"/>
  <c r="AU2" i="8"/>
  <c r="AT2" i="8"/>
  <c r="AS2" i="8"/>
  <c r="AR2" i="8"/>
  <c r="AQ2" i="8"/>
  <c r="AP2" i="8"/>
  <c r="AO2" i="8"/>
  <c r="AN2" i="8"/>
  <c r="AM2" i="8"/>
  <c r="AL2" i="8"/>
  <c r="AK2" i="8"/>
  <c r="I35" i="6"/>
  <c r="I29" i="6"/>
  <c r="G11" i="6"/>
  <c r="D4" i="5"/>
  <c r="D3" i="5"/>
  <c r="C20" i="5"/>
</calcChain>
</file>

<file path=xl/sharedStrings.xml><?xml version="1.0" encoding="utf-8"?>
<sst xmlns="http://schemas.openxmlformats.org/spreadsheetml/2006/main" count="320" uniqueCount="254">
  <si>
    <t>Value</t>
  </si>
  <si>
    <t>Extraction Process (EP)</t>
  </si>
  <si>
    <t>Manufacturing Process (MP)</t>
  </si>
  <si>
    <t>Installation Process (IP)</t>
  </si>
  <si>
    <t>Basic Process (BP)</t>
  </si>
  <si>
    <t>Energy Conversion (EC)</t>
  </si>
  <si>
    <t>Recovery Process (RP)</t>
  </si>
  <si>
    <t>Cradle-to-Grave (End-of-Life) Process (CE)</t>
  </si>
  <si>
    <t>Cradle-to-Gate Process (CG)</t>
  </si>
  <si>
    <t>Gate-to-Gate Process (GG)</t>
  </si>
  <si>
    <t>Gate-to-Grave (End-of-Life) Process (GE)</t>
  </si>
  <si>
    <t>All Flows Captured</t>
  </si>
  <si>
    <t>Some Relevant Flows Not Captured</t>
  </si>
  <si>
    <t>No Statement</t>
  </si>
  <si>
    <t>Description</t>
  </si>
  <si>
    <t>US</t>
  </si>
  <si>
    <t>Completeness</t>
  </si>
  <si>
    <t>Copyright</t>
  </si>
  <si>
    <t>No</t>
  </si>
  <si>
    <t>Parameter</t>
  </si>
  <si>
    <t>Formula</t>
  </si>
  <si>
    <t>Flow</t>
  </si>
  <si>
    <t>Amount</t>
  </si>
  <si>
    <t>Factor</t>
  </si>
  <si>
    <t>Unit</t>
  </si>
  <si>
    <t>Origin</t>
  </si>
  <si>
    <t>NETL Life Cycle Inventory Data - Detailed Spreadsheet Documentation</t>
  </si>
  <si>
    <t>DS Sheet Information</t>
  </si>
  <si>
    <t xml:space="preserve">Process Name: </t>
  </si>
  <si>
    <t xml:space="preserve">Process Description: </t>
  </si>
  <si>
    <t xml:space="preserve">Files: </t>
  </si>
  <si>
    <t>Summary and Calculations Worksheets:</t>
  </si>
  <si>
    <t>As shown below, this document contains 3 summary worksheets (Data Summary, Reference Source Info, and DQI) that have been formatted consistent with NETL standards. The remaining 'calculations' worksheets are workspaces used by NETL engineers during the production of this unit process. The 'calculations' worksheets are presented for the convenience of the reader, and have not been subjected to standardized formatting.</t>
  </si>
  <si>
    <t>This data sheet is organized as follows:</t>
  </si>
  <si>
    <t>Worksheet</t>
  </si>
  <si>
    <t>Summary</t>
  </si>
  <si>
    <t>Data Summary</t>
  </si>
  <si>
    <t>Summary of Calculations, Input and Output Flows, Reference Flow, and other information</t>
  </si>
  <si>
    <t>Reference Source Info</t>
  </si>
  <si>
    <t>Referenced citations; citations are referenced by number, listed at the top of the Reference Source Info sheet</t>
  </si>
  <si>
    <t>DQI</t>
  </si>
  <si>
    <t>Data Quality Index</t>
  </si>
  <si>
    <t>Calculations</t>
  </si>
  <si>
    <t>Conversions</t>
  </si>
  <si>
    <t>Unit Conversions</t>
  </si>
  <si>
    <t>Assumptions</t>
  </si>
  <si>
    <t>How to Cite This Document:</t>
  </si>
  <si>
    <t>Additional Notes:</t>
  </si>
  <si>
    <t>For the calculations sheets, values</t>
  </si>
  <si>
    <t xml:space="preserve">highlighted in yellow </t>
  </si>
  <si>
    <t>are also pulled forward into the 'Data Summary' sheet</t>
  </si>
  <si>
    <t>Bibliographic references &amp; assumptions referenced by number; see 'Reference Source Info' &amp; 'Assumptions' sheets for cross-reference.</t>
  </si>
  <si>
    <r>
      <t xml:space="preserve">Data Summary sheet color coding: </t>
    </r>
    <r>
      <rPr>
        <i/>
        <sz val="10"/>
        <rFont val="Arial"/>
        <family val="2"/>
      </rPr>
      <t>white</t>
    </r>
    <r>
      <rPr>
        <sz val="10"/>
        <rFont val="Arial"/>
        <family val="2"/>
      </rPr>
      <t xml:space="preserve"> indicates data input by model engineer; blue indicates automatically calculated values </t>
    </r>
  </si>
  <si>
    <t>Disclaimer:</t>
  </si>
  <si>
    <t>Data Module Summary</t>
  </si>
  <si>
    <t>Process Name:</t>
  </si>
  <si>
    <t>Reference Flow:</t>
  </si>
  <si>
    <t>kg</t>
  </si>
  <si>
    <t>of</t>
  </si>
  <si>
    <t>(see DQI sheet for explanation)</t>
  </si>
  <si>
    <t>Brief Description:</t>
  </si>
  <si>
    <t>SECTION I: META DATA</t>
  </si>
  <si>
    <t>Geographical Coverage:</t>
  </si>
  <si>
    <t>Goal and Scope:</t>
  </si>
  <si>
    <t>Region</t>
  </si>
  <si>
    <t>Year Data Best Represents:</t>
  </si>
  <si>
    <t>Process Type:</t>
  </si>
  <si>
    <t>Process Scope:</t>
  </si>
  <si>
    <t>Allocation Applied:</t>
  </si>
  <si>
    <t>Completeness:</t>
  </si>
  <si>
    <t>Flows Aggregated in Data Set:</t>
  </si>
  <si>
    <t>SECTION II: PARAMETERS</t>
  </si>
  <si>
    <t>This section includes adjustable parameters, calculations needed to support adjustable parameters, and flow calculations based upon adjustable parameters.</t>
  </si>
  <si>
    <t>Parameter Name</t>
  </si>
  <si>
    <t>Min. Value</t>
  </si>
  <si>
    <t>Max. Value</t>
  </si>
  <si>
    <t>References</t>
  </si>
  <si>
    <t>Comments</t>
  </si>
  <si>
    <t>End of List</t>
  </si>
  <si>
    <t xml:space="preserve">&lt;select this entire row, then insert new row&gt; </t>
  </si>
  <si>
    <t>SECTION III: INPUT FLOWS</t>
  </si>
  <si>
    <t>This section includes all input flows considered for this unit process</t>
  </si>
  <si>
    <t>Flow Name</t>
  </si>
  <si>
    <t>Units</t>
  </si>
  <si>
    <t>Total</t>
  </si>
  <si>
    <t>Units per RF</t>
  </si>
  <si>
    <t>Tracked</t>
  </si>
  <si>
    <t>&lt;select from list&gt;</t>
  </si>
  <si>
    <t>SECTION IV: OUTPUT FLOWS</t>
  </si>
  <si>
    <t>This section includes all output flows considered for this unit process</t>
  </si>
  <si>
    <t>Detailed Spreadsheet Lists</t>
  </si>
  <si>
    <t>Process Type</t>
  </si>
  <si>
    <t>Process Scope</t>
  </si>
  <si>
    <t>Measured</t>
  </si>
  <si>
    <t>X</t>
  </si>
  <si>
    <t>All Relevant Flows Captured</t>
  </si>
  <si>
    <t>Calculated</t>
  </si>
  <si>
    <t>*</t>
  </si>
  <si>
    <t>Individual Relevant Flows Captured</t>
  </si>
  <si>
    <t>Literature</t>
  </si>
  <si>
    <t>Estimated</t>
  </si>
  <si>
    <t>Transport Process (TP)</t>
  </si>
  <si>
    <t>Waste Treatment Process (WT)</t>
  </si>
  <si>
    <t>Auxiliary Process (AP)</t>
  </si>
  <si>
    <t>Field Name</t>
  </si>
  <si>
    <t>Number</t>
  </si>
  <si>
    <t>SourceType</t>
  </si>
  <si>
    <t>Separate Publication</t>
  </si>
  <si>
    <t>Title</t>
  </si>
  <si>
    <t>FirstAuthor</t>
  </si>
  <si>
    <t>AdditionalAuthors</t>
  </si>
  <si>
    <t>Year</t>
  </si>
  <si>
    <t>Date</t>
  </si>
  <si>
    <t>PlaceOfPublication</t>
  </si>
  <si>
    <t>Publisher</t>
  </si>
  <si>
    <t>PageNumbers</t>
  </si>
  <si>
    <t>Table or Figure Number</t>
  </si>
  <si>
    <t>NameOfEditors</t>
  </si>
  <si>
    <t>TitleOfAnthology</t>
  </si>
  <si>
    <t>Journal</t>
  </si>
  <si>
    <t>VolumeNo</t>
  </si>
  <si>
    <t>IssueNo</t>
  </si>
  <si>
    <t>Docket Number</t>
  </si>
  <si>
    <t>Internet Address</t>
  </si>
  <si>
    <t xml:space="preserve"> </t>
  </si>
  <si>
    <t>Data Type (Origin)</t>
  </si>
  <si>
    <t>Year Data Represents</t>
  </si>
  <si>
    <t>Geographical Representation</t>
  </si>
  <si>
    <t>Representativeness</t>
  </si>
  <si>
    <t>BibliographicText</t>
  </si>
  <si>
    <t>Text/Description</t>
  </si>
  <si>
    <t>Reference Source Info Lists</t>
  </si>
  <si>
    <t>Source Type</t>
  </si>
  <si>
    <t>Undefined</t>
  </si>
  <si>
    <t>Article</t>
  </si>
  <si>
    <t>Chapters in Anthology</t>
  </si>
  <si>
    <t>Measurement on Site</t>
  </si>
  <si>
    <t>Oral Communication</t>
  </si>
  <si>
    <t>Personal Written Communication</t>
  </si>
  <si>
    <t>Questionnaires</t>
  </si>
  <si>
    <t>Notes</t>
  </si>
  <si>
    <t>Conversion Factors</t>
  </si>
  <si>
    <t>Template Version:</t>
  </si>
  <si>
    <t>3.0</t>
  </si>
  <si>
    <t>DQI Determination</t>
  </si>
  <si>
    <t>Input/Output</t>
  </si>
  <si>
    <t>Reference (see 'Reference Source Info' worksheet)</t>
  </si>
  <si>
    <t>Source Reliability</t>
  </si>
  <si>
    <t>Temporal Correlation</t>
  </si>
  <si>
    <t>Geographical Correlation</t>
  </si>
  <si>
    <t>Technical Correlation</t>
  </si>
  <si>
    <t>Recommendations</t>
  </si>
  <si>
    <t>Determinations</t>
  </si>
  <si>
    <t>DQI Methodology</t>
  </si>
  <si>
    <t>DQI Matrix (from NETL LCI&amp;C Guideline Document, adapted from Weidema and Wenaes)</t>
  </si>
  <si>
    <t>Indicator</t>
  </si>
  <si>
    <t>Score</t>
  </si>
  <si>
    <r>
      <t>Source Reliability</t>
    </r>
    <r>
      <rPr>
        <b/>
        <i/>
        <sz val="10"/>
        <rFont val="Arial"/>
        <family val="2"/>
      </rPr>
      <t xml:space="preserve"> (for most applications, source quality guidelines only factor)</t>
    </r>
  </si>
  <si>
    <t>data verified based on measurements</t>
  </si>
  <si>
    <t xml:space="preserve">data verified based on  some assumptions and/or standard science and engineering calculations </t>
  </si>
  <si>
    <t>data verified with many assumptions, or non-verified but from quality source</t>
  </si>
  <si>
    <t xml:space="preserve">qualified estimate </t>
  </si>
  <si>
    <t>non-qualified estimate</t>
  </si>
  <si>
    <t>source quality guidelines met</t>
  </si>
  <si>
    <t>source quality guidelines not met</t>
  </si>
  <si>
    <t>data cross checks, greater than or equal to 3 quality sources</t>
  </si>
  <si>
    <t>2 or less data sources available for cross check, or data sources available that do not meet quality standards</t>
  </si>
  <si>
    <t>no data available for cross check</t>
  </si>
  <si>
    <t xml:space="preserve">representative data from a sufficient sample of sites over an adequate period of time </t>
  </si>
  <si>
    <t>smaller number of site but an adequate period of time</t>
  </si>
  <si>
    <t xml:space="preserve"> sufficient number of sites but a less adequate period of time</t>
  </si>
  <si>
    <t>smaller number of sites and shorter periods or incomplete data from an adequate number of sites or periods</t>
  </si>
  <si>
    <t>representativeness unknown or incomplete data sets</t>
  </si>
  <si>
    <t>less than three years of difference to year of study/current year</t>
  </si>
  <si>
    <t>less than 6 years of difference</t>
  </si>
  <si>
    <t>less than 10 years difference</t>
  </si>
  <si>
    <t>less than 15 years difference</t>
  </si>
  <si>
    <t>age of data unknown or more than 15 years difference</t>
  </si>
  <si>
    <t>data from area under study</t>
  </si>
  <si>
    <t>average data from larger area or specific data from a close area</t>
  </si>
  <si>
    <t>data from area with similar production conditions</t>
  </si>
  <si>
    <t>data from area with slightly similar production conditions</t>
  </si>
  <si>
    <t>data from unknown area or area with very different production conditions</t>
  </si>
  <si>
    <t>Technological Correlation</t>
  </si>
  <si>
    <t>data from technology, process or materials being studied</t>
  </si>
  <si>
    <t>data from a different technology using the same process and/or materials</t>
  </si>
  <si>
    <t>data on related process or material using the same technology</t>
  </si>
  <si>
    <t>data or related process or material using a different technology</t>
  </si>
  <si>
    <t>Indicator Descriptions</t>
  </si>
  <si>
    <r>
      <t>Source Reliability --</t>
    </r>
    <r>
      <rPr>
        <sz val="10"/>
        <rFont val="Arial"/>
        <family val="2"/>
      </rPr>
      <t xml:space="preserve"> This indicator relates to the quality of the data source and the verification of the data collection methods used within the source.</t>
    </r>
  </si>
  <si>
    <r>
      <t>Data Verification --</t>
    </r>
    <r>
      <rPr>
        <sz val="10"/>
        <rFont val="Arial"/>
        <family val="2"/>
      </rPr>
      <t xml:space="preserve"> Source data that have been verified within error bounds by either the source author (with a high level of transparency) or the LCI modeler.  Verification can be done by measurement, including on-site checking, recalculation, or mass or energy balance analysis.  If the source data cannot be verified without making assumptions (i.e., not enough data are available to close the mass/energy balance), then the score should be a 2 or 3, depending on the number of assumptions.  If no source data are available, a qualified estimate from an expert in the field should receive a score of 4, and an estimate from a non-expert should receive a score of 5. Mostly applicable to primary data.</t>
    </r>
  </si>
  <si>
    <r>
      <t xml:space="preserve">Source Quality Guidelines -- </t>
    </r>
    <r>
      <rPr>
        <sz val="10"/>
        <rFont val="Arial"/>
        <family val="2"/>
      </rPr>
      <t>The highest quality source should be</t>
    </r>
  </si>
  <si>
    <t>o   From a peer reviewed journal or a government sponsored study.  If the source is an LCA, it must meet ISO requirements.</t>
  </si>
  <si>
    <t>o   Publicly available either for free or at cost, or directly representative of the process of interest.</t>
  </si>
  <si>
    <t>o   Written/published by an unbiased party.</t>
  </si>
  <si>
    <t>o   An unbiased survey of experts or process locations.</t>
  </si>
  <si>
    <t>When the source used for data is a reputable model that does not specifically meet the above criteria, it is the discretion of the modeler to determine the rank of the source.  An example for justification would be if the data have been used in published reports that met the data quality standards.</t>
  </si>
  <si>
    <r>
      <t xml:space="preserve">Data Cross-Check -- </t>
    </r>
    <r>
      <rPr>
        <sz val="10"/>
        <rFont val="Arial"/>
        <family val="2"/>
      </rPr>
      <t xml:space="preserve">The number of sources that verify the same data point or series, within reason.  As a general benchmark, a high standard is greater than or equal to three data cross checks with quality approved sources. </t>
    </r>
    <r>
      <rPr>
        <i/>
        <sz val="10"/>
        <rFont val="Arial"/>
        <family val="2"/>
      </rPr>
      <t>This typically refers to primary data, and if no other data sources are available, this can be omitted.</t>
    </r>
  </si>
  <si>
    <r>
      <t xml:space="preserve">Completeness -- </t>
    </r>
    <r>
      <rPr>
        <sz val="10"/>
        <rFont val="Arial"/>
        <family val="2"/>
      </rPr>
      <t>This indicator quantifies the statistical robustness of the source data.  This ranking is based on how many data points were taken, how representative the sample is to the studied process, and whether the data were taken for an acceptable time period to even out normal process fluctuations.  The following examples are given to help clarify this indicator.</t>
    </r>
  </si>
  <si>
    <r>
      <t>Temporal Correlation</t>
    </r>
    <r>
      <rPr>
        <sz val="10"/>
        <rFont val="Arial"/>
        <family val="2"/>
      </rPr>
      <t xml:space="preserve"> -- This indicator represents how well the time period in which the data were collected corresponds with the year of the study.  If the study is set to evaluate the use of a technology from 2000 to 2040, data from 1970 would not be very accurate.  It is important when assigning this ranking to take notice of any discrepancies between the year the source was published and the year(s) the data were collected.</t>
    </r>
  </si>
  <si>
    <r>
      <t>Geographical Correlation  --</t>
    </r>
    <r>
      <rPr>
        <sz val="10"/>
        <rFont val="Arial"/>
        <family val="2"/>
      </rPr>
      <t xml:space="preserve"> This indicator represents the appropriateness between the region of study and the source data region.  This indicator becomes important when comparing data from different countries.  For example, technological advances might reasonably be expected to develop differently in different countries, so efficiency and energy use might be very different.  This is also important when looking at best management practices for carbon mitigation.</t>
    </r>
  </si>
  <si>
    <r>
      <t xml:space="preserve">Technological Correlation -- </t>
    </r>
    <r>
      <rPr>
        <sz val="10"/>
        <rFont val="Arial"/>
        <family val="2"/>
      </rPr>
      <t>This indicator embodies all other differences that may be present between the study goals and the data source.  From the above example, using data for a type of biomass that is not being studied in the LCA should result in a lower technological representativeness ranking.</t>
    </r>
  </si>
  <si>
    <t>Steps for Applying DQM</t>
  </si>
  <si>
    <t>1) Calculate score for each unit process (UP) input. If more than one reference source is used for one input, and the score is lower, consider both scores. If an indicator does not relate to a specific source, assume N/A. If all emissions come from one source, only one score is needed</t>
  </si>
  <si>
    <t xml:space="preserve"> - when a score is determined for a particular reference source, add to 'Reference Source Info' for future use</t>
  </si>
  <si>
    <t>2) From the reference scores, determine the data quality indicator (DQI) for the unit process inputs for commissioning/decommissioning operations (when applicable)*</t>
  </si>
  <si>
    <t xml:space="preserve"> - the scores are not additive, rather, the lowest score for an indicator of a particular data input is the lowest score for the UP</t>
  </si>
  <si>
    <r>
      <t xml:space="preserve">3) Significant inputs of low quality unit processes (DQI mostly 3-5) should be varied to the minimum and maximum values </t>
    </r>
    <r>
      <rPr>
        <b/>
        <u/>
        <sz val="10"/>
        <rFont val="Arial"/>
        <family val="2"/>
      </rPr>
      <t>or</t>
    </r>
    <r>
      <rPr>
        <b/>
        <sz val="10"/>
        <rFont val="Arial"/>
        <family val="2"/>
      </rPr>
      <t xml:space="preserve"> 95 percent confidence interval of the uncertainty range. </t>
    </r>
  </si>
  <si>
    <t xml:space="preserve"> - check significance first. If the input is not significant by a long shot (or with the maximum possible value), it is not necessary to include in the UP</t>
  </si>
  <si>
    <t>4) If the change in the final result from a single unit process is greater than a threshold value, for example, 0.1 g CO2e/MJ, then the processes should be flagged for possible additional data quality refinement</t>
  </si>
  <si>
    <t xml:space="preserve"> - for example, if emissions from the total steel inputs are found to be significant during sensitivity, the DQI will be performed on the steel profile. If this is not possible (because data are not transparent/purchased), it will be listed as a future recommendation</t>
  </si>
  <si>
    <t xml:space="preserve"> - if, however, the steel inputs are significant due to a large amount of steel needed for a particular process, then the DQI on that input should be performed and the data refined if needed</t>
  </si>
  <si>
    <t>5) If the UP input is significant (with or without sensitivity), but no data refinement is possible, this is listed as a data limitation and noted in the report</t>
  </si>
  <si>
    <t>* For NETL LCI&amp;C studies, because data quality for construction is typically low, sensitivity on those inputs is already performed and the DQI does not need to be calculated. If sensitivity is not performed on construction, or sensitivity shows that a particular input is significant, then the DQI will be performed</t>
  </si>
  <si>
    <t>[Yellow-highlight cells are carried to data summary]</t>
  </si>
  <si>
    <t>Point of Contact:</t>
  </si>
  <si>
    <t>Timothy Skone (NETL), Timothy.Skone@NETL.DOE.GOV</t>
  </si>
  <si>
    <t>Revision History:</t>
  </si>
  <si>
    <t>Original/no revisions</t>
  </si>
  <si>
    <t>N/A</t>
  </si>
  <si>
    <t>Energy and Environmental Profile of the U.S. Mining Industry:  Chapter 2 Coal</t>
  </si>
  <si>
    <t>US Department of Energy</t>
  </si>
  <si>
    <t>National Mining Association</t>
  </si>
  <si>
    <t>Internet</t>
  </si>
  <si>
    <t>US Department of Energy, National Mining Association</t>
  </si>
  <si>
    <t>http://www1.eere.energy.gov/manufacturing/resources/mining/pdfs/coal.pdf</t>
  </si>
  <si>
    <t>United States</t>
  </si>
  <si>
    <t>Complete for the mine</t>
  </si>
  <si>
    <t>US Department of Energy and National Mining Association. Energy and Environmental Profile of the U.S. Mining Industry:  Chapter 2 Coal.  U.S. Department of Energy.  http://www1.eere.energy.gov/manufacturing/resources/mining/pdfs/coal.pdf  (Accessed May 30, 2013).</t>
  </si>
  <si>
    <t>18</t>
  </si>
  <si>
    <t>Tables 2-3</t>
  </si>
  <si>
    <t>Data for energy requirements for underground mines</t>
  </si>
  <si>
    <t>Btu/ton</t>
  </si>
  <si>
    <t>Converted Value</t>
  </si>
  <si>
    <t>1 kWh</t>
  </si>
  <si>
    <t>Btu</t>
  </si>
  <si>
    <t>1 short ton</t>
  </si>
  <si>
    <t>kWh/kg coal</t>
  </si>
  <si>
    <t>1998-2002</t>
  </si>
  <si>
    <t>Electricity</t>
  </si>
  <si>
    <r>
      <t>Note: All inputs and outputs are normalized per the reference flow (e.g., per 1 kg</t>
    </r>
    <r>
      <rPr>
        <b/>
        <sz val="10"/>
        <color indexed="8"/>
        <rFont val="Arial"/>
        <family val="2"/>
      </rPr>
      <t xml:space="preserve"> </t>
    </r>
    <r>
      <rPr>
        <sz val="10"/>
        <color indexed="8"/>
        <rFont val="Arial"/>
        <family val="2"/>
      </rPr>
      <t>of coal)</t>
    </r>
  </si>
  <si>
    <t>Coal</t>
  </si>
  <si>
    <t>[Technosphere] Amount of electricity required for the ventilation of an underground coal mine.</t>
  </si>
  <si>
    <t>The amount of electricity required to ventilate an underground coal mine</t>
  </si>
  <si>
    <t>kWh/kg</t>
  </si>
  <si>
    <t>Electricity requirements per unit of coal extracted</t>
  </si>
  <si>
    <t>Ventilation Energy for Underground Mine</t>
  </si>
  <si>
    <t>Reference flow</t>
  </si>
  <si>
    <t xml:space="preserve">This unit process provides a summary of relevant input and output flows associated with the amount of electricity required in the ventilation of an underground coal mine using a fan.  </t>
  </si>
  <si>
    <t>Ventilation energy requirement</t>
  </si>
  <si>
    <r>
      <t xml:space="preserve">This unit process is composed of this document and the file, </t>
    </r>
    <r>
      <rPr>
        <i/>
        <sz val="10"/>
        <rFont val="Arial"/>
        <family val="2"/>
      </rPr>
      <t>DF_Stage 1_O_Ventilation_Underground.01.docx</t>
    </r>
    <r>
      <rPr>
        <sz val="10"/>
        <rFont val="Tahoma"/>
        <family val="2"/>
      </rPr>
      <t xml:space="preserve">, which provides additional details regarding calculations, data quality, and references as relevant. </t>
    </r>
  </si>
  <si>
    <t>Electricity [Electric power]</t>
  </si>
  <si>
    <t>Coal, ventilation [Intermediate product]</t>
  </si>
  <si>
    <t>[kWh/kg] Ventilation electricity per kg of coal extracted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</si>
</sst>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_);[Red]\(&quot;$&quot;#,##0.00\)"/>
    <numFmt numFmtId="43" formatCode="_(* #,##0.00_);_(* \(#,##0.00\);_(* &quot;-&quot;??_);_(@_)"/>
    <numFmt numFmtId="164" formatCode="m/d/yy\ h:mm"/>
    <numFmt numFmtId="165" formatCode="_ [$€-2]\ * #,##0.00_ ;_ [$€-2]\ * \-#,##0.00_ ;_ [$€-2]\ * &quot;-&quot;??_ "/>
    <numFmt numFmtId="166" formatCode="mmm\ dd\,\ yyyy"/>
    <numFmt numFmtId="167" formatCode="mmm\-yyyy"/>
    <numFmt numFmtId="168" formatCode="yyyy"/>
    <numFmt numFmtId="169" formatCode="[=0]&quot;&quot;;General"/>
    <numFmt numFmtId="170" formatCode="0.00E+0;[=0]&quot;-&quot;;0.00E+0"/>
    <numFmt numFmtId="171" formatCode="0.000"/>
    <numFmt numFmtId="172" formatCode="0.000000"/>
    <numFmt numFmtId="173" formatCode="0.00000"/>
  </numFmts>
  <fonts count="48" x14ac:knownFonts="1">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9"/>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Arial"/>
      <family val="2"/>
    </font>
    <font>
      <b/>
      <sz val="12"/>
      <name val="Arial"/>
      <family val="2"/>
    </font>
    <font>
      <sz val="9"/>
      <name val="Helv"/>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indexed="18"/>
      <name val="Arial"/>
      <family val="2"/>
    </font>
    <font>
      <b/>
      <i/>
      <sz val="10"/>
      <name val="Arial"/>
      <family val="2"/>
    </font>
    <font>
      <sz val="10"/>
      <name val="Tahoma"/>
      <family val="2"/>
    </font>
    <font>
      <i/>
      <sz val="10"/>
      <name val="Arial"/>
      <family val="2"/>
    </font>
    <font>
      <sz val="10"/>
      <color indexed="12"/>
      <name val="Arial"/>
      <family val="2"/>
    </font>
    <font>
      <b/>
      <sz val="10"/>
      <color indexed="12"/>
      <name val="Arial"/>
      <family val="2"/>
    </font>
    <font>
      <b/>
      <u/>
      <sz val="10"/>
      <name val="Arial"/>
      <family val="2"/>
    </font>
    <font>
      <sz val="10"/>
      <color rgb="FF000000"/>
      <name val="Arial"/>
      <family val="2"/>
    </font>
    <font>
      <b/>
      <sz val="10"/>
      <color indexed="8"/>
      <name val="Arial"/>
      <family val="2"/>
    </font>
    <font>
      <sz val="10"/>
      <color indexed="8"/>
      <name val="Arial"/>
      <family val="2"/>
    </font>
    <font>
      <sz val="10"/>
      <color theme="1"/>
      <name val="Arial"/>
      <family val="2"/>
    </font>
    <font>
      <sz val="10"/>
      <color indexed="10"/>
      <name val="Arial"/>
      <family val="2"/>
    </font>
    <font>
      <b/>
      <sz val="16"/>
      <color theme="3"/>
      <name val="Arial"/>
      <family val="2"/>
    </font>
    <font>
      <b/>
      <i/>
      <sz val="10"/>
      <color indexed="12"/>
      <name val="Arial"/>
      <family val="2"/>
    </font>
    <font>
      <u/>
      <sz val="10"/>
      <color indexed="12"/>
      <name val="Arial"/>
      <family val="2"/>
    </font>
    <font>
      <u/>
      <sz val="9.35"/>
      <color theme="10"/>
      <name val="Calibri"/>
      <family val="2"/>
    </font>
    <font>
      <b/>
      <sz val="10"/>
      <color theme="1"/>
      <name val="Arial"/>
      <family val="2"/>
    </font>
    <font>
      <b/>
      <i/>
      <sz val="12"/>
      <color theme="1"/>
      <name val="Arial"/>
      <family val="2"/>
    </font>
    <font>
      <b/>
      <u/>
      <sz val="14"/>
      <name val="Arial"/>
      <family val="2"/>
    </font>
    <font>
      <b/>
      <i/>
      <u/>
      <sz val="10"/>
      <name val="Arial"/>
      <family val="2"/>
    </font>
    <font>
      <i/>
      <sz val="9"/>
      <name val="Arial"/>
      <family val="2"/>
    </font>
    <font>
      <b/>
      <sz val="12"/>
      <name val="Times New Roman"/>
      <family val="1"/>
    </font>
    <font>
      <sz val="12"/>
      <name val="Times New Roman"/>
      <family val="1"/>
    </font>
    <font>
      <b/>
      <sz val="14"/>
      <color theme="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8"/>
      </patternFill>
    </fill>
    <fill>
      <patternFill patternType="solid">
        <fgColor indexed="43"/>
        <bgColor indexed="8"/>
      </patternFill>
    </fill>
    <fill>
      <patternFill patternType="solid">
        <fgColor indexed="63"/>
        <bgColor indexed="8"/>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CCFFCC"/>
        <bgColor indexed="64"/>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theme="2"/>
        <bgColor indexed="64"/>
      </patternFill>
    </fill>
    <fill>
      <patternFill patternType="solid">
        <fgColor indexed="55"/>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39"/>
      </top>
      <bottom/>
      <diagonal/>
    </border>
    <border>
      <left style="medium">
        <color indexed="39"/>
      </left>
      <right/>
      <top style="medium">
        <color indexed="39"/>
      </top>
      <bottom/>
      <diagonal/>
    </border>
    <border>
      <left/>
      <right/>
      <top/>
      <bottom style="medium">
        <color indexed="39"/>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9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2" applyNumberFormat="0" applyAlignment="0" applyProtection="0"/>
    <xf numFmtId="0" fontId="5" fillId="21" borderId="3" applyNumberFormat="0" applyAlignment="0" applyProtection="0"/>
    <xf numFmtId="43" fontId="6" fillId="0" borderId="0" applyFont="0" applyFill="0" applyBorder="0" applyAlignment="0" applyProtection="0"/>
    <xf numFmtId="164" fontId="6" fillId="0" borderId="0" applyFont="0" applyFill="0" applyBorder="0" applyAlignment="0" applyProtection="0">
      <alignment wrapText="1"/>
    </xf>
    <xf numFmtId="165" fontId="7" fillId="0" borderId="0" applyFont="0" applyFill="0" applyBorder="0" applyAlignment="0" applyProtection="0">
      <alignment vertical="center"/>
    </xf>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6" fillId="0" borderId="0"/>
    <xf numFmtId="0" fontId="6" fillId="23" borderId="8" applyNumberFormat="0" applyFont="0" applyAlignment="0" applyProtection="0"/>
    <xf numFmtId="0" fontId="16" fillId="20" borderId="9"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17" fillId="24" borderId="10" applyNumberFormat="0" applyProtection="0">
      <alignment horizontal="center" wrapText="1"/>
    </xf>
    <xf numFmtId="0" fontId="17" fillId="24" borderId="11" applyNumberFormat="0" applyAlignment="0" applyProtection="0">
      <alignment wrapText="1"/>
    </xf>
    <xf numFmtId="0" fontId="6" fillId="25" borderId="0" applyNumberFormat="0" applyBorder="0">
      <alignment horizontal="center" wrapText="1"/>
    </xf>
    <xf numFmtId="0" fontId="6" fillId="26" borderId="12" applyNumberFormat="0">
      <alignment wrapText="1"/>
    </xf>
    <xf numFmtId="0" fontId="6" fillId="26" borderId="0" applyNumberFormat="0" applyBorder="0">
      <alignment wrapText="1"/>
    </xf>
    <xf numFmtId="0" fontId="6" fillId="0" borderId="0" applyNumberFormat="0" applyFill="0" applyBorder="0" applyProtection="0">
      <alignment horizontal="right" wrapText="1"/>
    </xf>
    <xf numFmtId="166" fontId="6" fillId="0" borderId="0" applyFill="0" applyBorder="0" applyAlignment="0" applyProtection="0">
      <alignment wrapText="1"/>
    </xf>
    <xf numFmtId="167" fontId="6" fillId="0" borderId="0" applyFill="0" applyBorder="0" applyAlignment="0" applyProtection="0">
      <alignment wrapText="1"/>
    </xf>
    <xf numFmtId="168" fontId="6" fillId="0" borderId="0" applyFill="0" applyBorder="0" applyAlignment="0" applyProtection="0">
      <alignment wrapText="1"/>
    </xf>
    <xf numFmtId="0" fontId="6" fillId="0" borderId="0" applyNumberFormat="0" applyFill="0" applyBorder="0" applyProtection="0">
      <alignment horizontal="right" wrapText="1"/>
    </xf>
    <xf numFmtId="0" fontId="6" fillId="0" borderId="0" applyNumberFormat="0" applyFill="0" applyBorder="0">
      <alignment horizontal="right" wrapText="1"/>
    </xf>
    <xf numFmtId="17" fontId="6" fillId="0" borderId="0" applyFill="0" applyBorder="0">
      <alignment horizontal="right" wrapText="1"/>
    </xf>
    <xf numFmtId="8" fontId="6" fillId="0" borderId="0" applyFill="0" applyBorder="0" applyAlignment="0" applyProtection="0">
      <alignment wrapText="1"/>
    </xf>
    <xf numFmtId="0" fontId="18" fillId="0" borderId="0" applyNumberFormat="0" applyFill="0" applyBorder="0">
      <alignment horizontal="left" wrapText="1"/>
    </xf>
    <xf numFmtId="0" fontId="17" fillId="0" borderId="0" applyNumberFormat="0" applyFill="0" applyBorder="0">
      <alignment horizontal="center" wrapText="1"/>
    </xf>
    <xf numFmtId="0" fontId="17" fillId="0" borderId="0" applyNumberFormat="0" applyFill="0" applyBorder="0">
      <alignment horizontal="center" wrapText="1"/>
    </xf>
    <xf numFmtId="169" fontId="19" fillId="0" borderId="0">
      <alignment horizontal="center" vertical="center"/>
    </xf>
    <xf numFmtId="0" fontId="20" fillId="0" borderId="0" applyNumberFormat="0" applyFill="0" applyBorder="0" applyAlignment="0" applyProtection="0"/>
    <xf numFmtId="0" fontId="21" fillId="0" borderId="13" applyNumberFormat="0" applyFill="0" applyAlignment="0" applyProtection="0"/>
    <xf numFmtId="0" fontId="22" fillId="0" borderId="0" applyNumberFormat="0" applyFill="0" applyBorder="0" applyAlignment="0" applyProtection="0"/>
    <xf numFmtId="170" fontId="6" fillId="0" borderId="0">
      <alignment horizontal="center" vertical="center"/>
    </xf>
    <xf numFmtId="43" fontId="23" fillId="0" borderId="0" applyFont="0" applyFill="0" applyBorder="0" applyAlignment="0" applyProtection="0"/>
    <xf numFmtId="0" fontId="38" fillId="0" borderId="0" applyNumberFormat="0" applyFill="0" applyBorder="0" applyAlignment="0" applyProtection="0">
      <alignment vertical="top"/>
      <protection locked="0"/>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4" fontId="6" fillId="0" borderId="0" applyFont="0" applyFill="0" applyBorder="0" applyAlignment="0" applyProtection="0">
      <alignment wrapText="1"/>
    </xf>
    <xf numFmtId="0" fontId="39" fillId="0" borderId="0" applyNumberFormat="0" applyFill="0" applyBorder="0" applyAlignment="0" applyProtection="0">
      <alignment vertical="top"/>
      <protection locked="0"/>
    </xf>
    <xf numFmtId="0" fontId="6" fillId="0" borderId="0"/>
    <xf numFmtId="0" fontId="6" fillId="23" borderId="8" applyNumberFormat="0" applyFont="0" applyAlignment="0" applyProtection="0"/>
    <xf numFmtId="9" fontId="6" fillId="0" borderId="0" applyFont="0" applyFill="0" applyBorder="0" applyAlignment="0" applyProtection="0"/>
    <xf numFmtId="0" fontId="6" fillId="25" borderId="0" applyNumberFormat="0" applyBorder="0">
      <alignment horizontal="center" wrapText="1"/>
    </xf>
    <xf numFmtId="0" fontId="6" fillId="26" borderId="12" applyNumberFormat="0">
      <alignment wrapText="1"/>
    </xf>
    <xf numFmtId="0" fontId="6" fillId="26" borderId="0" applyNumberFormat="0" applyBorder="0">
      <alignment wrapText="1"/>
    </xf>
    <xf numFmtId="0" fontId="6" fillId="0" borderId="0" applyNumberFormat="0" applyFill="0" applyBorder="0" applyProtection="0">
      <alignment horizontal="right" wrapText="1"/>
    </xf>
    <xf numFmtId="166" fontId="6" fillId="0" borderId="0" applyFill="0" applyBorder="0" applyAlignment="0" applyProtection="0">
      <alignment wrapText="1"/>
    </xf>
    <xf numFmtId="167" fontId="6" fillId="0" borderId="0" applyFill="0" applyBorder="0" applyAlignment="0" applyProtection="0">
      <alignment wrapText="1"/>
    </xf>
    <xf numFmtId="168" fontId="6" fillId="0" borderId="0" applyFill="0" applyBorder="0" applyAlignment="0" applyProtection="0">
      <alignment wrapText="1"/>
    </xf>
    <xf numFmtId="0" fontId="6" fillId="0" borderId="0" applyNumberFormat="0" applyFill="0" applyBorder="0" applyProtection="0">
      <alignment horizontal="right" wrapText="1"/>
    </xf>
    <xf numFmtId="0" fontId="6" fillId="0" borderId="0" applyNumberFormat="0" applyFill="0" applyBorder="0">
      <alignment horizontal="right" wrapText="1"/>
    </xf>
    <xf numFmtId="17" fontId="6" fillId="0" borderId="0" applyFill="0" applyBorder="0">
      <alignment horizontal="right" wrapText="1"/>
    </xf>
    <xf numFmtId="8" fontId="6" fillId="0" borderId="0" applyFill="0" applyBorder="0" applyAlignment="0" applyProtection="0">
      <alignment wrapText="1"/>
    </xf>
    <xf numFmtId="170" fontId="6" fillId="0" borderId="0">
      <alignment horizontal="center" vertical="center"/>
    </xf>
  </cellStyleXfs>
  <cellXfs count="313">
    <xf numFmtId="0" fontId="0" fillId="0" borderId="0" xfId="0"/>
    <xf numFmtId="0" fontId="24" fillId="27" borderId="0" xfId="40" applyFont="1" applyFill="1" applyAlignment="1"/>
    <xf numFmtId="0" fontId="6" fillId="27" borderId="0" xfId="40" applyFill="1"/>
    <xf numFmtId="0" fontId="6" fillId="0" borderId="0" xfId="40"/>
    <xf numFmtId="0" fontId="17" fillId="28" borderId="14" xfId="40" applyFont="1" applyFill="1" applyBorder="1" applyAlignment="1">
      <alignment horizontal="left" vertical="center"/>
    </xf>
    <xf numFmtId="0" fontId="17" fillId="28" borderId="14" xfId="40" applyFont="1" applyFill="1" applyBorder="1" applyAlignment="1">
      <alignment horizontal="left" vertical="center" wrapText="1"/>
    </xf>
    <xf numFmtId="0" fontId="17" fillId="27" borderId="0" xfId="40" applyFont="1" applyFill="1"/>
    <xf numFmtId="0" fontId="6" fillId="29" borderId="19" xfId="40" applyFont="1" applyFill="1" applyBorder="1" applyAlignment="1">
      <alignment horizontal="left" vertical="center"/>
    </xf>
    <xf numFmtId="0" fontId="6" fillId="0" borderId="0" xfId="40" applyFill="1"/>
    <xf numFmtId="0" fontId="6" fillId="29" borderId="22" xfId="40" applyFont="1" applyFill="1" applyBorder="1" applyAlignment="1">
      <alignment horizontal="left" vertical="center"/>
    </xf>
    <xf numFmtId="0" fontId="6" fillId="30" borderId="22" xfId="40" applyFont="1" applyFill="1" applyBorder="1" applyAlignment="1">
      <alignment horizontal="left" vertical="center"/>
    </xf>
    <xf numFmtId="0" fontId="6" fillId="27" borderId="0" xfId="40" applyFont="1" applyFill="1"/>
    <xf numFmtId="0" fontId="6" fillId="31" borderId="0" xfId="40" applyFont="1" applyFill="1"/>
    <xf numFmtId="0" fontId="6" fillId="31" borderId="0" xfId="40" applyFill="1"/>
    <xf numFmtId="0" fontId="6" fillId="27" borderId="0" xfId="40" applyFill="1" applyBorder="1" applyAlignment="1">
      <alignment vertical="top" wrapText="1"/>
    </xf>
    <xf numFmtId="0" fontId="28" fillId="27" borderId="0" xfId="40" applyFont="1" applyFill="1"/>
    <xf numFmtId="0" fontId="28" fillId="0" borderId="0" xfId="40" applyFont="1"/>
    <xf numFmtId="0" fontId="30" fillId="33" borderId="30" xfId="40" applyFont="1" applyFill="1" applyBorder="1"/>
    <xf numFmtId="0" fontId="6" fillId="33" borderId="31" xfId="40" applyFill="1" applyBorder="1"/>
    <xf numFmtId="0" fontId="6" fillId="33" borderId="32" xfId="40" applyFill="1" applyBorder="1"/>
    <xf numFmtId="0" fontId="6" fillId="33" borderId="33" xfId="40" applyFill="1" applyBorder="1"/>
    <xf numFmtId="0" fontId="6" fillId="33" borderId="0" xfId="40" applyFill="1" applyBorder="1"/>
    <xf numFmtId="0" fontId="6" fillId="33" borderId="34" xfId="40" applyFill="1" applyBorder="1"/>
    <xf numFmtId="0" fontId="31" fillId="33" borderId="35" xfId="0" applyFont="1" applyFill="1" applyBorder="1"/>
    <xf numFmtId="0" fontId="6" fillId="33" borderId="22" xfId="40" applyFill="1" applyBorder="1"/>
    <xf numFmtId="0" fontId="6" fillId="33" borderId="36" xfId="40" applyFill="1" applyBorder="1"/>
    <xf numFmtId="0" fontId="27" fillId="27" borderId="0" xfId="40" applyFont="1" applyFill="1" applyAlignment="1">
      <alignment horizontal="center"/>
    </xf>
    <xf numFmtId="0" fontId="17" fillId="28" borderId="1" xfId="40" applyFont="1" applyFill="1" applyBorder="1" applyAlignment="1">
      <alignment horizontal="center"/>
    </xf>
    <xf numFmtId="0" fontId="6" fillId="0" borderId="1" xfId="40" applyFont="1" applyBorder="1" applyProtection="1">
      <protection locked="0"/>
    </xf>
    <xf numFmtId="0" fontId="34" fillId="0" borderId="1" xfId="0" applyFont="1" applyFill="1" applyBorder="1" applyAlignment="1">
      <alignment wrapText="1"/>
    </xf>
    <xf numFmtId="0" fontId="34" fillId="0" borderId="1" xfId="0" applyFont="1" applyBorder="1" applyProtection="1">
      <protection locked="0"/>
    </xf>
    <xf numFmtId="0" fontId="34" fillId="0" borderId="1" xfId="0" applyFont="1" applyFill="1" applyBorder="1" applyProtection="1">
      <protection locked="0"/>
    </xf>
    <xf numFmtId="0" fontId="34" fillId="0" borderId="1" xfId="0" applyFont="1" applyBorder="1" applyAlignment="1" applyProtection="1">
      <alignment horizontal="center"/>
      <protection locked="0"/>
    </xf>
    <xf numFmtId="0" fontId="17" fillId="34" borderId="1" xfId="40" applyFont="1" applyFill="1" applyBorder="1"/>
    <xf numFmtId="0" fontId="6" fillId="34" borderId="1" xfId="40" applyFill="1" applyBorder="1" applyAlignment="1">
      <alignment vertical="top"/>
    </xf>
    <xf numFmtId="0" fontId="6" fillId="34" borderId="1" xfId="40" applyFill="1" applyBorder="1"/>
    <xf numFmtId="0" fontId="6" fillId="34" borderId="1" xfId="40" applyFill="1" applyBorder="1" applyAlignment="1">
      <alignment horizontal="left"/>
    </xf>
    <xf numFmtId="0" fontId="6" fillId="34" borderId="1" xfId="40" applyFill="1" applyBorder="1" applyAlignment="1"/>
    <xf numFmtId="0" fontId="6" fillId="34" borderId="23" xfId="40" applyFill="1" applyBorder="1" applyAlignment="1"/>
    <xf numFmtId="0" fontId="6" fillId="34" borderId="28" xfId="40" applyFill="1" applyBorder="1" applyAlignment="1"/>
    <xf numFmtId="0" fontId="34" fillId="0" borderId="1" xfId="0" applyFont="1" applyFill="1" applyBorder="1" applyAlignment="1">
      <alignment horizontal="left" vertical="top" wrapText="1"/>
    </xf>
    <xf numFmtId="0" fontId="34" fillId="0" borderId="1" xfId="0" applyFont="1" applyBorder="1" applyAlignment="1">
      <alignment horizontal="left" vertical="top"/>
    </xf>
    <xf numFmtId="0" fontId="6" fillId="0" borderId="1" xfId="40" applyBorder="1" applyAlignment="1" applyProtection="1">
      <alignment vertical="top"/>
      <protection locked="0"/>
    </xf>
    <xf numFmtId="11" fontId="34" fillId="35" borderId="1" xfId="67" applyNumberFormat="1" applyFont="1" applyFill="1" applyBorder="1" applyAlignment="1" applyProtection="1">
      <alignment vertical="top"/>
      <protection hidden="1"/>
    </xf>
    <xf numFmtId="0" fontId="34" fillId="35" borderId="1" xfId="0" applyFont="1" applyFill="1" applyBorder="1" applyAlignment="1" applyProtection="1">
      <alignment vertical="top"/>
      <protection hidden="1"/>
    </xf>
    <xf numFmtId="0" fontId="6" fillId="0" borderId="1" xfId="40" applyBorder="1" applyAlignment="1" applyProtection="1">
      <alignment horizontal="center" vertical="top"/>
      <protection locked="0"/>
    </xf>
    <xf numFmtId="0" fontId="6" fillId="0" borderId="1" xfId="40" applyBorder="1" applyAlignment="1" applyProtection="1">
      <alignment vertical="top" wrapText="1"/>
      <protection locked="0"/>
    </xf>
    <xf numFmtId="0" fontId="34" fillId="0" borderId="1" xfId="0" applyFont="1" applyFill="1" applyBorder="1"/>
    <xf numFmtId="0" fontId="17" fillId="34" borderId="1" xfId="40" applyFont="1" applyFill="1" applyBorder="1" applyAlignment="1">
      <alignment vertical="top"/>
    </xf>
    <xf numFmtId="0" fontId="6" fillId="34" borderId="1" xfId="40" applyFill="1" applyBorder="1" applyAlignment="1">
      <alignment horizontal="center" vertical="top"/>
    </xf>
    <xf numFmtId="0" fontId="6" fillId="34" borderId="1" xfId="40" applyFill="1" applyBorder="1" applyAlignment="1">
      <alignment vertical="top" wrapText="1"/>
    </xf>
    <xf numFmtId="0" fontId="6" fillId="0" borderId="1" xfId="40" applyFont="1" applyFill="1" applyBorder="1" applyAlignment="1" applyProtection="1">
      <alignment vertical="top"/>
      <protection locked="0"/>
    </xf>
    <xf numFmtId="0" fontId="6" fillId="0" borderId="1" xfId="40" applyFont="1" applyFill="1" applyBorder="1"/>
    <xf numFmtId="0" fontId="34" fillId="0" borderId="1" xfId="0" applyFont="1" applyBorder="1" applyAlignment="1" applyProtection="1">
      <alignment vertical="top"/>
      <protection locked="0"/>
    </xf>
    <xf numFmtId="0" fontId="6" fillId="0" borderId="1" xfId="40" applyFill="1" applyBorder="1" applyAlignment="1" applyProtection="1">
      <alignment horizontal="center" vertical="top" wrapText="1"/>
      <protection locked="0"/>
    </xf>
    <xf numFmtId="0" fontId="6" fillId="34" borderId="1" xfId="40" applyFont="1" applyFill="1" applyBorder="1" applyAlignment="1">
      <alignment vertical="top"/>
    </xf>
    <xf numFmtId="11" fontId="6" fillId="34" borderId="1" xfId="67" applyNumberFormat="1" applyFont="1" applyFill="1" applyBorder="1" applyAlignment="1" applyProtection="1">
      <alignment vertical="top"/>
      <protection hidden="1"/>
    </xf>
    <xf numFmtId="0" fontId="6" fillId="34" borderId="1" xfId="40" applyFill="1" applyBorder="1" applyAlignment="1" applyProtection="1">
      <alignment vertical="top"/>
      <protection hidden="1"/>
    </xf>
    <xf numFmtId="0" fontId="29" fillId="27" borderId="0" xfId="40" applyFont="1" applyFill="1"/>
    <xf numFmtId="0" fontId="17" fillId="0" borderId="0" xfId="40" applyFont="1"/>
    <xf numFmtId="0" fontId="35" fillId="27" borderId="0" xfId="40" applyFont="1" applyFill="1"/>
    <xf numFmtId="0" fontId="36" fillId="0" borderId="0" xfId="40" applyFont="1" applyFill="1" applyAlignment="1">
      <alignment horizontal="center"/>
    </xf>
    <xf numFmtId="0" fontId="17" fillId="28" borderId="0" xfId="40" applyFont="1" applyFill="1" applyAlignment="1">
      <alignment vertical="top" wrapText="1"/>
    </xf>
    <xf numFmtId="0" fontId="37" fillId="28" borderId="0" xfId="40" applyFont="1" applyFill="1" applyAlignment="1">
      <alignment horizontal="left" vertical="top" wrapText="1"/>
    </xf>
    <xf numFmtId="0" fontId="6" fillId="28" borderId="0" xfId="40" applyFont="1" applyFill="1" applyAlignment="1">
      <alignment horizontal="left" vertical="top" wrapText="1"/>
    </xf>
    <xf numFmtId="0" fontId="6" fillId="28" borderId="0" xfId="40" applyFill="1" applyAlignment="1">
      <alignment horizontal="left" vertical="top" wrapText="1"/>
    </xf>
    <xf numFmtId="0" fontId="6" fillId="28" borderId="0" xfId="40" applyFill="1" applyAlignment="1">
      <alignment vertical="top" wrapText="1"/>
    </xf>
    <xf numFmtId="0" fontId="6" fillId="36" borderId="0" xfId="40" applyFont="1" applyFill="1" applyAlignment="1" applyProtection="1">
      <alignment vertical="top" wrapText="1"/>
      <protection hidden="1"/>
    </xf>
    <xf numFmtId="0" fontId="17" fillId="36" borderId="0" xfId="40" applyFont="1" applyFill="1" applyAlignment="1" applyProtection="1">
      <alignment horizontal="left" vertical="top" wrapText="1"/>
      <protection hidden="1"/>
    </xf>
    <xf numFmtId="0" fontId="17" fillId="36" borderId="0" xfId="40" applyFont="1" applyFill="1" applyAlignment="1" applyProtection="1">
      <alignment horizontal="center" vertical="top" wrapText="1"/>
      <protection hidden="1"/>
    </xf>
    <xf numFmtId="0" fontId="17" fillId="36" borderId="0" xfId="40" applyFont="1" applyFill="1" applyAlignment="1" applyProtection="1">
      <alignment vertical="top" wrapText="1"/>
      <protection hidden="1"/>
    </xf>
    <xf numFmtId="0" fontId="6" fillId="0" borderId="0" xfId="40" applyFont="1" applyFill="1" applyAlignment="1">
      <alignment vertical="top" wrapText="1"/>
    </xf>
    <xf numFmtId="0" fontId="6" fillId="0" borderId="0" xfId="40" applyFont="1" applyFill="1" applyAlignment="1" applyProtection="1">
      <alignment horizontal="left" vertical="top" wrapText="1"/>
      <protection locked="0"/>
    </xf>
    <xf numFmtId="0" fontId="6" fillId="0" borderId="0" xfId="40" applyFill="1" applyAlignment="1" applyProtection="1">
      <alignment horizontal="left" vertical="top" wrapText="1"/>
      <protection locked="0"/>
    </xf>
    <xf numFmtId="0" fontId="34" fillId="0" borderId="0" xfId="0" applyFont="1" applyFill="1" applyAlignment="1" applyProtection="1">
      <alignment horizontal="left" vertical="top" wrapText="1"/>
      <protection locked="0"/>
    </xf>
    <xf numFmtId="0" fontId="6" fillId="0" borderId="0" xfId="40" applyFill="1" applyAlignment="1" applyProtection="1">
      <alignment vertical="top" wrapText="1"/>
      <protection locked="0"/>
    </xf>
    <xf numFmtId="0" fontId="6" fillId="0" borderId="0" xfId="40" applyFill="1" applyProtection="1">
      <protection locked="0"/>
    </xf>
    <xf numFmtId="0" fontId="25" fillId="0" borderId="0" xfId="40" applyFont="1" applyFill="1" applyAlignment="1" applyProtection="1">
      <alignment horizontal="left" vertical="top" wrapText="1"/>
      <protection locked="0"/>
    </xf>
    <xf numFmtId="0" fontId="33" fillId="0" borderId="0" xfId="40" applyFont="1" applyFill="1" applyAlignment="1" applyProtection="1">
      <alignment horizontal="left" vertical="top" wrapText="1"/>
      <protection locked="0"/>
    </xf>
    <xf numFmtId="0" fontId="6" fillId="0" borderId="0" xfId="40" applyFont="1" applyFill="1" applyAlignment="1" applyProtection="1">
      <alignment vertical="top" wrapText="1"/>
      <protection locked="0"/>
    </xf>
    <xf numFmtId="0" fontId="6" fillId="37" borderId="0" xfId="40" applyFont="1" applyFill="1" applyAlignment="1">
      <alignment vertical="top" wrapText="1"/>
    </xf>
    <xf numFmtId="0" fontId="6" fillId="37" borderId="0" xfId="40" applyFont="1" applyFill="1" applyAlignment="1" applyProtection="1">
      <alignment horizontal="left" vertical="top" wrapText="1"/>
      <protection locked="0"/>
    </xf>
    <xf numFmtId="0" fontId="6" fillId="37" borderId="0" xfId="40" applyFill="1" applyAlignment="1" applyProtection="1">
      <alignment horizontal="left" vertical="top" wrapText="1"/>
      <protection locked="0"/>
    </xf>
    <xf numFmtId="0" fontId="34" fillId="37" borderId="0" xfId="0" applyFont="1" applyFill="1" applyAlignment="1" applyProtection="1">
      <alignment horizontal="left" vertical="top" wrapText="1"/>
      <protection locked="0"/>
    </xf>
    <xf numFmtId="0" fontId="6" fillId="37" borderId="0" xfId="40" applyFill="1" applyAlignment="1" applyProtection="1">
      <alignment vertical="top" wrapText="1"/>
      <protection locked="0"/>
    </xf>
    <xf numFmtId="0" fontId="6" fillId="37" borderId="0" xfId="40" applyFont="1" applyFill="1" applyAlignment="1" applyProtection="1">
      <alignment vertical="top" wrapText="1"/>
      <protection locked="0"/>
    </xf>
    <xf numFmtId="0" fontId="6" fillId="37" borderId="0" xfId="40" applyFill="1" applyProtection="1">
      <protection locked="0"/>
    </xf>
    <xf numFmtId="0" fontId="27" fillId="37" borderId="0" xfId="40" applyFont="1" applyFill="1" applyProtection="1">
      <protection locked="0"/>
    </xf>
    <xf numFmtId="49" fontId="6" fillId="0" borderId="0" xfId="40" applyNumberFormat="1" applyFont="1" applyFill="1" applyAlignment="1" applyProtection="1">
      <alignment horizontal="left" vertical="top" wrapText="1"/>
      <protection locked="0"/>
    </xf>
    <xf numFmtId="49" fontId="6" fillId="0" borderId="0" xfId="40" applyNumberFormat="1" applyFill="1" applyAlignment="1" applyProtection="1">
      <alignment horizontal="left" vertical="top" wrapText="1"/>
      <protection locked="0"/>
    </xf>
    <xf numFmtId="49" fontId="34" fillId="0" borderId="0" xfId="0" applyNumberFormat="1" applyFont="1" applyFill="1" applyAlignment="1" applyProtection="1">
      <alignment horizontal="left" vertical="top" wrapText="1"/>
      <protection locked="0"/>
    </xf>
    <xf numFmtId="49" fontId="6" fillId="0" borderId="0" xfId="40" applyNumberFormat="1" applyFill="1" applyAlignment="1" applyProtection="1">
      <alignment vertical="top" wrapText="1"/>
      <protection locked="0"/>
    </xf>
    <xf numFmtId="49" fontId="6" fillId="0" borderId="0" xfId="40" applyNumberFormat="1" applyFill="1" applyProtection="1">
      <protection locked="0"/>
    </xf>
    <xf numFmtId="0" fontId="6" fillId="37" borderId="0" xfId="68" applyFont="1" applyFill="1" applyAlignment="1" applyProtection="1">
      <alignment horizontal="left" vertical="top" wrapText="1"/>
      <protection locked="0"/>
    </xf>
    <xf numFmtId="49" fontId="6" fillId="37" borderId="0" xfId="40" applyNumberFormat="1" applyFont="1" applyFill="1" applyAlignment="1" applyProtection="1">
      <alignment horizontal="left" vertical="top" wrapText="1"/>
      <protection locked="0"/>
    </xf>
    <xf numFmtId="49" fontId="6" fillId="37" borderId="0" xfId="40" applyNumberFormat="1" applyFill="1" applyAlignment="1" applyProtection="1">
      <alignment horizontal="left" vertical="top" wrapText="1"/>
      <protection locked="0"/>
    </xf>
    <xf numFmtId="49" fontId="34" fillId="37" borderId="0" xfId="0" applyNumberFormat="1" applyFont="1" applyFill="1" applyAlignment="1" applyProtection="1">
      <alignment horizontal="left" vertical="top" wrapText="1"/>
      <protection locked="0"/>
    </xf>
    <xf numFmtId="49" fontId="6" fillId="37" borderId="0" xfId="40" applyNumberFormat="1" applyFill="1" applyAlignment="1" applyProtection="1">
      <alignment vertical="top" wrapText="1"/>
      <protection locked="0"/>
    </xf>
    <xf numFmtId="49" fontId="6" fillId="37" borderId="0" xfId="40" applyNumberFormat="1" applyFill="1" applyProtection="1">
      <protection locked="0"/>
    </xf>
    <xf numFmtId="0" fontId="33" fillId="37" borderId="0" xfId="40" applyFont="1" applyFill="1" applyAlignment="1" applyProtection="1">
      <alignment horizontal="left"/>
      <protection locked="0"/>
    </xf>
    <xf numFmtId="0" fontId="6" fillId="0" borderId="0" xfId="40" applyFont="1" applyFill="1" applyAlignment="1">
      <alignment horizontal="left" vertical="top"/>
    </xf>
    <xf numFmtId="0" fontId="34" fillId="0" borderId="0" xfId="0" applyFont="1" applyAlignment="1">
      <alignment horizontal="left" vertical="top"/>
    </xf>
    <xf numFmtId="0" fontId="6" fillId="0" borderId="0" xfId="40" applyFont="1" applyAlignment="1">
      <alignment horizontal="left" vertical="top"/>
    </xf>
    <xf numFmtId="0" fontId="6" fillId="0" borderId="0" xfId="0" applyFont="1" applyFill="1" applyAlignment="1" applyProtection="1">
      <alignment horizontal="left" vertical="top"/>
      <protection locked="0"/>
    </xf>
    <xf numFmtId="0" fontId="38" fillId="0" borderId="0" xfId="68" applyFont="1" applyFill="1" applyAlignment="1" applyProtection="1">
      <alignment horizontal="left" vertical="top"/>
      <protection locked="0"/>
    </xf>
    <xf numFmtId="0" fontId="6" fillId="0" borderId="0" xfId="40" applyFont="1" applyFill="1" applyAlignment="1" applyProtection="1">
      <alignment horizontal="left" vertical="top"/>
      <protection locked="0"/>
    </xf>
    <xf numFmtId="0" fontId="6" fillId="0" borderId="0" xfId="68" applyFont="1" applyFill="1" applyAlignment="1" applyProtection="1">
      <alignment horizontal="left" vertical="top"/>
      <protection locked="0"/>
    </xf>
    <xf numFmtId="0" fontId="6" fillId="37" borderId="0" xfId="0" applyFont="1" applyFill="1" applyAlignment="1" applyProtection="1">
      <alignment horizontal="left" vertical="top" wrapText="1"/>
      <protection locked="0"/>
    </xf>
    <xf numFmtId="0" fontId="6" fillId="37" borderId="0" xfId="40" applyNumberFormat="1" applyFont="1" applyFill="1" applyAlignment="1" applyProtection="1">
      <alignment horizontal="left" vertical="top" wrapText="1"/>
      <protection locked="0"/>
    </xf>
    <xf numFmtId="0" fontId="27" fillId="37" borderId="0" xfId="40" applyFont="1" applyFill="1" applyAlignment="1" applyProtection="1">
      <alignment horizontal="left" vertical="top" wrapText="1"/>
      <protection locked="0"/>
    </xf>
    <xf numFmtId="0" fontId="27" fillId="37" borderId="0" xfId="40" applyFont="1" applyFill="1" applyAlignment="1" applyProtection="1">
      <alignment vertical="top" wrapText="1"/>
      <protection locked="0"/>
    </xf>
    <xf numFmtId="0" fontId="6" fillId="37" borderId="0" xfId="40" applyFont="1" applyFill="1" applyProtection="1">
      <protection locked="0"/>
    </xf>
    <xf numFmtId="0" fontId="6" fillId="38" borderId="0" xfId="40" applyFill="1" applyAlignment="1">
      <alignment vertical="top" wrapText="1"/>
    </xf>
    <xf numFmtId="0" fontId="6" fillId="38" borderId="0" xfId="40" applyFill="1" applyAlignment="1">
      <alignment horizontal="left" vertical="top" wrapText="1"/>
    </xf>
    <xf numFmtId="0" fontId="29" fillId="0" borderId="0" xfId="40" applyFont="1" applyFill="1" applyAlignment="1">
      <alignment wrapText="1"/>
    </xf>
    <xf numFmtId="0" fontId="6" fillId="0" borderId="0" xfId="40" applyAlignment="1">
      <alignment horizontal="left" vertical="top" wrapText="1"/>
    </xf>
    <xf numFmtId="0" fontId="6" fillId="0" borderId="0" xfId="40" applyAlignment="1">
      <alignment vertical="top" wrapText="1"/>
    </xf>
    <xf numFmtId="0" fontId="17" fillId="0" borderId="0" xfId="40" applyFont="1" applyAlignment="1">
      <alignment vertical="top" wrapText="1"/>
    </xf>
    <xf numFmtId="0" fontId="17" fillId="0" borderId="0" xfId="40" applyFont="1" applyAlignment="1">
      <alignment horizontal="left" vertical="top" wrapText="1"/>
    </xf>
    <xf numFmtId="0" fontId="35" fillId="0" borderId="0" xfId="40" applyFont="1" applyAlignment="1">
      <alignment horizontal="left"/>
    </xf>
    <xf numFmtId="0" fontId="6" fillId="0" borderId="0" xfId="40" applyAlignment="1">
      <alignment horizontal="left"/>
    </xf>
    <xf numFmtId="0" fontId="34" fillId="0" borderId="0" xfId="40" applyFont="1" applyFill="1"/>
    <xf numFmtId="0" fontId="41" fillId="0" borderId="0" xfId="40" applyFont="1" applyFill="1"/>
    <xf numFmtId="0" fontId="34" fillId="0" borderId="0" xfId="40" applyFont="1" applyFill="1" applyAlignment="1">
      <alignment horizontal="left"/>
    </xf>
    <xf numFmtId="0" fontId="34" fillId="0" borderId="0" xfId="0" applyFont="1"/>
    <xf numFmtId="0" fontId="40" fillId="0" borderId="0" xfId="0" applyFont="1"/>
    <xf numFmtId="0" fontId="6" fillId="0" borderId="0" xfId="40" applyFont="1" applyFill="1"/>
    <xf numFmtId="0" fontId="6" fillId="0" borderId="0" xfId="40" applyFont="1" applyFill="1" applyAlignment="1">
      <alignment horizontal="right"/>
    </xf>
    <xf numFmtId="0" fontId="6" fillId="0" borderId="0" xfId="40" applyFont="1"/>
    <xf numFmtId="0" fontId="30" fillId="0" borderId="0" xfId="40" applyFont="1"/>
    <xf numFmtId="2" fontId="34" fillId="0" borderId="0" xfId="0" applyNumberFormat="1" applyFont="1"/>
    <xf numFmtId="2" fontId="34" fillId="0" borderId="0" xfId="0" applyNumberFormat="1" applyFont="1" applyFill="1" applyBorder="1"/>
    <xf numFmtId="0" fontId="6" fillId="0" borderId="0" xfId="40" applyNumberFormat="1" applyFont="1"/>
    <xf numFmtId="172" fontId="6" fillId="0" borderId="0" xfId="40" applyNumberFormat="1" applyFont="1"/>
    <xf numFmtId="171" fontId="33" fillId="0" borderId="0" xfId="0" applyNumberFormat="1" applyFont="1" applyFill="1" applyBorder="1" applyAlignment="1">
      <alignment horizontal="right" vertical="center"/>
    </xf>
    <xf numFmtId="0" fontId="6" fillId="0" borderId="0" xfId="0" applyFont="1"/>
    <xf numFmtId="0" fontId="6" fillId="0" borderId="0" xfId="0" applyFont="1" applyBorder="1"/>
    <xf numFmtId="171" fontId="6" fillId="0" borderId="0" xfId="0" applyNumberFormat="1" applyFont="1"/>
    <xf numFmtId="0" fontId="6" fillId="0" borderId="0" xfId="0" applyFont="1" applyFill="1" applyBorder="1"/>
    <xf numFmtId="0" fontId="38" fillId="0" borderId="0" xfId="68" applyFont="1" applyAlignment="1" applyProtection="1"/>
    <xf numFmtId="49" fontId="6" fillId="27" borderId="0" xfId="40" applyNumberFormat="1" applyFont="1" applyFill="1"/>
    <xf numFmtId="0" fontId="36" fillId="0" borderId="0" xfId="40" applyFont="1" applyFill="1" applyAlignment="1">
      <alignment horizontal="center"/>
    </xf>
    <xf numFmtId="0" fontId="42" fillId="0" borderId="0" xfId="40" applyFont="1" applyFill="1"/>
    <xf numFmtId="0" fontId="6" fillId="0" borderId="0" xfId="40" applyFont="1" applyAlignment="1">
      <alignment horizontal="left" wrapText="1"/>
    </xf>
    <xf numFmtId="0" fontId="17" fillId="0" borderId="1" xfId="40" applyFont="1" applyBorder="1" applyAlignment="1">
      <alignment horizontal="left"/>
    </xf>
    <xf numFmtId="0" fontId="6" fillId="0" borderId="1" xfId="40" applyFont="1" applyBorder="1" applyAlignment="1">
      <alignment horizontal="left" wrapText="1"/>
    </xf>
    <xf numFmtId="0" fontId="6" fillId="0" borderId="1" xfId="40" applyFont="1" applyBorder="1" applyAlignment="1">
      <alignment horizontal="left"/>
    </xf>
    <xf numFmtId="0" fontId="6" fillId="0" borderId="1" xfId="40" applyFont="1" applyBorder="1"/>
    <xf numFmtId="0" fontId="6" fillId="0" borderId="1" xfId="40" applyBorder="1"/>
    <xf numFmtId="0" fontId="6" fillId="30" borderId="1" xfId="40" applyFont="1" applyFill="1" applyBorder="1" applyAlignment="1">
      <alignment horizontal="left" wrapText="1"/>
    </xf>
    <xf numFmtId="0" fontId="27" fillId="30" borderId="1" xfId="40" applyFont="1" applyFill="1" applyBorder="1" applyAlignment="1">
      <alignment horizontal="left" wrapText="1"/>
    </xf>
    <xf numFmtId="0" fontId="27" fillId="30" borderId="1" xfId="40" applyFont="1" applyFill="1" applyBorder="1" applyAlignment="1">
      <alignment horizontal="left"/>
    </xf>
    <xf numFmtId="0" fontId="17" fillId="0" borderId="1" xfId="40" applyFont="1" applyFill="1" applyBorder="1" applyAlignment="1">
      <alignment horizontal="left"/>
    </xf>
    <xf numFmtId="0" fontId="6" fillId="0" borderId="1" xfId="40" applyBorder="1" applyAlignment="1">
      <alignment horizontal="left"/>
    </xf>
    <xf numFmtId="0" fontId="43" fillId="32" borderId="0" xfId="40" applyFont="1" applyFill="1"/>
    <xf numFmtId="0" fontId="6" fillId="32" borderId="0" xfId="40" applyFill="1"/>
    <xf numFmtId="0" fontId="17" fillId="35" borderId="39" xfId="40" applyFont="1" applyFill="1" applyBorder="1" applyAlignment="1">
      <alignment horizontal="center"/>
    </xf>
    <xf numFmtId="0" fontId="7" fillId="0" borderId="39" xfId="40" applyFont="1" applyBorder="1" applyAlignment="1">
      <alignment wrapText="1"/>
    </xf>
    <xf numFmtId="0" fontId="44" fillId="0" borderId="39" xfId="40" applyFont="1" applyBorder="1" applyAlignment="1">
      <alignment wrapText="1"/>
    </xf>
    <xf numFmtId="0" fontId="17" fillId="0" borderId="38" xfId="40" applyFont="1" applyBorder="1" applyAlignment="1">
      <alignment wrapText="1"/>
    </xf>
    <xf numFmtId="0" fontId="17" fillId="0" borderId="0" xfId="40" applyFont="1" applyFill="1" applyBorder="1" applyAlignment="1">
      <alignment wrapText="1"/>
    </xf>
    <xf numFmtId="0" fontId="7" fillId="0" borderId="0" xfId="40" applyFont="1" applyBorder="1" applyAlignment="1">
      <alignment wrapText="1"/>
    </xf>
    <xf numFmtId="0" fontId="43" fillId="0" borderId="0" xfId="0" applyFont="1" applyFill="1"/>
    <xf numFmtId="0" fontId="17" fillId="0" borderId="30" xfId="0" applyFont="1" applyBorder="1" applyAlignment="1">
      <alignment horizontal="left" vertical="center"/>
    </xf>
    <xf numFmtId="0" fontId="6" fillId="0" borderId="31" xfId="0" applyFont="1" applyBorder="1"/>
    <xf numFmtId="0" fontId="6" fillId="0" borderId="32" xfId="0" applyFont="1" applyBorder="1"/>
    <xf numFmtId="0" fontId="0" fillId="0" borderId="33" xfId="0" applyBorder="1"/>
    <xf numFmtId="0" fontId="17" fillId="0" borderId="0" xfId="0" applyFont="1" applyAlignment="1">
      <alignment wrapText="1"/>
    </xf>
    <xf numFmtId="0" fontId="17" fillId="0" borderId="1"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horizontal="left" vertical="center"/>
    </xf>
    <xf numFmtId="0" fontId="6" fillId="0" borderId="0" xfId="0" applyFont="1" applyBorder="1" applyAlignment="1">
      <alignment vertical="center"/>
    </xf>
    <xf numFmtId="0" fontId="6" fillId="0" borderId="34" xfId="0" applyFont="1" applyBorder="1" applyAlignment="1">
      <alignment vertical="center"/>
    </xf>
    <xf numFmtId="0" fontId="6" fillId="0" borderId="0" xfId="0" applyFont="1" applyAlignment="1">
      <alignment wrapText="1"/>
    </xf>
    <xf numFmtId="0" fontId="0" fillId="0" borderId="35" xfId="0" applyBorder="1"/>
    <xf numFmtId="0" fontId="45" fillId="0" borderId="0" xfId="0" applyFont="1"/>
    <xf numFmtId="0" fontId="43" fillId="0" borderId="0" xfId="0" applyFont="1" applyFill="1" applyBorder="1" applyAlignment="1">
      <alignment horizontal="left"/>
    </xf>
    <xf numFmtId="0" fontId="46" fillId="0" borderId="0" xfId="0" applyFont="1"/>
    <xf numFmtId="0" fontId="0" fillId="0" borderId="22" xfId="0" applyBorder="1"/>
    <xf numFmtId="0" fontId="0" fillId="0" borderId="36" xfId="0" applyBorder="1"/>
    <xf numFmtId="0" fontId="6" fillId="0" borderId="35" xfId="0" applyFont="1" applyBorder="1"/>
    <xf numFmtId="0" fontId="0" fillId="31" borderId="0" xfId="0" applyFill="1"/>
    <xf numFmtId="0" fontId="34" fillId="0" borderId="33" xfId="40" applyFont="1" applyFill="1" applyBorder="1"/>
    <xf numFmtId="0" fontId="34" fillId="0" borderId="33" xfId="0" applyFont="1" applyBorder="1"/>
    <xf numFmtId="0" fontId="6" fillId="0" borderId="0" xfId="40" applyFill="1" applyBorder="1"/>
    <xf numFmtId="0" fontId="34" fillId="0" borderId="22" xfId="40" applyFont="1" applyFill="1" applyBorder="1"/>
    <xf numFmtId="0" fontId="40" fillId="0" borderId="22" xfId="40" applyFont="1" applyFill="1" applyBorder="1" applyAlignment="1">
      <alignment horizontal="left"/>
    </xf>
    <xf numFmtId="0" fontId="34" fillId="0" borderId="35" xfId="40" applyFont="1" applyFill="1" applyBorder="1"/>
    <xf numFmtId="0" fontId="17" fillId="0" borderId="22" xfId="40" applyFont="1" applyFill="1" applyBorder="1"/>
    <xf numFmtId="0" fontId="17" fillId="0" borderId="22" xfId="40" applyFont="1" applyBorder="1"/>
    <xf numFmtId="0" fontId="47" fillId="0" borderId="0" xfId="40" applyFont="1" applyFill="1" applyBorder="1"/>
    <xf numFmtId="0" fontId="34" fillId="31" borderId="0" xfId="40" applyFont="1" applyFill="1" applyBorder="1"/>
    <xf numFmtId="0" fontId="40" fillId="0" borderId="0" xfId="40" applyFont="1" applyFill="1" applyBorder="1" applyAlignment="1">
      <alignment horizontal="left"/>
    </xf>
    <xf numFmtId="0" fontId="40" fillId="0" borderId="0" xfId="40" applyFont="1" applyFill="1" applyBorder="1"/>
    <xf numFmtId="0" fontId="47" fillId="0" borderId="33" xfId="40" applyFont="1" applyFill="1" applyBorder="1"/>
    <xf numFmtId="0" fontId="17" fillId="39" borderId="1" xfId="40" applyFont="1" applyFill="1" applyBorder="1" applyAlignment="1">
      <alignment horizontal="left" wrapText="1"/>
    </xf>
    <xf numFmtId="0" fontId="0" fillId="0" borderId="0" xfId="0" applyAlignment="1">
      <alignment horizontal="center"/>
    </xf>
    <xf numFmtId="0" fontId="6" fillId="0" borderId="0" xfId="83" applyFill="1" applyAlignment="1" applyProtection="1">
      <alignment horizontal="left" vertical="top" wrapText="1"/>
      <protection locked="0"/>
    </xf>
    <xf numFmtId="49" fontId="6" fillId="0" borderId="0" xfId="83" applyNumberFormat="1" applyFont="1" applyFill="1" applyAlignment="1" applyProtection="1">
      <alignment horizontal="left" vertical="top" wrapText="1"/>
      <protection locked="0"/>
    </xf>
    <xf numFmtId="49" fontId="6" fillId="0" borderId="0" xfId="83" applyNumberFormat="1" applyFill="1" applyAlignment="1" applyProtection="1">
      <alignment horizontal="left" vertical="top" wrapText="1"/>
      <protection locked="0"/>
    </xf>
    <xf numFmtId="0" fontId="6" fillId="37" borderId="0" xfId="83" applyFill="1" applyAlignment="1" applyProtection="1">
      <alignment horizontal="left" vertical="top" wrapText="1"/>
      <protection locked="0"/>
    </xf>
    <xf numFmtId="49" fontId="6" fillId="37" borderId="0" xfId="83" applyNumberFormat="1" applyFill="1" applyAlignment="1" applyProtection="1">
      <alignment horizontal="left" vertical="top" wrapText="1"/>
      <protection locked="0"/>
    </xf>
    <xf numFmtId="0" fontId="6" fillId="37" borderId="0" xfId="83" applyFont="1" applyFill="1" applyAlignment="1" applyProtection="1">
      <alignment horizontal="left" vertical="top" wrapText="1"/>
      <protection locked="0"/>
    </xf>
    <xf numFmtId="0" fontId="6" fillId="0" borderId="0" xfId="83" applyFont="1" applyFill="1" applyAlignment="1" applyProtection="1">
      <alignment horizontal="left" vertical="top" wrapText="1"/>
      <protection locked="0"/>
    </xf>
    <xf numFmtId="3" fontId="0" fillId="0" borderId="0" xfId="0" applyNumberFormat="1"/>
    <xf numFmtId="173" fontId="34" fillId="35" borderId="1" xfId="0" applyNumberFormat="1" applyFont="1" applyFill="1" applyBorder="1" applyAlignment="1" applyProtection="1">
      <alignment vertical="top"/>
      <protection hidden="1"/>
    </xf>
    <xf numFmtId="0" fontId="6" fillId="30" borderId="26" xfId="40" applyFont="1" applyFill="1" applyBorder="1" applyAlignment="1">
      <alignment horizontal="left" vertical="center"/>
    </xf>
    <xf numFmtId="0" fontId="6" fillId="0" borderId="28" xfId="40" applyFont="1" applyBorder="1" applyAlignment="1" applyProtection="1">
      <protection locked="0"/>
    </xf>
    <xf numFmtId="0" fontId="6" fillId="0" borderId="29" xfId="40" applyFont="1" applyBorder="1" applyProtection="1">
      <protection locked="0"/>
    </xf>
    <xf numFmtId="0" fontId="6" fillId="27" borderId="0" xfId="40" applyFont="1" applyFill="1" applyAlignment="1">
      <alignment horizontal="center"/>
    </xf>
    <xf numFmtId="0" fontId="6" fillId="27" borderId="0" xfId="40" applyFont="1" applyFill="1" applyAlignment="1">
      <alignment horizontal="right"/>
    </xf>
    <xf numFmtId="0" fontId="6" fillId="0" borderId="15" xfId="40" applyFont="1" applyFill="1" applyBorder="1"/>
    <xf numFmtId="0" fontId="6" fillId="0" borderId="17" xfId="40" applyFont="1" applyFill="1" applyBorder="1"/>
    <xf numFmtId="11" fontId="34" fillId="0" borderId="1" xfId="0" applyNumberFormat="1" applyFont="1" applyFill="1" applyBorder="1"/>
    <xf numFmtId="0" fontId="6" fillId="28" borderId="15" xfId="40" applyFont="1" applyFill="1" applyBorder="1" applyAlignment="1">
      <alignment horizontal="left" vertical="center"/>
    </xf>
    <xf numFmtId="0" fontId="6" fillId="28" borderId="16" xfId="40" applyFont="1" applyFill="1" applyBorder="1" applyAlignment="1">
      <alignment horizontal="left" vertical="center"/>
    </xf>
    <xf numFmtId="0" fontId="6" fillId="28" borderId="17" xfId="40" applyFont="1" applyFill="1" applyBorder="1" applyAlignment="1">
      <alignment horizontal="left" vertical="center"/>
    </xf>
    <xf numFmtId="0" fontId="34" fillId="0" borderId="1" xfId="0" applyFont="1" applyBorder="1" applyAlignment="1" applyProtection="1">
      <alignment horizontal="left"/>
      <protection locked="0"/>
    </xf>
    <xf numFmtId="0" fontId="6" fillId="0" borderId="14" xfId="40" applyFont="1" applyBorder="1" applyAlignment="1" applyProtection="1">
      <protection locked="0"/>
    </xf>
    <xf numFmtId="0" fontId="34" fillId="0" borderId="33" xfId="0" applyFont="1" applyBorder="1" applyAlignment="1">
      <alignment horizontal="right"/>
    </xf>
    <xf numFmtId="1" fontId="6" fillId="0" borderId="1" xfId="40" applyNumberFormat="1" applyBorder="1" applyAlignment="1" applyProtection="1">
      <alignment vertical="top"/>
      <protection locked="0"/>
    </xf>
    <xf numFmtId="1" fontId="34" fillId="35" borderId="1" xfId="0" applyNumberFormat="1" applyFont="1" applyFill="1" applyBorder="1" applyAlignment="1" applyProtection="1">
      <alignment vertical="top"/>
      <protection hidden="1"/>
    </xf>
    <xf numFmtId="0" fontId="6" fillId="27" borderId="0" xfId="40" applyFont="1" applyFill="1" applyAlignment="1">
      <alignment horizontal="left" vertical="top" wrapText="1"/>
    </xf>
    <xf numFmtId="0" fontId="17" fillId="0" borderId="42" xfId="0" applyFont="1" applyFill="1" applyBorder="1" applyAlignment="1">
      <alignment horizontal="center" textRotation="45"/>
    </xf>
    <xf numFmtId="0" fontId="17" fillId="0" borderId="25" xfId="0" applyFont="1" applyFill="1" applyBorder="1" applyAlignment="1">
      <alignment horizontal="center" textRotation="45"/>
    </xf>
    <xf numFmtId="0" fontId="6" fillId="30" borderId="23" xfId="40" applyFont="1" applyFill="1" applyBorder="1" applyAlignment="1">
      <alignment horizontal="left" vertical="center" wrapText="1"/>
    </xf>
    <xf numFmtId="0" fontId="6" fillId="30" borderId="24" xfId="40" applyFont="1" applyFill="1" applyBorder="1" applyAlignment="1">
      <alignment horizontal="left" vertical="center" wrapText="1"/>
    </xf>
    <xf numFmtId="0" fontId="6" fillId="30" borderId="26" xfId="40" applyFont="1" applyFill="1" applyBorder="1" applyAlignment="1">
      <alignment horizontal="left" vertical="center" wrapText="1"/>
    </xf>
    <xf numFmtId="0" fontId="6" fillId="30" borderId="27" xfId="40" applyFont="1" applyFill="1" applyBorder="1" applyAlignment="1">
      <alignment horizontal="left" vertical="center" wrapText="1"/>
    </xf>
    <xf numFmtId="0" fontId="17" fillId="29" borderId="18" xfId="0" applyFont="1" applyFill="1" applyBorder="1" applyAlignment="1">
      <alignment horizontal="center" textRotation="45"/>
    </xf>
    <xf numFmtId="0" fontId="17" fillId="29" borderId="21" xfId="0" applyFont="1" applyFill="1" applyBorder="1" applyAlignment="1">
      <alignment horizontal="center" textRotation="45"/>
    </xf>
    <xf numFmtId="0" fontId="17" fillId="29" borderId="41" xfId="0" applyFont="1" applyFill="1" applyBorder="1" applyAlignment="1">
      <alignment horizontal="center" textRotation="45"/>
    </xf>
    <xf numFmtId="0" fontId="6" fillId="29" borderId="19" xfId="40" applyFont="1" applyFill="1" applyBorder="1" applyAlignment="1">
      <alignment horizontal="left" vertical="center" wrapText="1"/>
    </xf>
    <xf numFmtId="0" fontId="6" fillId="29" borderId="20" xfId="40" applyFont="1" applyFill="1" applyBorder="1" applyAlignment="1">
      <alignment horizontal="left" vertical="center" wrapText="1"/>
    </xf>
    <xf numFmtId="0" fontId="6" fillId="29" borderId="23" xfId="40" applyFont="1" applyFill="1" applyBorder="1" applyAlignment="1">
      <alignment horizontal="left" vertical="center" wrapText="1"/>
    </xf>
    <xf numFmtId="0" fontId="6" fillId="29" borderId="24" xfId="40" applyFont="1" applyFill="1" applyBorder="1" applyAlignment="1">
      <alignment horizontal="left" vertical="center" wrapText="1"/>
    </xf>
    <xf numFmtId="0" fontId="24" fillId="27" borderId="0" xfId="40" applyFont="1" applyFill="1" applyAlignment="1">
      <alignment horizontal="center"/>
    </xf>
    <xf numFmtId="0" fontId="6" fillId="28" borderId="15" xfId="40" applyFont="1" applyFill="1" applyBorder="1" applyAlignment="1">
      <alignment horizontal="left" vertical="center" wrapText="1"/>
    </xf>
    <xf numFmtId="0" fontId="6" fillId="28" borderId="16" xfId="40" applyFont="1" applyFill="1" applyBorder="1" applyAlignment="1">
      <alignment horizontal="left" vertical="center" wrapText="1"/>
    </xf>
    <xf numFmtId="0" fontId="6" fillId="28" borderId="17" xfId="40" applyFont="1" applyFill="1" applyBorder="1" applyAlignment="1">
      <alignment horizontal="left" vertical="center" wrapText="1"/>
    </xf>
    <xf numFmtId="0" fontId="6" fillId="34" borderId="1" xfId="40" applyFill="1" applyBorder="1" applyAlignment="1">
      <alignment horizontal="center" vertical="top" wrapText="1"/>
    </xf>
    <xf numFmtId="0" fontId="6" fillId="0" borderId="1" xfId="40" applyFont="1" applyFill="1" applyBorder="1" applyAlignment="1" applyProtection="1">
      <alignment horizontal="left" vertical="top" wrapText="1"/>
      <protection locked="0"/>
    </xf>
    <xf numFmtId="0" fontId="17" fillId="28" borderId="1" xfId="40" applyFont="1" applyFill="1" applyBorder="1" applyAlignment="1">
      <alignment horizontal="center"/>
    </xf>
    <xf numFmtId="0" fontId="6" fillId="0" borderId="14" xfId="40" applyFont="1" applyFill="1" applyBorder="1" applyAlignment="1" applyProtection="1">
      <alignment horizontal="left" vertical="top" wrapText="1"/>
      <protection locked="0"/>
    </xf>
    <xf numFmtId="0" fontId="6" fillId="0" borderId="23" xfId="40" applyFont="1" applyFill="1" applyBorder="1" applyAlignment="1" applyProtection="1">
      <alignment horizontal="left" vertical="top" wrapText="1"/>
      <protection locked="0"/>
    </xf>
    <xf numFmtId="0" fontId="6" fillId="0" borderId="28" xfId="40" applyFont="1" applyFill="1" applyBorder="1" applyAlignment="1" applyProtection="1">
      <alignment horizontal="left" vertical="top" wrapText="1"/>
      <protection locked="0"/>
    </xf>
    <xf numFmtId="0" fontId="29" fillId="0" borderId="15" xfId="40" applyFont="1" applyBorder="1" applyAlignment="1">
      <alignment horizontal="center"/>
    </xf>
    <xf numFmtId="0" fontId="29" fillId="0" borderId="16" xfId="40" applyFont="1" applyBorder="1" applyAlignment="1">
      <alignment horizontal="center"/>
    </xf>
    <xf numFmtId="0" fontId="29" fillId="0" borderId="17" xfId="40" applyFont="1" applyBorder="1" applyAlignment="1">
      <alignment horizontal="center"/>
    </xf>
    <xf numFmtId="0" fontId="17" fillId="28" borderId="14" xfId="40" applyFont="1" applyFill="1" applyBorder="1" applyAlignment="1">
      <alignment horizontal="left" vertical="center"/>
    </xf>
    <xf numFmtId="0" fontId="17" fillId="28" borderId="28" xfId="40" applyFont="1" applyFill="1" applyBorder="1" applyAlignment="1">
      <alignment horizontal="left" vertical="center"/>
    </xf>
    <xf numFmtId="0" fontId="6" fillId="0" borderId="1" xfId="40" applyBorder="1" applyAlignment="1" applyProtection="1">
      <alignment horizontal="center"/>
      <protection locked="0"/>
    </xf>
    <xf numFmtId="0" fontId="17" fillId="28" borderId="14" xfId="40" applyFont="1" applyFill="1" applyBorder="1" applyAlignment="1">
      <alignment horizontal="center"/>
    </xf>
    <xf numFmtId="0" fontId="17" fillId="28" borderId="23" xfId="40" applyFont="1" applyFill="1" applyBorder="1" applyAlignment="1">
      <alignment horizontal="center"/>
    </xf>
    <xf numFmtId="0" fontId="17" fillId="28" borderId="28" xfId="40" applyFont="1" applyFill="1" applyBorder="1" applyAlignment="1">
      <alignment horizontal="center"/>
    </xf>
    <xf numFmtId="0" fontId="6" fillId="0" borderId="14" xfId="40" applyFont="1" applyBorder="1" applyAlignment="1" applyProtection="1">
      <alignment horizontal="left"/>
      <protection locked="0"/>
    </xf>
    <xf numFmtId="0" fontId="6" fillId="0" borderId="23" xfId="40" applyFont="1" applyBorder="1" applyAlignment="1" applyProtection="1">
      <alignment horizontal="left"/>
      <protection locked="0"/>
    </xf>
    <xf numFmtId="0" fontId="6" fillId="0" borderId="28" xfId="40" applyFont="1" applyBorder="1" applyAlignment="1" applyProtection="1">
      <alignment horizontal="left"/>
      <protection locked="0"/>
    </xf>
    <xf numFmtId="0" fontId="17" fillId="28" borderId="1" xfId="40" applyFont="1" applyFill="1" applyBorder="1" applyAlignment="1">
      <alignment horizontal="left"/>
    </xf>
    <xf numFmtId="0" fontId="6" fillId="0" borderId="1" xfId="40" applyBorder="1" applyAlignment="1" applyProtection="1">
      <alignment horizontal="left"/>
      <protection locked="0"/>
    </xf>
    <xf numFmtId="0" fontId="31" fillId="33" borderId="33" xfId="0" applyFont="1" applyFill="1" applyBorder="1" applyAlignment="1">
      <alignment horizontal="left" vertical="top" wrapText="1" readingOrder="1"/>
    </xf>
    <xf numFmtId="0" fontId="31" fillId="33" borderId="0" xfId="0" applyFont="1" applyFill="1" applyBorder="1" applyAlignment="1">
      <alignment horizontal="left" vertical="top" wrapText="1" readingOrder="1"/>
    </xf>
    <xf numFmtId="0" fontId="31" fillId="33" borderId="34" xfId="0" applyFont="1" applyFill="1" applyBorder="1" applyAlignment="1">
      <alignment horizontal="left" vertical="top" wrapText="1" readingOrder="1"/>
    </xf>
    <xf numFmtId="0" fontId="6" fillId="32" borderId="1" xfId="40" applyFont="1" applyFill="1" applyBorder="1" applyAlignment="1" applyProtection="1">
      <alignment horizontal="left"/>
      <protection locked="0"/>
    </xf>
    <xf numFmtId="0" fontId="17" fillId="28" borderId="14" xfId="40" applyFont="1" applyFill="1" applyBorder="1" applyAlignment="1">
      <alignment horizontal="left" vertical="top"/>
    </xf>
    <xf numFmtId="0" fontId="17" fillId="28" borderId="28" xfId="40" applyFont="1" applyFill="1" applyBorder="1" applyAlignment="1">
      <alignment horizontal="left" vertical="top"/>
    </xf>
    <xf numFmtId="0" fontId="6" fillId="0" borderId="14" xfId="40" applyFont="1" applyBorder="1" applyAlignment="1" applyProtection="1">
      <alignment horizontal="left" vertical="top" wrapText="1"/>
      <protection locked="0"/>
    </xf>
    <xf numFmtId="0" fontId="6" fillId="0" borderId="23" xfId="40" applyFont="1" applyBorder="1" applyAlignment="1" applyProtection="1">
      <alignment horizontal="left" vertical="top" wrapText="1"/>
      <protection locked="0"/>
    </xf>
    <xf numFmtId="0" fontId="6" fillId="0" borderId="28" xfId="40" applyFont="1" applyBorder="1" applyAlignment="1" applyProtection="1">
      <alignment horizontal="left" vertical="top" wrapText="1"/>
      <protection locked="0"/>
    </xf>
    <xf numFmtId="0" fontId="6" fillId="0" borderId="14" xfId="40" applyBorder="1" applyAlignment="1" applyProtection="1">
      <alignment horizontal="left"/>
      <protection locked="0"/>
    </xf>
    <xf numFmtId="0" fontId="6" fillId="0" borderId="28" xfId="40" applyBorder="1" applyAlignment="1" applyProtection="1">
      <alignment horizontal="left"/>
      <protection locked="0"/>
    </xf>
    <xf numFmtId="0" fontId="17" fillId="28" borderId="14" xfId="40" applyFont="1" applyFill="1" applyBorder="1" applyAlignment="1">
      <alignment horizontal="left"/>
    </xf>
    <xf numFmtId="0" fontId="17" fillId="28" borderId="28" xfId="40" applyFont="1" applyFill="1" applyBorder="1" applyAlignment="1">
      <alignment horizontal="left"/>
    </xf>
    <xf numFmtId="0" fontId="0" fillId="0" borderId="31" xfId="0" applyNumberFormat="1" applyBorder="1" applyAlignment="1" applyProtection="1">
      <alignment wrapText="1"/>
      <protection locked="0"/>
    </xf>
    <xf numFmtId="0" fontId="17" fillId="0" borderId="14" xfId="0" applyFont="1" applyBorder="1" applyAlignment="1">
      <alignment horizontal="left" vertical="center" wrapText="1"/>
    </xf>
    <xf numFmtId="0" fontId="17" fillId="0" borderId="23" xfId="0" applyFont="1" applyBorder="1" applyAlignment="1">
      <alignment horizontal="left" vertical="center" wrapText="1"/>
    </xf>
    <xf numFmtId="0" fontId="17" fillId="0" borderId="28" xfId="0" applyFont="1" applyBorder="1" applyAlignment="1">
      <alignment horizontal="left" vertical="center" wrapText="1"/>
    </xf>
    <xf numFmtId="0" fontId="17" fillId="0" borderId="30"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6" fillId="0" borderId="35" xfId="0" applyFont="1" applyBorder="1" applyAlignment="1">
      <alignment horizontal="left" wrapText="1"/>
    </xf>
    <xf numFmtId="0" fontId="6" fillId="0" borderId="22" xfId="0" applyFont="1" applyBorder="1" applyAlignment="1">
      <alignment horizontal="left" wrapText="1"/>
    </xf>
    <xf numFmtId="0" fontId="6" fillId="0" borderId="33" xfId="0" applyFont="1" applyBorder="1" applyAlignment="1">
      <alignment horizontal="left" vertical="center" wrapText="1"/>
    </xf>
    <xf numFmtId="0" fontId="6" fillId="0" borderId="0"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22" xfId="0" applyFont="1" applyBorder="1" applyAlignment="1">
      <alignment horizontal="left" vertical="center" wrapText="1"/>
    </xf>
    <xf numFmtId="0" fontId="6" fillId="0" borderId="36" xfId="0" applyFont="1" applyBorder="1" applyAlignment="1">
      <alignment horizontal="left" vertical="center" wrapText="1"/>
    </xf>
    <xf numFmtId="0" fontId="36" fillId="0" borderId="0" xfId="40" applyFont="1" applyFill="1" applyAlignment="1">
      <alignment horizontal="center"/>
    </xf>
    <xf numFmtId="0" fontId="17" fillId="0" borderId="1" xfId="40" applyFont="1" applyFill="1" applyBorder="1" applyAlignment="1">
      <alignment horizontal="left" wrapText="1"/>
    </xf>
    <xf numFmtId="0" fontId="17" fillId="35" borderId="37" xfId="40" applyFont="1" applyFill="1" applyBorder="1" applyAlignment="1">
      <alignment horizontal="center" wrapText="1"/>
    </xf>
    <xf numFmtId="0" fontId="17" fillId="35" borderId="38" xfId="40" applyFont="1" applyFill="1" applyBorder="1" applyAlignment="1">
      <alignment horizontal="center" wrapText="1"/>
    </xf>
    <xf numFmtId="0" fontId="17" fillId="35" borderId="15" xfId="40" applyFont="1" applyFill="1" applyBorder="1" applyAlignment="1">
      <alignment horizontal="center"/>
    </xf>
    <xf numFmtId="0" fontId="17" fillId="35" borderId="16" xfId="40" applyFont="1" applyFill="1" applyBorder="1" applyAlignment="1">
      <alignment horizontal="center"/>
    </xf>
    <xf numFmtId="0" fontId="17" fillId="35" borderId="17" xfId="40" applyFont="1" applyFill="1" applyBorder="1" applyAlignment="1">
      <alignment horizontal="center"/>
    </xf>
    <xf numFmtId="0" fontId="17" fillId="0" borderId="37" xfId="40" applyFont="1" applyBorder="1" applyAlignment="1">
      <alignment horizontal="center" wrapText="1"/>
    </xf>
    <xf numFmtId="0" fontId="17" fillId="0" borderId="40" xfId="40" applyFont="1" applyBorder="1" applyAlignment="1">
      <alignment horizontal="center" wrapText="1"/>
    </xf>
    <xf numFmtId="0" fontId="17" fillId="0" borderId="38" xfId="40" applyFont="1" applyBorder="1" applyAlignment="1">
      <alignment horizontal="center" wrapText="1"/>
    </xf>
    <xf numFmtId="0" fontId="7" fillId="0" borderId="15" xfId="40" applyFont="1" applyBorder="1" applyAlignment="1">
      <alignment wrapText="1"/>
    </xf>
    <xf numFmtId="0" fontId="7" fillId="0" borderId="17" xfId="40" applyFont="1" applyBorder="1" applyAlignment="1">
      <alignment wrapText="1"/>
    </xf>
    <xf numFmtId="0" fontId="7" fillId="0" borderId="16" xfId="40" applyFont="1" applyBorder="1" applyAlignment="1">
      <alignment wrapText="1"/>
    </xf>
    <xf numFmtId="0" fontId="44" fillId="0" borderId="15" xfId="40" applyFont="1" applyBorder="1" applyAlignment="1">
      <alignment wrapText="1"/>
    </xf>
    <xf numFmtId="0" fontId="44" fillId="0" borderId="17" xfId="40" applyFont="1" applyBorder="1" applyAlignment="1">
      <alignment wrapText="1"/>
    </xf>
    <xf numFmtId="0" fontId="44" fillId="0" borderId="15" xfId="40" applyFont="1" applyBorder="1"/>
    <xf numFmtId="0" fontId="44" fillId="0" borderId="17" xfId="40" applyFont="1" applyBorder="1"/>
    <xf numFmtId="0" fontId="30" fillId="0" borderId="0" xfId="40" applyFont="1" applyAlignment="1">
      <alignment horizontal="center"/>
    </xf>
    <xf numFmtId="0" fontId="17" fillId="0" borderId="22" xfId="40" applyFont="1" applyBorder="1" applyAlignment="1">
      <alignment horizontal="center"/>
    </xf>
  </cellXfs>
  <cellStyles count="98">
    <cellStyle name="20% - Accent1 2" xfId="1"/>
    <cellStyle name="20% - Accent1 2 2" xfId="69"/>
    <cellStyle name="20% - Accent2 2" xfId="2"/>
    <cellStyle name="20% - Accent2 2 2" xfId="70"/>
    <cellStyle name="20% - Accent3 2" xfId="3"/>
    <cellStyle name="20% - Accent3 2 2" xfId="71"/>
    <cellStyle name="20% - Accent4 2" xfId="4"/>
    <cellStyle name="20% - Accent4 2 2" xfId="72"/>
    <cellStyle name="20% - Accent5 2" xfId="5"/>
    <cellStyle name="20% - Accent5 2 2" xfId="73"/>
    <cellStyle name="20% - Accent6 2" xfId="6"/>
    <cellStyle name="20% - Accent6 2 2" xfId="74"/>
    <cellStyle name="40% - Accent1 2" xfId="7"/>
    <cellStyle name="40% - Accent1 2 2" xfId="75"/>
    <cellStyle name="40% - Accent2 2" xfId="8"/>
    <cellStyle name="40% - Accent2 2 2" xfId="76"/>
    <cellStyle name="40% - Accent3 2" xfId="9"/>
    <cellStyle name="40% - Accent3 2 2" xfId="77"/>
    <cellStyle name="40% - Accent4 2" xfId="10"/>
    <cellStyle name="40% - Accent4 2 2" xfId="78"/>
    <cellStyle name="40% - Accent5 2" xfId="11"/>
    <cellStyle name="40% - Accent5 2 2" xfId="79"/>
    <cellStyle name="40% - Accent6 2" xfId="12"/>
    <cellStyle name="40% - Accent6 2 2" xfId="80"/>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67" builtinId="3"/>
    <cellStyle name="Comma 2" xfId="28"/>
    <cellStyle name="DateTime" xfId="29"/>
    <cellStyle name="DateTime 2" xfId="81"/>
    <cellStyle name="Euro" xfId="30"/>
    <cellStyle name="Explanatory Text 2" xfId="31"/>
    <cellStyle name="Good 2" xfId="32"/>
    <cellStyle name="Heading 1 2" xfId="33"/>
    <cellStyle name="Heading 2 2" xfId="34"/>
    <cellStyle name="Heading 3 2" xfId="35"/>
    <cellStyle name="Heading 4 2" xfId="36"/>
    <cellStyle name="Hyperlink" xfId="68" builtinId="8"/>
    <cellStyle name="Hyperlink 2" xfId="82"/>
    <cellStyle name="Input 2" xfId="37"/>
    <cellStyle name="Linked Cell 2" xfId="38"/>
    <cellStyle name="Neutral 2" xfId="39"/>
    <cellStyle name="Normal" xfId="0" builtinId="0"/>
    <cellStyle name="Normal 2" xfId="40"/>
    <cellStyle name="Normal 3" xfId="83"/>
    <cellStyle name="Note 2" xfId="41"/>
    <cellStyle name="Note 2 2" xfId="84"/>
    <cellStyle name="Output 2" xfId="42"/>
    <cellStyle name="Percent 2" xfId="43"/>
    <cellStyle name="Percent 2 2" xfId="44"/>
    <cellStyle name="Percent 2 3" xfId="85"/>
    <cellStyle name="Standard_Bsp-Datenaustausch_S&amp;U" xfId="45"/>
    <cellStyle name="Style 21" xfId="46"/>
    <cellStyle name="Style 22" xfId="47"/>
    <cellStyle name="Style 23" xfId="48"/>
    <cellStyle name="Style 23 2" xfId="86"/>
    <cellStyle name="Style 24" xfId="49"/>
    <cellStyle name="Style 24 2" xfId="87"/>
    <cellStyle name="Style 25" xfId="50"/>
    <cellStyle name="Style 25 2" xfId="88"/>
    <cellStyle name="Style 26" xfId="51"/>
    <cellStyle name="Style 26 2" xfId="89"/>
    <cellStyle name="Style 27" xfId="52"/>
    <cellStyle name="Style 27 2" xfId="90"/>
    <cellStyle name="Style 28" xfId="53"/>
    <cellStyle name="Style 28 2" xfId="91"/>
    <cellStyle name="Style 29" xfId="54"/>
    <cellStyle name="Style 29 2" xfId="92"/>
    <cellStyle name="Style 30" xfId="55"/>
    <cellStyle name="Style 30 2" xfId="93"/>
    <cellStyle name="Style 31" xfId="56"/>
    <cellStyle name="Style 31 2" xfId="94"/>
    <cellStyle name="Style 32" xfId="57"/>
    <cellStyle name="Style 32 2" xfId="95"/>
    <cellStyle name="Style 33" xfId="58"/>
    <cellStyle name="Style 33 2" xfId="96"/>
    <cellStyle name="Style 34" xfId="59"/>
    <cellStyle name="Style 35" xfId="60"/>
    <cellStyle name="Style 36" xfId="61"/>
    <cellStyle name="text" xfId="62"/>
    <cellStyle name="Title 2" xfId="63"/>
    <cellStyle name="Total 2" xfId="64"/>
    <cellStyle name="Warning Text 2" xfId="65"/>
    <cellStyle name="wissenschaft-Eingabe" xfId="66"/>
    <cellStyle name="wissenschaft-Eingabe 2" xfId="97"/>
  </cellStyles>
  <dxfs count="4">
    <dxf>
      <fill>
        <patternFill>
          <bgColor rgb="FFFFC000"/>
        </patternFill>
      </fill>
    </dxf>
    <dxf>
      <fill>
        <patternFill>
          <bgColor rgb="FFFFC000"/>
        </patternFill>
      </fill>
    </dxf>
    <dxf>
      <font>
        <condense val="0"/>
        <extend val="0"/>
        <color indexed="44"/>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9525</xdr:colOff>
      <xdr:row>26</xdr:row>
      <xdr:rowOff>38100</xdr:rowOff>
    </xdr:from>
    <xdr:to>
      <xdr:col>13</xdr:col>
      <xdr:colOff>0</xdr:colOff>
      <xdr:row>40</xdr:row>
      <xdr:rowOff>28575</xdr:rowOff>
    </xdr:to>
    <xdr:sp macro="" textlink="">
      <xdr:nvSpPr>
        <xdr:cNvPr id="2" name="TextBox 1"/>
        <xdr:cNvSpPr txBox="1"/>
      </xdr:nvSpPr>
      <xdr:spPr>
        <a:xfrm>
          <a:off x="771525" y="6911340"/>
          <a:ext cx="7846695" cy="2337435"/>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Neither the U.S. Department of Energy (DOE) National Energy Technology Laboratory (NETL) nor any person acting on behalf of these organizations: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	A.  Makes any warranty or representation, express or implied, with respect to the accuracy, completeness, or 	 	      usefulness of the information contained in this document, or that the use of any information, apparatus, 		     </a:t>
          </a:r>
          <a:r>
            <a:rPr lang="en-US" sz="1100" baseline="0">
              <a:solidFill>
                <a:schemeClr val="dk1"/>
              </a:solidFill>
              <a:latin typeface="+mn-lt"/>
              <a:ea typeface="+mn-ea"/>
              <a:cs typeface="+mn-cs"/>
            </a:rPr>
            <a:t> </a:t>
          </a:r>
          <a:r>
            <a:rPr lang="en-US" sz="1100">
              <a:solidFill>
                <a:schemeClr val="dk1"/>
              </a:solidFill>
              <a:latin typeface="+mn-lt"/>
              <a:ea typeface="+mn-ea"/>
              <a:cs typeface="+mn-cs"/>
            </a:rPr>
            <a:t>method, or process disclosed in this document may not infringe on privately owned rights; or</a:t>
          </a:r>
        </a:p>
        <a:p>
          <a:pPr lvl="0"/>
          <a:r>
            <a:rPr lang="en-US" sz="1100">
              <a:solidFill>
                <a:schemeClr val="dk1"/>
              </a:solidFill>
              <a:latin typeface="+mn-lt"/>
              <a:ea typeface="+mn-ea"/>
              <a:cs typeface="+mn-cs"/>
            </a:rPr>
            <a:t>	B.  Assumes any liability with this report as to its use, or damages resulting from the use of any information,</a:t>
          </a:r>
          <a:r>
            <a:rPr lang="en-US" sz="1100" baseline="0">
              <a:solidFill>
                <a:schemeClr val="dk1"/>
              </a:solidFill>
              <a:latin typeface="+mn-lt"/>
              <a:ea typeface="+mn-ea"/>
              <a:cs typeface="+mn-cs"/>
            </a:rPr>
            <a:t> 		      a</a:t>
          </a:r>
          <a:r>
            <a:rPr lang="en-US" sz="1100">
              <a:solidFill>
                <a:schemeClr val="dk1"/>
              </a:solidFill>
              <a:latin typeface="+mn-lt"/>
              <a:ea typeface="+mn-ea"/>
              <a:cs typeface="+mn-cs"/>
            </a:rPr>
            <a:t>pparatus, method, or process disclosed in this document.</a:t>
          </a:r>
        </a:p>
        <a:p>
          <a:pPr lvl="0">
            <a:lnSpc>
              <a:spcPts val="1200"/>
            </a:lnSpc>
          </a:pPr>
          <a:endParaRPr lang="en-US" sz="1100">
            <a:solidFill>
              <a:schemeClr val="dk1"/>
            </a:solidFill>
            <a:latin typeface="+mn-lt"/>
            <a:ea typeface="+mn-ea"/>
            <a:cs typeface="+mn-cs"/>
          </a:endParaRPr>
        </a:p>
        <a:p>
          <a:pPr>
            <a:lnSpc>
              <a:spcPts val="1200"/>
            </a:lnSpc>
          </a:pPr>
          <a:r>
            <a:rPr lang="en-US" sz="1100">
              <a:solidFill>
                <a:schemeClr val="dk1"/>
              </a:solidFill>
              <a:latin typeface="+mn-lt"/>
              <a:ea typeface="+mn-ea"/>
              <a:cs typeface="+mn-cs"/>
            </a:rPr>
            <a:t>Reference herein to any specific commercial product, process, or service by trade name, trademark, manufacturer, or otherwise, does not necessarily constitute or imply its endorsement, recommendation, or favoring by NETL.  The views and opinions of the authors expressed herein do not necessarily state or reflect those of NETL.</a:t>
          </a:r>
        </a:p>
        <a:p>
          <a:r>
            <a:rPr lang="en-US" sz="1100">
              <a:solidFill>
                <a:schemeClr val="dk1"/>
              </a:solidFill>
              <a:latin typeface="+mn-lt"/>
              <a:ea typeface="+mn-ea"/>
              <a:cs typeface="+mn-cs"/>
            </a:rPr>
            <a:t> </a:t>
          </a:r>
        </a:p>
        <a:p>
          <a:pPr>
            <a:lnSpc>
              <a:spcPts val="1200"/>
            </a:lnSpc>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16</xdr:row>
          <xdr:rowOff>66675</xdr:rowOff>
        </xdr:from>
        <xdr:to>
          <xdr:col>3</xdr:col>
          <xdr:colOff>819150</xdr:colOff>
          <xdr:row>16</xdr:row>
          <xdr:rowOff>266700</xdr:rowOff>
        </xdr:to>
        <xdr:sp macro="" textlink="">
          <xdr:nvSpPr>
            <xdr:cNvPr id="6145" name="Process"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16</xdr:row>
          <xdr:rowOff>57150</xdr:rowOff>
        </xdr:from>
        <xdr:to>
          <xdr:col>3</xdr:col>
          <xdr:colOff>1924050</xdr:colOff>
          <xdr:row>16</xdr:row>
          <xdr:rowOff>257175</xdr:rowOff>
        </xdr:to>
        <xdr:sp macro="" textlink="">
          <xdr:nvSpPr>
            <xdr:cNvPr id="6146" name="CheckBox1"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2276475</xdr:colOff>
          <xdr:row>16</xdr:row>
          <xdr:rowOff>57150</xdr:rowOff>
        </xdr:from>
        <xdr:to>
          <xdr:col>3</xdr:col>
          <xdr:colOff>3228975</xdr:colOff>
          <xdr:row>16</xdr:row>
          <xdr:rowOff>257175</xdr:rowOff>
        </xdr:to>
        <xdr:sp macro="" textlink="">
          <xdr:nvSpPr>
            <xdr:cNvPr id="6147" name="CheckBox2"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3409950</xdr:colOff>
          <xdr:row>16</xdr:row>
          <xdr:rowOff>66675</xdr:rowOff>
        </xdr:from>
        <xdr:to>
          <xdr:col>4</xdr:col>
          <xdr:colOff>685800</xdr:colOff>
          <xdr:row>16</xdr:row>
          <xdr:rowOff>266700</xdr:rowOff>
        </xdr:to>
        <xdr:sp macro="" textlink="">
          <xdr:nvSpPr>
            <xdr:cNvPr id="6148" name="CheckBox3"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217713</xdr:colOff>
      <xdr:row>1</xdr:row>
      <xdr:rowOff>114300</xdr:rowOff>
    </xdr:from>
    <xdr:to>
      <xdr:col>11</xdr:col>
      <xdr:colOff>510785</xdr:colOff>
      <xdr:row>21</xdr:row>
      <xdr:rowOff>178708</xdr:rowOff>
    </xdr:to>
    <xdr:grpSp>
      <xdr:nvGrpSpPr>
        <xdr:cNvPr id="28" name="Group 27"/>
        <xdr:cNvGrpSpPr/>
      </xdr:nvGrpSpPr>
      <xdr:grpSpPr>
        <a:xfrm>
          <a:off x="1442356" y="304800"/>
          <a:ext cx="5803965" cy="3874408"/>
          <a:chOff x="1442356" y="304800"/>
          <a:chExt cx="5803965" cy="3874408"/>
        </a:xfrm>
      </xdr:grpSpPr>
      <xdr:sp macro="" textlink="">
        <xdr:nvSpPr>
          <xdr:cNvPr id="10" name="Reference Flow"/>
          <xdr:cNvSpPr/>
        </xdr:nvSpPr>
        <xdr:spPr>
          <a:xfrm>
            <a:off x="4337050" y="3352800"/>
            <a:ext cx="2304288" cy="781539"/>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Coal</a:t>
            </a:r>
            <a:endParaRPr lang="en-US" sz="800" baseline="0">
              <a:solidFill>
                <a:schemeClr val="tx1"/>
              </a:solidFill>
              <a:latin typeface="Arial" pitchFamily="34" charset="0"/>
              <a:cs typeface="Arial" pitchFamily="34" charset="0"/>
            </a:endParaRPr>
          </a:p>
        </xdr:txBody>
      </xdr:sp>
      <xdr:grpSp>
        <xdr:nvGrpSpPr>
          <xdr:cNvPr id="2" name="Legend"/>
          <xdr:cNvGrpSpPr/>
        </xdr:nvGrpSpPr>
        <xdr:grpSpPr>
          <a:xfrm>
            <a:off x="1455965" y="3393621"/>
            <a:ext cx="1953912" cy="785587"/>
            <a:chOff x="7457181" y="3134295"/>
            <a:chExt cx="1953912" cy="753022"/>
          </a:xfrm>
        </xdr:grpSpPr>
        <xdr:sp macro="" textlink="">
          <xdr:nvSpPr>
            <xdr:cNvPr id="3" name="LegendBox"/>
            <xdr:cNvSpPr/>
          </xdr:nvSpPr>
          <xdr:spPr>
            <a:xfrm>
              <a:off x="7534215" y="3386802"/>
              <a:ext cx="274320" cy="18288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baseline="0">
                <a:solidFill>
                  <a:schemeClr val="tx1"/>
                </a:solidFill>
                <a:latin typeface="Arial" pitchFamily="34" charset="0"/>
                <a:cs typeface="Arial" pitchFamily="34" charset="0"/>
              </a:endParaRPr>
            </a:p>
          </xdr:txBody>
        </xdr:sp>
        <xdr:sp macro="" textlink="">
          <xdr:nvSpPr>
            <xdr:cNvPr id="4" name="Upstream Emssion Data"/>
            <xdr:cNvSpPr/>
          </xdr:nvSpPr>
          <xdr:spPr>
            <a:xfrm>
              <a:off x="7534215" y="3663597"/>
              <a:ext cx="274320" cy="182880"/>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solidFill>
                  <a:schemeClr val="tx1"/>
                </a:solidFill>
                <a:latin typeface="Arial" pitchFamily="34" charset="0"/>
                <a:cs typeface="Arial" pitchFamily="34" charset="0"/>
              </a:endParaRPr>
            </a:p>
          </xdr:txBody>
        </xdr:sp>
        <xdr:sp macro="" textlink="">
          <xdr:nvSpPr>
            <xdr:cNvPr id="5" name="TextBox 4"/>
            <xdr:cNvSpPr txBox="1"/>
          </xdr:nvSpPr>
          <xdr:spPr>
            <a:xfrm>
              <a:off x="7766540" y="3345962"/>
              <a:ext cx="621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Process</a:t>
              </a:r>
            </a:p>
          </xdr:txBody>
        </xdr:sp>
        <xdr:sp macro="" textlink="">
          <xdr:nvSpPr>
            <xdr:cNvPr id="6" name="TextBox 5"/>
            <xdr:cNvSpPr txBox="1"/>
          </xdr:nvSpPr>
          <xdr:spPr>
            <a:xfrm>
              <a:off x="7766540" y="3622757"/>
              <a:ext cx="1644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Upstream Emissions</a:t>
              </a:r>
              <a:r>
                <a:rPr lang="en-US" sz="1100" baseline="0"/>
                <a:t> Data</a:t>
              </a:r>
              <a:endParaRPr lang="en-US" sz="1100"/>
            </a:p>
          </xdr:txBody>
        </xdr:sp>
        <xdr:sp macro="" textlink="">
          <xdr:nvSpPr>
            <xdr:cNvPr id="7" name="TextBox 6"/>
            <xdr:cNvSpPr txBox="1"/>
          </xdr:nvSpPr>
          <xdr:spPr>
            <a:xfrm>
              <a:off x="7457181" y="3134295"/>
              <a:ext cx="399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Key</a:t>
              </a:r>
            </a:p>
          </xdr:txBody>
        </xdr:sp>
      </xdr:grpSp>
      <xdr:cxnSp macro="">
        <xdr:nvCxnSpPr>
          <xdr:cNvPr id="11" name="Straight Arrow Connector Process"/>
          <xdr:cNvCxnSpPr>
            <a:stCxn id="9" idx="2"/>
            <a:endCxn id="10" idx="0"/>
          </xdr:cNvCxnSpPr>
        </xdr:nvCxnSpPr>
        <xdr:spPr>
          <a:xfrm>
            <a:off x="5484372" y="2748094"/>
            <a:ext cx="3461" cy="604706"/>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nvGrpSpPr>
          <xdr:cNvPr id="15" name="Boundary Group"/>
          <xdr:cNvGrpSpPr/>
        </xdr:nvGrpSpPr>
        <xdr:grpSpPr>
          <a:xfrm>
            <a:off x="3569607" y="304800"/>
            <a:ext cx="3676714" cy="2940708"/>
            <a:chOff x="3556000" y="304800"/>
            <a:chExt cx="3660385" cy="2940708"/>
          </a:xfrm>
        </xdr:grpSpPr>
        <xdr:sp macro="" textlink="">
          <xdr:nvSpPr>
            <xdr:cNvPr id="8" name="Boundary Box"/>
            <xdr:cNvSpPr/>
          </xdr:nvSpPr>
          <xdr:spPr>
            <a:xfrm>
              <a:off x="3556000" y="304800"/>
              <a:ext cx="3660385" cy="2940708"/>
            </a:xfrm>
            <a:prstGeom prst="rect">
              <a:avLst/>
            </a:prstGeom>
            <a:solidFill>
              <a:srgbClr val="FFFFCC"/>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itchFamily="34" charset="0"/>
                  <a:ea typeface="+mn-ea"/>
                  <a:cs typeface="Arial" pitchFamily="34" charset="0"/>
                </a:rPr>
                <a:t>Ventilation Energy for Underground Mine: System Boundary</a:t>
              </a:r>
            </a:p>
          </xdr:txBody>
        </xdr:sp>
        <xdr:sp macro="" textlink="">
          <xdr:nvSpPr>
            <xdr:cNvPr id="9" name="Process"/>
            <xdr:cNvSpPr/>
          </xdr:nvSpPr>
          <xdr:spPr>
            <a:xfrm>
              <a:off x="4318000" y="1066800"/>
              <a:ext cx="2289202" cy="1681294"/>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ysClr val="windowText" lastClr="000000"/>
                  </a:solidFill>
                  <a:latin typeface="Arial" pitchFamily="34" charset="0"/>
                  <a:cs typeface="Arial" pitchFamily="34" charset="0"/>
                </a:rPr>
                <a:t>Underground</a:t>
              </a:r>
              <a:r>
                <a:rPr lang="en-US" sz="800" baseline="0">
                  <a:solidFill>
                    <a:sysClr val="windowText" lastClr="000000"/>
                  </a:solidFill>
                  <a:latin typeface="Arial" pitchFamily="34" charset="0"/>
                  <a:cs typeface="Arial" pitchFamily="34" charset="0"/>
                </a:rPr>
                <a:t> Mine</a:t>
              </a:r>
            </a:p>
            <a:p>
              <a:pPr algn="ctr"/>
              <a:r>
                <a:rPr lang="en-US" sz="800">
                  <a:solidFill>
                    <a:sysClr val="windowText" lastClr="000000"/>
                  </a:solidFill>
                  <a:latin typeface="Arial" pitchFamily="34" charset="0"/>
                  <a:cs typeface="Arial" pitchFamily="34" charset="0"/>
                </a:rPr>
                <a:t>Ventilation</a:t>
              </a:r>
            </a:p>
          </xdr:txBody>
        </xdr:sp>
        <xdr:sp macro="" textlink="">
          <xdr:nvSpPr>
            <xdr:cNvPr id="12" name="Link 1"/>
            <xdr:cNvSpPr/>
          </xdr:nvSpPr>
          <xdr:spPr>
            <a:xfrm>
              <a:off x="3556000" y="304800"/>
              <a:ext cx="12700" cy="2816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xnSp macro="">
        <xdr:nvCxnSpPr>
          <xdr:cNvPr id="26" name="Straight Connector 25"/>
          <xdr:cNvCxnSpPr/>
        </xdr:nvCxnSpPr>
        <xdr:spPr>
          <a:xfrm>
            <a:off x="2843893" y="1728107"/>
            <a:ext cx="721178" cy="0"/>
          </a:xfrm>
          <a:prstGeom prst="line">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3" name="Upstream Emssion Data 1"/>
          <xdr:cNvSpPr/>
        </xdr:nvSpPr>
        <xdr:spPr>
          <a:xfrm>
            <a:off x="1442356" y="1410281"/>
            <a:ext cx="1583567"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a:solidFill>
                  <a:schemeClr val="tx1"/>
                </a:solidFill>
                <a:latin typeface="Arial" pitchFamily="34" charset="0"/>
                <a:cs typeface="Arial" pitchFamily="34" charset="0"/>
              </a:rPr>
              <a:t>Electricity</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ylea/Desktop/DS_Stage1_O_CoalMine_PRB_201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etldev.netl.doe.gov/150.08.01/Coal%20Database/Coal%20Diagram%2028Jun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Summary"/>
      <sheetName val="Reference Source Info"/>
      <sheetName val="DQI"/>
      <sheetName val="WaterEmissions"/>
      <sheetName val="MineProduction"/>
      <sheetName val="PM"/>
      <sheetName val="Air_EFs"/>
      <sheetName val="Elec_Use"/>
      <sheetName val="DieselUse_CO2"/>
      <sheetName val="Explosives"/>
      <sheetName val="MineCH4"/>
      <sheetName val="WaterConsumption"/>
      <sheetName val="Conversions"/>
      <sheetName val="Assumptions"/>
      <sheetName val="DQI sig check"/>
    </sheetNames>
    <sheetDataSet>
      <sheetData sheetId="0"/>
      <sheetData sheetId="1">
        <row r="173">
          <cell r="C173" t="str">
            <v>&lt;select from list&gt;</v>
          </cell>
          <cell r="H173" t="str">
            <v>&lt;select from list&gt;</v>
          </cell>
        </row>
        <row r="174">
          <cell r="H174" t="str">
            <v>Measured</v>
          </cell>
        </row>
        <row r="175">
          <cell r="H175" t="str">
            <v>Calculated</v>
          </cell>
        </row>
        <row r="176">
          <cell r="H176" t="str">
            <v>Literature</v>
          </cell>
        </row>
        <row r="177">
          <cell r="H177" t="str">
            <v>Estimated</v>
          </cell>
        </row>
        <row r="178">
          <cell r="H178" t="str">
            <v>No Statement</v>
          </cell>
        </row>
      </sheetData>
      <sheetData sheetId="2">
        <row r="51">
          <cell r="B51" t="str">
            <v>&lt;select from list&gt;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Data"/>
      <sheetName val="References"/>
      <sheetName val="MineProduction"/>
      <sheetName val="PM"/>
      <sheetName val="Air_Efs"/>
      <sheetName val="Explosives"/>
      <sheetName val="Assumptions"/>
    </sheetNames>
    <sheetDataSet>
      <sheetData sheetId="0"/>
      <sheetData sheetId="1"/>
      <sheetData sheetId="2">
        <row r="51">
          <cell r="B51" t="str">
            <v>&lt;select from list&gt;</v>
          </cell>
        </row>
        <row r="52">
          <cell r="B52" t="str">
            <v>Undefined</v>
          </cell>
        </row>
        <row r="53">
          <cell r="B53" t="str">
            <v>Article</v>
          </cell>
        </row>
        <row r="54">
          <cell r="B54" t="str">
            <v>Chapters in Anthology</v>
          </cell>
        </row>
        <row r="55">
          <cell r="B55" t="str">
            <v>Separate Publication</v>
          </cell>
        </row>
        <row r="56">
          <cell r="B56" t="str">
            <v>Measurement on Site</v>
          </cell>
        </row>
        <row r="57">
          <cell r="B57" t="str">
            <v>Oral Communication</v>
          </cell>
        </row>
        <row r="58">
          <cell r="B58" t="str">
            <v>Personal Written Communication</v>
          </cell>
        </row>
        <row r="59">
          <cell r="B59" t="str">
            <v>Questionnaires</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1.eere.energy.gov/manufacturing/resources/mining/pdfs/co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499"/>
  <sheetViews>
    <sheetView zoomScaleNormal="100" workbookViewId="0">
      <selection activeCell="C41" sqref="C41"/>
    </sheetView>
  </sheetViews>
  <sheetFormatPr defaultColWidth="9.140625" defaultRowHeight="12.75" x14ac:dyDescent="0.2"/>
  <cols>
    <col min="1" max="1" width="2" style="2" customWidth="1"/>
    <col min="2" max="2" width="9.140625" style="3"/>
    <col min="3" max="3" width="21.42578125" style="3" customWidth="1"/>
    <col min="4" max="4" width="8.42578125" style="3" customWidth="1"/>
    <col min="5" max="5" width="9.140625" style="3"/>
    <col min="6" max="6" width="8" style="3" customWidth="1"/>
    <col min="7" max="12" width="9.140625" style="3"/>
    <col min="13" max="13" width="13" style="3" customWidth="1"/>
    <col min="14" max="14" width="2" style="3" customWidth="1"/>
    <col min="15" max="15" width="9.140625" style="3" customWidth="1"/>
    <col min="16" max="27" width="9.140625" style="2"/>
    <col min="28" max="256" width="9.140625" style="3"/>
    <col min="257" max="257" width="2" style="3" customWidth="1"/>
    <col min="258" max="258" width="9.140625" style="3"/>
    <col min="259" max="259" width="21.42578125" style="3" customWidth="1"/>
    <col min="260" max="260" width="8.42578125" style="3" customWidth="1"/>
    <col min="261" max="261" width="9.140625" style="3"/>
    <col min="262" max="262" width="8" style="3" customWidth="1"/>
    <col min="263" max="268" width="9.140625" style="3"/>
    <col min="269" max="269" width="13" style="3" customWidth="1"/>
    <col min="270" max="270" width="2" style="3" customWidth="1"/>
    <col min="271" max="271" width="9.140625" style="3" customWidth="1"/>
    <col min="272" max="512" width="9.140625" style="3"/>
    <col min="513" max="513" width="2" style="3" customWidth="1"/>
    <col min="514" max="514" width="9.140625" style="3"/>
    <col min="515" max="515" width="21.42578125" style="3" customWidth="1"/>
    <col min="516" max="516" width="8.42578125" style="3" customWidth="1"/>
    <col min="517" max="517" width="9.140625" style="3"/>
    <col min="518" max="518" width="8" style="3" customWidth="1"/>
    <col min="519" max="524" width="9.140625" style="3"/>
    <col min="525" max="525" width="13" style="3" customWidth="1"/>
    <col min="526" max="526" width="2" style="3" customWidth="1"/>
    <col min="527" max="527" width="9.140625" style="3" customWidth="1"/>
    <col min="528" max="768" width="9.140625" style="3"/>
    <col min="769" max="769" width="2" style="3" customWidth="1"/>
    <col min="770" max="770" width="9.140625" style="3"/>
    <col min="771" max="771" width="21.42578125" style="3" customWidth="1"/>
    <col min="772" max="772" width="8.42578125" style="3" customWidth="1"/>
    <col min="773" max="773" width="9.140625" style="3"/>
    <col min="774" max="774" width="8" style="3" customWidth="1"/>
    <col min="775" max="780" width="9.140625" style="3"/>
    <col min="781" max="781" width="13" style="3" customWidth="1"/>
    <col min="782" max="782" width="2" style="3" customWidth="1"/>
    <col min="783" max="783" width="9.140625" style="3" customWidth="1"/>
    <col min="784" max="1024" width="9.140625" style="3"/>
    <col min="1025" max="1025" width="2" style="3" customWidth="1"/>
    <col min="1026" max="1026" width="9.140625" style="3"/>
    <col min="1027" max="1027" width="21.42578125" style="3" customWidth="1"/>
    <col min="1028" max="1028" width="8.42578125" style="3" customWidth="1"/>
    <col min="1029" max="1029" width="9.140625" style="3"/>
    <col min="1030" max="1030" width="8" style="3" customWidth="1"/>
    <col min="1031" max="1036" width="9.140625" style="3"/>
    <col min="1037" max="1037" width="13" style="3" customWidth="1"/>
    <col min="1038" max="1038" width="2" style="3" customWidth="1"/>
    <col min="1039" max="1039" width="9.140625" style="3" customWidth="1"/>
    <col min="1040" max="1280" width="9.140625" style="3"/>
    <col min="1281" max="1281" width="2" style="3" customWidth="1"/>
    <col min="1282" max="1282" width="9.140625" style="3"/>
    <col min="1283" max="1283" width="21.42578125" style="3" customWidth="1"/>
    <col min="1284" max="1284" width="8.42578125" style="3" customWidth="1"/>
    <col min="1285" max="1285" width="9.140625" style="3"/>
    <col min="1286" max="1286" width="8" style="3" customWidth="1"/>
    <col min="1287" max="1292" width="9.140625" style="3"/>
    <col min="1293" max="1293" width="13" style="3" customWidth="1"/>
    <col min="1294" max="1294" width="2" style="3" customWidth="1"/>
    <col min="1295" max="1295" width="9.140625" style="3" customWidth="1"/>
    <col min="1296" max="1536" width="9.140625" style="3"/>
    <col min="1537" max="1537" width="2" style="3" customWidth="1"/>
    <col min="1538" max="1538" width="9.140625" style="3"/>
    <col min="1539" max="1539" width="21.42578125" style="3" customWidth="1"/>
    <col min="1540" max="1540" width="8.42578125" style="3" customWidth="1"/>
    <col min="1541" max="1541" width="9.140625" style="3"/>
    <col min="1542" max="1542" width="8" style="3" customWidth="1"/>
    <col min="1543" max="1548" width="9.140625" style="3"/>
    <col min="1549" max="1549" width="13" style="3" customWidth="1"/>
    <col min="1550" max="1550" width="2" style="3" customWidth="1"/>
    <col min="1551" max="1551" width="9.140625" style="3" customWidth="1"/>
    <col min="1552" max="1792" width="9.140625" style="3"/>
    <col min="1793" max="1793" width="2" style="3" customWidth="1"/>
    <col min="1794" max="1794" width="9.140625" style="3"/>
    <col min="1795" max="1795" width="21.42578125" style="3" customWidth="1"/>
    <col min="1796" max="1796" width="8.42578125" style="3" customWidth="1"/>
    <col min="1797" max="1797" width="9.140625" style="3"/>
    <col min="1798" max="1798" width="8" style="3" customWidth="1"/>
    <col min="1799" max="1804" width="9.140625" style="3"/>
    <col min="1805" max="1805" width="13" style="3" customWidth="1"/>
    <col min="1806" max="1806" width="2" style="3" customWidth="1"/>
    <col min="1807" max="1807" width="9.140625" style="3" customWidth="1"/>
    <col min="1808" max="2048" width="9.140625" style="3"/>
    <col min="2049" max="2049" width="2" style="3" customWidth="1"/>
    <col min="2050" max="2050" width="9.140625" style="3"/>
    <col min="2051" max="2051" width="21.42578125" style="3" customWidth="1"/>
    <col min="2052" max="2052" width="8.42578125" style="3" customWidth="1"/>
    <col min="2053" max="2053" width="9.140625" style="3"/>
    <col min="2054" max="2054" width="8" style="3" customWidth="1"/>
    <col min="2055" max="2060" width="9.140625" style="3"/>
    <col min="2061" max="2061" width="13" style="3" customWidth="1"/>
    <col min="2062" max="2062" width="2" style="3" customWidth="1"/>
    <col min="2063" max="2063" width="9.140625" style="3" customWidth="1"/>
    <col min="2064" max="2304" width="9.140625" style="3"/>
    <col min="2305" max="2305" width="2" style="3" customWidth="1"/>
    <col min="2306" max="2306" width="9.140625" style="3"/>
    <col min="2307" max="2307" width="21.42578125" style="3" customWidth="1"/>
    <col min="2308" max="2308" width="8.42578125" style="3" customWidth="1"/>
    <col min="2309" max="2309" width="9.140625" style="3"/>
    <col min="2310" max="2310" width="8" style="3" customWidth="1"/>
    <col min="2311" max="2316" width="9.140625" style="3"/>
    <col min="2317" max="2317" width="13" style="3" customWidth="1"/>
    <col min="2318" max="2318" width="2" style="3" customWidth="1"/>
    <col min="2319" max="2319" width="9.140625" style="3" customWidth="1"/>
    <col min="2320" max="2560" width="9.140625" style="3"/>
    <col min="2561" max="2561" width="2" style="3" customWidth="1"/>
    <col min="2562" max="2562" width="9.140625" style="3"/>
    <col min="2563" max="2563" width="21.42578125" style="3" customWidth="1"/>
    <col min="2564" max="2564" width="8.42578125" style="3" customWidth="1"/>
    <col min="2565" max="2565" width="9.140625" style="3"/>
    <col min="2566" max="2566" width="8" style="3" customWidth="1"/>
    <col min="2567" max="2572" width="9.140625" style="3"/>
    <col min="2573" max="2573" width="13" style="3" customWidth="1"/>
    <col min="2574" max="2574" width="2" style="3" customWidth="1"/>
    <col min="2575" max="2575" width="9.140625" style="3" customWidth="1"/>
    <col min="2576" max="2816" width="9.140625" style="3"/>
    <col min="2817" max="2817" width="2" style="3" customWidth="1"/>
    <col min="2818" max="2818" width="9.140625" style="3"/>
    <col min="2819" max="2819" width="21.42578125" style="3" customWidth="1"/>
    <col min="2820" max="2820" width="8.42578125" style="3" customWidth="1"/>
    <col min="2821" max="2821" width="9.140625" style="3"/>
    <col min="2822" max="2822" width="8" style="3" customWidth="1"/>
    <col min="2823" max="2828" width="9.140625" style="3"/>
    <col min="2829" max="2829" width="13" style="3" customWidth="1"/>
    <col min="2830" max="2830" width="2" style="3" customWidth="1"/>
    <col min="2831" max="2831" width="9.140625" style="3" customWidth="1"/>
    <col min="2832" max="3072" width="9.140625" style="3"/>
    <col min="3073" max="3073" width="2" style="3" customWidth="1"/>
    <col min="3074" max="3074" width="9.140625" style="3"/>
    <col min="3075" max="3075" width="21.42578125" style="3" customWidth="1"/>
    <col min="3076" max="3076" width="8.42578125" style="3" customWidth="1"/>
    <col min="3077" max="3077" width="9.140625" style="3"/>
    <col min="3078" max="3078" width="8" style="3" customWidth="1"/>
    <col min="3079" max="3084" width="9.140625" style="3"/>
    <col min="3085" max="3085" width="13" style="3" customWidth="1"/>
    <col min="3086" max="3086" width="2" style="3" customWidth="1"/>
    <col min="3087" max="3087" width="9.140625" style="3" customWidth="1"/>
    <col min="3088" max="3328" width="9.140625" style="3"/>
    <col min="3329" max="3329" width="2" style="3" customWidth="1"/>
    <col min="3330" max="3330" width="9.140625" style="3"/>
    <col min="3331" max="3331" width="21.42578125" style="3" customWidth="1"/>
    <col min="3332" max="3332" width="8.42578125" style="3" customWidth="1"/>
    <col min="3333" max="3333" width="9.140625" style="3"/>
    <col min="3334" max="3334" width="8" style="3" customWidth="1"/>
    <col min="3335" max="3340" width="9.140625" style="3"/>
    <col min="3341" max="3341" width="13" style="3" customWidth="1"/>
    <col min="3342" max="3342" width="2" style="3" customWidth="1"/>
    <col min="3343" max="3343" width="9.140625" style="3" customWidth="1"/>
    <col min="3344" max="3584" width="9.140625" style="3"/>
    <col min="3585" max="3585" width="2" style="3" customWidth="1"/>
    <col min="3586" max="3586" width="9.140625" style="3"/>
    <col min="3587" max="3587" width="21.42578125" style="3" customWidth="1"/>
    <col min="3588" max="3588" width="8.42578125" style="3" customWidth="1"/>
    <col min="3589" max="3589" width="9.140625" style="3"/>
    <col min="3590" max="3590" width="8" style="3" customWidth="1"/>
    <col min="3591" max="3596" width="9.140625" style="3"/>
    <col min="3597" max="3597" width="13" style="3" customWidth="1"/>
    <col min="3598" max="3598" width="2" style="3" customWidth="1"/>
    <col min="3599" max="3599" width="9.140625" style="3" customWidth="1"/>
    <col min="3600" max="3840" width="9.140625" style="3"/>
    <col min="3841" max="3841" width="2" style="3" customWidth="1"/>
    <col min="3842" max="3842" width="9.140625" style="3"/>
    <col min="3843" max="3843" width="21.42578125" style="3" customWidth="1"/>
    <col min="3844" max="3844" width="8.42578125" style="3" customWidth="1"/>
    <col min="3845" max="3845" width="9.140625" style="3"/>
    <col min="3846" max="3846" width="8" style="3" customWidth="1"/>
    <col min="3847" max="3852" width="9.140625" style="3"/>
    <col min="3853" max="3853" width="13" style="3" customWidth="1"/>
    <col min="3854" max="3854" width="2" style="3" customWidth="1"/>
    <col min="3855" max="3855" width="9.140625" style="3" customWidth="1"/>
    <col min="3856" max="4096" width="9.140625" style="3"/>
    <col min="4097" max="4097" width="2" style="3" customWidth="1"/>
    <col min="4098" max="4098" width="9.140625" style="3"/>
    <col min="4099" max="4099" width="21.42578125" style="3" customWidth="1"/>
    <col min="4100" max="4100" width="8.42578125" style="3" customWidth="1"/>
    <col min="4101" max="4101" width="9.140625" style="3"/>
    <col min="4102" max="4102" width="8" style="3" customWidth="1"/>
    <col min="4103" max="4108" width="9.140625" style="3"/>
    <col min="4109" max="4109" width="13" style="3" customWidth="1"/>
    <col min="4110" max="4110" width="2" style="3" customWidth="1"/>
    <col min="4111" max="4111" width="9.140625" style="3" customWidth="1"/>
    <col min="4112" max="4352" width="9.140625" style="3"/>
    <col min="4353" max="4353" width="2" style="3" customWidth="1"/>
    <col min="4354" max="4354" width="9.140625" style="3"/>
    <col min="4355" max="4355" width="21.42578125" style="3" customWidth="1"/>
    <col min="4356" max="4356" width="8.42578125" style="3" customWidth="1"/>
    <col min="4357" max="4357" width="9.140625" style="3"/>
    <col min="4358" max="4358" width="8" style="3" customWidth="1"/>
    <col min="4359" max="4364" width="9.140625" style="3"/>
    <col min="4365" max="4365" width="13" style="3" customWidth="1"/>
    <col min="4366" max="4366" width="2" style="3" customWidth="1"/>
    <col min="4367" max="4367" width="9.140625" style="3" customWidth="1"/>
    <col min="4368" max="4608" width="9.140625" style="3"/>
    <col min="4609" max="4609" width="2" style="3" customWidth="1"/>
    <col min="4610" max="4610" width="9.140625" style="3"/>
    <col min="4611" max="4611" width="21.42578125" style="3" customWidth="1"/>
    <col min="4612" max="4612" width="8.42578125" style="3" customWidth="1"/>
    <col min="4613" max="4613" width="9.140625" style="3"/>
    <col min="4614" max="4614" width="8" style="3" customWidth="1"/>
    <col min="4615" max="4620" width="9.140625" style="3"/>
    <col min="4621" max="4621" width="13" style="3" customWidth="1"/>
    <col min="4622" max="4622" width="2" style="3" customWidth="1"/>
    <col min="4623" max="4623" width="9.140625" style="3" customWidth="1"/>
    <col min="4624" max="4864" width="9.140625" style="3"/>
    <col min="4865" max="4865" width="2" style="3" customWidth="1"/>
    <col min="4866" max="4866" width="9.140625" style="3"/>
    <col min="4867" max="4867" width="21.42578125" style="3" customWidth="1"/>
    <col min="4868" max="4868" width="8.42578125" style="3" customWidth="1"/>
    <col min="4869" max="4869" width="9.140625" style="3"/>
    <col min="4870" max="4870" width="8" style="3" customWidth="1"/>
    <col min="4871" max="4876" width="9.140625" style="3"/>
    <col min="4877" max="4877" width="13" style="3" customWidth="1"/>
    <col min="4878" max="4878" width="2" style="3" customWidth="1"/>
    <col min="4879" max="4879" width="9.140625" style="3" customWidth="1"/>
    <col min="4880" max="5120" width="9.140625" style="3"/>
    <col min="5121" max="5121" width="2" style="3" customWidth="1"/>
    <col min="5122" max="5122" width="9.140625" style="3"/>
    <col min="5123" max="5123" width="21.42578125" style="3" customWidth="1"/>
    <col min="5124" max="5124" width="8.42578125" style="3" customWidth="1"/>
    <col min="5125" max="5125" width="9.140625" style="3"/>
    <col min="5126" max="5126" width="8" style="3" customWidth="1"/>
    <col min="5127" max="5132" width="9.140625" style="3"/>
    <col min="5133" max="5133" width="13" style="3" customWidth="1"/>
    <col min="5134" max="5134" width="2" style="3" customWidth="1"/>
    <col min="5135" max="5135" width="9.140625" style="3" customWidth="1"/>
    <col min="5136" max="5376" width="9.140625" style="3"/>
    <col min="5377" max="5377" width="2" style="3" customWidth="1"/>
    <col min="5378" max="5378" width="9.140625" style="3"/>
    <col min="5379" max="5379" width="21.42578125" style="3" customWidth="1"/>
    <col min="5380" max="5380" width="8.42578125" style="3" customWidth="1"/>
    <col min="5381" max="5381" width="9.140625" style="3"/>
    <col min="5382" max="5382" width="8" style="3" customWidth="1"/>
    <col min="5383" max="5388" width="9.140625" style="3"/>
    <col min="5389" max="5389" width="13" style="3" customWidth="1"/>
    <col min="5390" max="5390" width="2" style="3" customWidth="1"/>
    <col min="5391" max="5391" width="9.140625" style="3" customWidth="1"/>
    <col min="5392" max="5632" width="9.140625" style="3"/>
    <col min="5633" max="5633" width="2" style="3" customWidth="1"/>
    <col min="5634" max="5634" width="9.140625" style="3"/>
    <col min="5635" max="5635" width="21.42578125" style="3" customWidth="1"/>
    <col min="5636" max="5636" width="8.42578125" style="3" customWidth="1"/>
    <col min="5637" max="5637" width="9.140625" style="3"/>
    <col min="5638" max="5638" width="8" style="3" customWidth="1"/>
    <col min="5639" max="5644" width="9.140625" style="3"/>
    <col min="5645" max="5645" width="13" style="3" customWidth="1"/>
    <col min="5646" max="5646" width="2" style="3" customWidth="1"/>
    <col min="5647" max="5647" width="9.140625" style="3" customWidth="1"/>
    <col min="5648" max="5888" width="9.140625" style="3"/>
    <col min="5889" max="5889" width="2" style="3" customWidth="1"/>
    <col min="5890" max="5890" width="9.140625" style="3"/>
    <col min="5891" max="5891" width="21.42578125" style="3" customWidth="1"/>
    <col min="5892" max="5892" width="8.42578125" style="3" customWidth="1"/>
    <col min="5893" max="5893" width="9.140625" style="3"/>
    <col min="5894" max="5894" width="8" style="3" customWidth="1"/>
    <col min="5895" max="5900" width="9.140625" style="3"/>
    <col min="5901" max="5901" width="13" style="3" customWidth="1"/>
    <col min="5902" max="5902" width="2" style="3" customWidth="1"/>
    <col min="5903" max="5903" width="9.140625" style="3" customWidth="1"/>
    <col min="5904" max="6144" width="9.140625" style="3"/>
    <col min="6145" max="6145" width="2" style="3" customWidth="1"/>
    <col min="6146" max="6146" width="9.140625" style="3"/>
    <col min="6147" max="6147" width="21.42578125" style="3" customWidth="1"/>
    <col min="6148" max="6148" width="8.42578125" style="3" customWidth="1"/>
    <col min="6149" max="6149" width="9.140625" style="3"/>
    <col min="6150" max="6150" width="8" style="3" customWidth="1"/>
    <col min="6151" max="6156" width="9.140625" style="3"/>
    <col min="6157" max="6157" width="13" style="3" customWidth="1"/>
    <col min="6158" max="6158" width="2" style="3" customWidth="1"/>
    <col min="6159" max="6159" width="9.140625" style="3" customWidth="1"/>
    <col min="6160" max="6400" width="9.140625" style="3"/>
    <col min="6401" max="6401" width="2" style="3" customWidth="1"/>
    <col min="6402" max="6402" width="9.140625" style="3"/>
    <col min="6403" max="6403" width="21.42578125" style="3" customWidth="1"/>
    <col min="6404" max="6404" width="8.42578125" style="3" customWidth="1"/>
    <col min="6405" max="6405" width="9.140625" style="3"/>
    <col min="6406" max="6406" width="8" style="3" customWidth="1"/>
    <col min="6407" max="6412" width="9.140625" style="3"/>
    <col min="6413" max="6413" width="13" style="3" customWidth="1"/>
    <col min="6414" max="6414" width="2" style="3" customWidth="1"/>
    <col min="6415" max="6415" width="9.140625" style="3" customWidth="1"/>
    <col min="6416" max="6656" width="9.140625" style="3"/>
    <col min="6657" max="6657" width="2" style="3" customWidth="1"/>
    <col min="6658" max="6658" width="9.140625" style="3"/>
    <col min="6659" max="6659" width="21.42578125" style="3" customWidth="1"/>
    <col min="6660" max="6660" width="8.42578125" style="3" customWidth="1"/>
    <col min="6661" max="6661" width="9.140625" style="3"/>
    <col min="6662" max="6662" width="8" style="3" customWidth="1"/>
    <col min="6663" max="6668" width="9.140625" style="3"/>
    <col min="6669" max="6669" width="13" style="3" customWidth="1"/>
    <col min="6670" max="6670" width="2" style="3" customWidth="1"/>
    <col min="6671" max="6671" width="9.140625" style="3" customWidth="1"/>
    <col min="6672" max="6912" width="9.140625" style="3"/>
    <col min="6913" max="6913" width="2" style="3" customWidth="1"/>
    <col min="6914" max="6914" width="9.140625" style="3"/>
    <col min="6915" max="6915" width="21.42578125" style="3" customWidth="1"/>
    <col min="6916" max="6916" width="8.42578125" style="3" customWidth="1"/>
    <col min="6917" max="6917" width="9.140625" style="3"/>
    <col min="6918" max="6918" width="8" style="3" customWidth="1"/>
    <col min="6919" max="6924" width="9.140625" style="3"/>
    <col min="6925" max="6925" width="13" style="3" customWidth="1"/>
    <col min="6926" max="6926" width="2" style="3" customWidth="1"/>
    <col min="6927" max="6927" width="9.140625" style="3" customWidth="1"/>
    <col min="6928" max="7168" width="9.140625" style="3"/>
    <col min="7169" max="7169" width="2" style="3" customWidth="1"/>
    <col min="7170" max="7170" width="9.140625" style="3"/>
    <col min="7171" max="7171" width="21.42578125" style="3" customWidth="1"/>
    <col min="7172" max="7172" width="8.42578125" style="3" customWidth="1"/>
    <col min="7173" max="7173" width="9.140625" style="3"/>
    <col min="7174" max="7174" width="8" style="3" customWidth="1"/>
    <col min="7175" max="7180" width="9.140625" style="3"/>
    <col min="7181" max="7181" width="13" style="3" customWidth="1"/>
    <col min="7182" max="7182" width="2" style="3" customWidth="1"/>
    <col min="7183" max="7183" width="9.140625" style="3" customWidth="1"/>
    <col min="7184" max="7424" width="9.140625" style="3"/>
    <col min="7425" max="7425" width="2" style="3" customWidth="1"/>
    <col min="7426" max="7426" width="9.140625" style="3"/>
    <col min="7427" max="7427" width="21.42578125" style="3" customWidth="1"/>
    <col min="7428" max="7428" width="8.42578125" style="3" customWidth="1"/>
    <col min="7429" max="7429" width="9.140625" style="3"/>
    <col min="7430" max="7430" width="8" style="3" customWidth="1"/>
    <col min="7431" max="7436" width="9.140625" style="3"/>
    <col min="7437" max="7437" width="13" style="3" customWidth="1"/>
    <col min="7438" max="7438" width="2" style="3" customWidth="1"/>
    <col min="7439" max="7439" width="9.140625" style="3" customWidth="1"/>
    <col min="7440" max="7680" width="9.140625" style="3"/>
    <col min="7681" max="7681" width="2" style="3" customWidth="1"/>
    <col min="7682" max="7682" width="9.140625" style="3"/>
    <col min="7683" max="7683" width="21.42578125" style="3" customWidth="1"/>
    <col min="7684" max="7684" width="8.42578125" style="3" customWidth="1"/>
    <col min="7685" max="7685" width="9.140625" style="3"/>
    <col min="7686" max="7686" width="8" style="3" customWidth="1"/>
    <col min="7687" max="7692" width="9.140625" style="3"/>
    <col min="7693" max="7693" width="13" style="3" customWidth="1"/>
    <col min="7694" max="7694" width="2" style="3" customWidth="1"/>
    <col min="7695" max="7695" width="9.140625" style="3" customWidth="1"/>
    <col min="7696" max="7936" width="9.140625" style="3"/>
    <col min="7937" max="7937" width="2" style="3" customWidth="1"/>
    <col min="7938" max="7938" width="9.140625" style="3"/>
    <col min="7939" max="7939" width="21.42578125" style="3" customWidth="1"/>
    <col min="7940" max="7940" width="8.42578125" style="3" customWidth="1"/>
    <col min="7941" max="7941" width="9.140625" style="3"/>
    <col min="7942" max="7942" width="8" style="3" customWidth="1"/>
    <col min="7943" max="7948" width="9.140625" style="3"/>
    <col min="7949" max="7949" width="13" style="3" customWidth="1"/>
    <col min="7950" max="7950" width="2" style="3" customWidth="1"/>
    <col min="7951" max="7951" width="9.140625" style="3" customWidth="1"/>
    <col min="7952" max="8192" width="9.140625" style="3"/>
    <col min="8193" max="8193" width="2" style="3" customWidth="1"/>
    <col min="8194" max="8194" width="9.140625" style="3"/>
    <col min="8195" max="8195" width="21.42578125" style="3" customWidth="1"/>
    <col min="8196" max="8196" width="8.42578125" style="3" customWidth="1"/>
    <col min="8197" max="8197" width="9.140625" style="3"/>
    <col min="8198" max="8198" width="8" style="3" customWidth="1"/>
    <col min="8199" max="8204" width="9.140625" style="3"/>
    <col min="8205" max="8205" width="13" style="3" customWidth="1"/>
    <col min="8206" max="8206" width="2" style="3" customWidth="1"/>
    <col min="8207" max="8207" width="9.140625" style="3" customWidth="1"/>
    <col min="8208" max="8448" width="9.140625" style="3"/>
    <col min="8449" max="8449" width="2" style="3" customWidth="1"/>
    <col min="8450" max="8450" width="9.140625" style="3"/>
    <col min="8451" max="8451" width="21.42578125" style="3" customWidth="1"/>
    <col min="8452" max="8452" width="8.42578125" style="3" customWidth="1"/>
    <col min="8453" max="8453" width="9.140625" style="3"/>
    <col min="8454" max="8454" width="8" style="3" customWidth="1"/>
    <col min="8455" max="8460" width="9.140625" style="3"/>
    <col min="8461" max="8461" width="13" style="3" customWidth="1"/>
    <col min="8462" max="8462" width="2" style="3" customWidth="1"/>
    <col min="8463" max="8463" width="9.140625" style="3" customWidth="1"/>
    <col min="8464" max="8704" width="9.140625" style="3"/>
    <col min="8705" max="8705" width="2" style="3" customWidth="1"/>
    <col min="8706" max="8706" width="9.140625" style="3"/>
    <col min="8707" max="8707" width="21.42578125" style="3" customWidth="1"/>
    <col min="8708" max="8708" width="8.42578125" style="3" customWidth="1"/>
    <col min="8709" max="8709" width="9.140625" style="3"/>
    <col min="8710" max="8710" width="8" style="3" customWidth="1"/>
    <col min="8711" max="8716" width="9.140625" style="3"/>
    <col min="8717" max="8717" width="13" style="3" customWidth="1"/>
    <col min="8718" max="8718" width="2" style="3" customWidth="1"/>
    <col min="8719" max="8719" width="9.140625" style="3" customWidth="1"/>
    <col min="8720" max="8960" width="9.140625" style="3"/>
    <col min="8961" max="8961" width="2" style="3" customWidth="1"/>
    <col min="8962" max="8962" width="9.140625" style="3"/>
    <col min="8963" max="8963" width="21.42578125" style="3" customWidth="1"/>
    <col min="8964" max="8964" width="8.42578125" style="3" customWidth="1"/>
    <col min="8965" max="8965" width="9.140625" style="3"/>
    <col min="8966" max="8966" width="8" style="3" customWidth="1"/>
    <col min="8967" max="8972" width="9.140625" style="3"/>
    <col min="8973" max="8973" width="13" style="3" customWidth="1"/>
    <col min="8974" max="8974" width="2" style="3" customWidth="1"/>
    <col min="8975" max="8975" width="9.140625" style="3" customWidth="1"/>
    <col min="8976" max="9216" width="9.140625" style="3"/>
    <col min="9217" max="9217" width="2" style="3" customWidth="1"/>
    <col min="9218" max="9218" width="9.140625" style="3"/>
    <col min="9219" max="9219" width="21.42578125" style="3" customWidth="1"/>
    <col min="9220" max="9220" width="8.42578125" style="3" customWidth="1"/>
    <col min="9221" max="9221" width="9.140625" style="3"/>
    <col min="9222" max="9222" width="8" style="3" customWidth="1"/>
    <col min="9223" max="9228" width="9.140625" style="3"/>
    <col min="9229" max="9229" width="13" style="3" customWidth="1"/>
    <col min="9230" max="9230" width="2" style="3" customWidth="1"/>
    <col min="9231" max="9231" width="9.140625" style="3" customWidth="1"/>
    <col min="9232" max="9472" width="9.140625" style="3"/>
    <col min="9473" max="9473" width="2" style="3" customWidth="1"/>
    <col min="9474" max="9474" width="9.140625" style="3"/>
    <col min="9475" max="9475" width="21.42578125" style="3" customWidth="1"/>
    <col min="9476" max="9476" width="8.42578125" style="3" customWidth="1"/>
    <col min="9477" max="9477" width="9.140625" style="3"/>
    <col min="9478" max="9478" width="8" style="3" customWidth="1"/>
    <col min="9479" max="9484" width="9.140625" style="3"/>
    <col min="9485" max="9485" width="13" style="3" customWidth="1"/>
    <col min="9486" max="9486" width="2" style="3" customWidth="1"/>
    <col min="9487" max="9487" width="9.140625" style="3" customWidth="1"/>
    <col min="9488" max="9728" width="9.140625" style="3"/>
    <col min="9729" max="9729" width="2" style="3" customWidth="1"/>
    <col min="9730" max="9730" width="9.140625" style="3"/>
    <col min="9731" max="9731" width="21.42578125" style="3" customWidth="1"/>
    <col min="9732" max="9732" width="8.42578125" style="3" customWidth="1"/>
    <col min="9733" max="9733" width="9.140625" style="3"/>
    <col min="9734" max="9734" width="8" style="3" customWidth="1"/>
    <col min="9735" max="9740" width="9.140625" style="3"/>
    <col min="9741" max="9741" width="13" style="3" customWidth="1"/>
    <col min="9742" max="9742" width="2" style="3" customWidth="1"/>
    <col min="9743" max="9743" width="9.140625" style="3" customWidth="1"/>
    <col min="9744" max="9984" width="9.140625" style="3"/>
    <col min="9985" max="9985" width="2" style="3" customWidth="1"/>
    <col min="9986" max="9986" width="9.140625" style="3"/>
    <col min="9987" max="9987" width="21.42578125" style="3" customWidth="1"/>
    <col min="9988" max="9988" width="8.42578125" style="3" customWidth="1"/>
    <col min="9989" max="9989" width="9.140625" style="3"/>
    <col min="9990" max="9990" width="8" style="3" customWidth="1"/>
    <col min="9991" max="9996" width="9.140625" style="3"/>
    <col min="9997" max="9997" width="13" style="3" customWidth="1"/>
    <col min="9998" max="9998" width="2" style="3" customWidth="1"/>
    <col min="9999" max="9999" width="9.140625" style="3" customWidth="1"/>
    <col min="10000" max="10240" width="9.140625" style="3"/>
    <col min="10241" max="10241" width="2" style="3" customWidth="1"/>
    <col min="10242" max="10242" width="9.140625" style="3"/>
    <col min="10243" max="10243" width="21.42578125" style="3" customWidth="1"/>
    <col min="10244" max="10244" width="8.42578125" style="3" customWidth="1"/>
    <col min="10245" max="10245" width="9.140625" style="3"/>
    <col min="10246" max="10246" width="8" style="3" customWidth="1"/>
    <col min="10247" max="10252" width="9.140625" style="3"/>
    <col min="10253" max="10253" width="13" style="3" customWidth="1"/>
    <col min="10254" max="10254" width="2" style="3" customWidth="1"/>
    <col min="10255" max="10255" width="9.140625" style="3" customWidth="1"/>
    <col min="10256" max="10496" width="9.140625" style="3"/>
    <col min="10497" max="10497" width="2" style="3" customWidth="1"/>
    <col min="10498" max="10498" width="9.140625" style="3"/>
    <col min="10499" max="10499" width="21.42578125" style="3" customWidth="1"/>
    <col min="10500" max="10500" width="8.42578125" style="3" customWidth="1"/>
    <col min="10501" max="10501" width="9.140625" style="3"/>
    <col min="10502" max="10502" width="8" style="3" customWidth="1"/>
    <col min="10503" max="10508" width="9.140625" style="3"/>
    <col min="10509" max="10509" width="13" style="3" customWidth="1"/>
    <col min="10510" max="10510" width="2" style="3" customWidth="1"/>
    <col min="10511" max="10511" width="9.140625" style="3" customWidth="1"/>
    <col min="10512" max="10752" width="9.140625" style="3"/>
    <col min="10753" max="10753" width="2" style="3" customWidth="1"/>
    <col min="10754" max="10754" width="9.140625" style="3"/>
    <col min="10755" max="10755" width="21.42578125" style="3" customWidth="1"/>
    <col min="10756" max="10756" width="8.42578125" style="3" customWidth="1"/>
    <col min="10757" max="10757" width="9.140625" style="3"/>
    <col min="10758" max="10758" width="8" style="3" customWidth="1"/>
    <col min="10759" max="10764" width="9.140625" style="3"/>
    <col min="10765" max="10765" width="13" style="3" customWidth="1"/>
    <col min="10766" max="10766" width="2" style="3" customWidth="1"/>
    <col min="10767" max="10767" width="9.140625" style="3" customWidth="1"/>
    <col min="10768" max="11008" width="9.140625" style="3"/>
    <col min="11009" max="11009" width="2" style="3" customWidth="1"/>
    <col min="11010" max="11010" width="9.140625" style="3"/>
    <col min="11011" max="11011" width="21.42578125" style="3" customWidth="1"/>
    <col min="11012" max="11012" width="8.42578125" style="3" customWidth="1"/>
    <col min="11013" max="11013" width="9.140625" style="3"/>
    <col min="11014" max="11014" width="8" style="3" customWidth="1"/>
    <col min="11015" max="11020" width="9.140625" style="3"/>
    <col min="11021" max="11021" width="13" style="3" customWidth="1"/>
    <col min="11022" max="11022" width="2" style="3" customWidth="1"/>
    <col min="11023" max="11023" width="9.140625" style="3" customWidth="1"/>
    <col min="11024" max="11264" width="9.140625" style="3"/>
    <col min="11265" max="11265" width="2" style="3" customWidth="1"/>
    <col min="11266" max="11266" width="9.140625" style="3"/>
    <col min="11267" max="11267" width="21.42578125" style="3" customWidth="1"/>
    <col min="11268" max="11268" width="8.42578125" style="3" customWidth="1"/>
    <col min="11269" max="11269" width="9.140625" style="3"/>
    <col min="11270" max="11270" width="8" style="3" customWidth="1"/>
    <col min="11271" max="11276" width="9.140625" style="3"/>
    <col min="11277" max="11277" width="13" style="3" customWidth="1"/>
    <col min="11278" max="11278" width="2" style="3" customWidth="1"/>
    <col min="11279" max="11279" width="9.140625" style="3" customWidth="1"/>
    <col min="11280" max="11520" width="9.140625" style="3"/>
    <col min="11521" max="11521" width="2" style="3" customWidth="1"/>
    <col min="11522" max="11522" width="9.140625" style="3"/>
    <col min="11523" max="11523" width="21.42578125" style="3" customWidth="1"/>
    <col min="11524" max="11524" width="8.42578125" style="3" customWidth="1"/>
    <col min="11525" max="11525" width="9.140625" style="3"/>
    <col min="11526" max="11526" width="8" style="3" customWidth="1"/>
    <col min="11527" max="11532" width="9.140625" style="3"/>
    <col min="11533" max="11533" width="13" style="3" customWidth="1"/>
    <col min="11534" max="11534" width="2" style="3" customWidth="1"/>
    <col min="11535" max="11535" width="9.140625" style="3" customWidth="1"/>
    <col min="11536" max="11776" width="9.140625" style="3"/>
    <col min="11777" max="11777" width="2" style="3" customWidth="1"/>
    <col min="11778" max="11778" width="9.140625" style="3"/>
    <col min="11779" max="11779" width="21.42578125" style="3" customWidth="1"/>
    <col min="11780" max="11780" width="8.42578125" style="3" customWidth="1"/>
    <col min="11781" max="11781" width="9.140625" style="3"/>
    <col min="11782" max="11782" width="8" style="3" customWidth="1"/>
    <col min="11783" max="11788" width="9.140625" style="3"/>
    <col min="11789" max="11789" width="13" style="3" customWidth="1"/>
    <col min="11790" max="11790" width="2" style="3" customWidth="1"/>
    <col min="11791" max="11791" width="9.140625" style="3" customWidth="1"/>
    <col min="11792" max="12032" width="9.140625" style="3"/>
    <col min="12033" max="12033" width="2" style="3" customWidth="1"/>
    <col min="12034" max="12034" width="9.140625" style="3"/>
    <col min="12035" max="12035" width="21.42578125" style="3" customWidth="1"/>
    <col min="12036" max="12036" width="8.42578125" style="3" customWidth="1"/>
    <col min="12037" max="12037" width="9.140625" style="3"/>
    <col min="12038" max="12038" width="8" style="3" customWidth="1"/>
    <col min="12039" max="12044" width="9.140625" style="3"/>
    <col min="12045" max="12045" width="13" style="3" customWidth="1"/>
    <col min="12046" max="12046" width="2" style="3" customWidth="1"/>
    <col min="12047" max="12047" width="9.140625" style="3" customWidth="1"/>
    <col min="12048" max="12288" width="9.140625" style="3"/>
    <col min="12289" max="12289" width="2" style="3" customWidth="1"/>
    <col min="12290" max="12290" width="9.140625" style="3"/>
    <col min="12291" max="12291" width="21.42578125" style="3" customWidth="1"/>
    <col min="12292" max="12292" width="8.42578125" style="3" customWidth="1"/>
    <col min="12293" max="12293" width="9.140625" style="3"/>
    <col min="12294" max="12294" width="8" style="3" customWidth="1"/>
    <col min="12295" max="12300" width="9.140625" style="3"/>
    <col min="12301" max="12301" width="13" style="3" customWidth="1"/>
    <col min="12302" max="12302" width="2" style="3" customWidth="1"/>
    <col min="12303" max="12303" width="9.140625" style="3" customWidth="1"/>
    <col min="12304" max="12544" width="9.140625" style="3"/>
    <col min="12545" max="12545" width="2" style="3" customWidth="1"/>
    <col min="12546" max="12546" width="9.140625" style="3"/>
    <col min="12547" max="12547" width="21.42578125" style="3" customWidth="1"/>
    <col min="12548" max="12548" width="8.42578125" style="3" customWidth="1"/>
    <col min="12549" max="12549" width="9.140625" style="3"/>
    <col min="12550" max="12550" width="8" style="3" customWidth="1"/>
    <col min="12551" max="12556" width="9.140625" style="3"/>
    <col min="12557" max="12557" width="13" style="3" customWidth="1"/>
    <col min="12558" max="12558" width="2" style="3" customWidth="1"/>
    <col min="12559" max="12559" width="9.140625" style="3" customWidth="1"/>
    <col min="12560" max="12800" width="9.140625" style="3"/>
    <col min="12801" max="12801" width="2" style="3" customWidth="1"/>
    <col min="12802" max="12802" width="9.140625" style="3"/>
    <col min="12803" max="12803" width="21.42578125" style="3" customWidth="1"/>
    <col min="12804" max="12804" width="8.42578125" style="3" customWidth="1"/>
    <col min="12805" max="12805" width="9.140625" style="3"/>
    <col min="12806" max="12806" width="8" style="3" customWidth="1"/>
    <col min="12807" max="12812" width="9.140625" style="3"/>
    <col min="12813" max="12813" width="13" style="3" customWidth="1"/>
    <col min="12814" max="12814" width="2" style="3" customWidth="1"/>
    <col min="12815" max="12815" width="9.140625" style="3" customWidth="1"/>
    <col min="12816" max="13056" width="9.140625" style="3"/>
    <col min="13057" max="13057" width="2" style="3" customWidth="1"/>
    <col min="13058" max="13058" width="9.140625" style="3"/>
    <col min="13059" max="13059" width="21.42578125" style="3" customWidth="1"/>
    <col min="13060" max="13060" width="8.42578125" style="3" customWidth="1"/>
    <col min="13061" max="13061" width="9.140625" style="3"/>
    <col min="13062" max="13062" width="8" style="3" customWidth="1"/>
    <col min="13063" max="13068" width="9.140625" style="3"/>
    <col min="13069" max="13069" width="13" style="3" customWidth="1"/>
    <col min="13070" max="13070" width="2" style="3" customWidth="1"/>
    <col min="13071" max="13071" width="9.140625" style="3" customWidth="1"/>
    <col min="13072" max="13312" width="9.140625" style="3"/>
    <col min="13313" max="13313" width="2" style="3" customWidth="1"/>
    <col min="13314" max="13314" width="9.140625" style="3"/>
    <col min="13315" max="13315" width="21.42578125" style="3" customWidth="1"/>
    <col min="13316" max="13316" width="8.42578125" style="3" customWidth="1"/>
    <col min="13317" max="13317" width="9.140625" style="3"/>
    <col min="13318" max="13318" width="8" style="3" customWidth="1"/>
    <col min="13319" max="13324" width="9.140625" style="3"/>
    <col min="13325" max="13325" width="13" style="3" customWidth="1"/>
    <col min="13326" max="13326" width="2" style="3" customWidth="1"/>
    <col min="13327" max="13327" width="9.140625" style="3" customWidth="1"/>
    <col min="13328" max="13568" width="9.140625" style="3"/>
    <col min="13569" max="13569" width="2" style="3" customWidth="1"/>
    <col min="13570" max="13570" width="9.140625" style="3"/>
    <col min="13571" max="13571" width="21.42578125" style="3" customWidth="1"/>
    <col min="13572" max="13572" width="8.42578125" style="3" customWidth="1"/>
    <col min="13573" max="13573" width="9.140625" style="3"/>
    <col min="13574" max="13574" width="8" style="3" customWidth="1"/>
    <col min="13575" max="13580" width="9.140625" style="3"/>
    <col min="13581" max="13581" width="13" style="3" customWidth="1"/>
    <col min="13582" max="13582" width="2" style="3" customWidth="1"/>
    <col min="13583" max="13583" width="9.140625" style="3" customWidth="1"/>
    <col min="13584" max="13824" width="9.140625" style="3"/>
    <col min="13825" max="13825" width="2" style="3" customWidth="1"/>
    <col min="13826" max="13826" width="9.140625" style="3"/>
    <col min="13827" max="13827" width="21.42578125" style="3" customWidth="1"/>
    <col min="13828" max="13828" width="8.42578125" style="3" customWidth="1"/>
    <col min="13829" max="13829" width="9.140625" style="3"/>
    <col min="13830" max="13830" width="8" style="3" customWidth="1"/>
    <col min="13831" max="13836" width="9.140625" style="3"/>
    <col min="13837" max="13837" width="13" style="3" customWidth="1"/>
    <col min="13838" max="13838" width="2" style="3" customWidth="1"/>
    <col min="13839" max="13839" width="9.140625" style="3" customWidth="1"/>
    <col min="13840" max="14080" width="9.140625" style="3"/>
    <col min="14081" max="14081" width="2" style="3" customWidth="1"/>
    <col min="14082" max="14082" width="9.140625" style="3"/>
    <col min="14083" max="14083" width="21.42578125" style="3" customWidth="1"/>
    <col min="14084" max="14084" width="8.42578125" style="3" customWidth="1"/>
    <col min="14085" max="14085" width="9.140625" style="3"/>
    <col min="14086" max="14086" width="8" style="3" customWidth="1"/>
    <col min="14087" max="14092" width="9.140625" style="3"/>
    <col min="14093" max="14093" width="13" style="3" customWidth="1"/>
    <col min="14094" max="14094" width="2" style="3" customWidth="1"/>
    <col min="14095" max="14095" width="9.140625" style="3" customWidth="1"/>
    <col min="14096" max="14336" width="9.140625" style="3"/>
    <col min="14337" max="14337" width="2" style="3" customWidth="1"/>
    <col min="14338" max="14338" width="9.140625" style="3"/>
    <col min="14339" max="14339" width="21.42578125" style="3" customWidth="1"/>
    <col min="14340" max="14340" width="8.42578125" style="3" customWidth="1"/>
    <col min="14341" max="14341" width="9.140625" style="3"/>
    <col min="14342" max="14342" width="8" style="3" customWidth="1"/>
    <col min="14343" max="14348" width="9.140625" style="3"/>
    <col min="14349" max="14349" width="13" style="3" customWidth="1"/>
    <col min="14350" max="14350" width="2" style="3" customWidth="1"/>
    <col min="14351" max="14351" width="9.140625" style="3" customWidth="1"/>
    <col min="14352" max="14592" width="9.140625" style="3"/>
    <col min="14593" max="14593" width="2" style="3" customWidth="1"/>
    <col min="14594" max="14594" width="9.140625" style="3"/>
    <col min="14595" max="14595" width="21.42578125" style="3" customWidth="1"/>
    <col min="14596" max="14596" width="8.42578125" style="3" customWidth="1"/>
    <col min="14597" max="14597" width="9.140625" style="3"/>
    <col min="14598" max="14598" width="8" style="3" customWidth="1"/>
    <col min="14599" max="14604" width="9.140625" style="3"/>
    <col min="14605" max="14605" width="13" style="3" customWidth="1"/>
    <col min="14606" max="14606" width="2" style="3" customWidth="1"/>
    <col min="14607" max="14607" width="9.140625" style="3" customWidth="1"/>
    <col min="14608" max="14848" width="9.140625" style="3"/>
    <col min="14849" max="14849" width="2" style="3" customWidth="1"/>
    <col min="14850" max="14850" width="9.140625" style="3"/>
    <col min="14851" max="14851" width="21.42578125" style="3" customWidth="1"/>
    <col min="14852" max="14852" width="8.42578125" style="3" customWidth="1"/>
    <col min="14853" max="14853" width="9.140625" style="3"/>
    <col min="14854" max="14854" width="8" style="3" customWidth="1"/>
    <col min="14855" max="14860" width="9.140625" style="3"/>
    <col min="14861" max="14861" width="13" style="3" customWidth="1"/>
    <col min="14862" max="14862" width="2" style="3" customWidth="1"/>
    <col min="14863" max="14863" width="9.140625" style="3" customWidth="1"/>
    <col min="14864" max="15104" width="9.140625" style="3"/>
    <col min="15105" max="15105" width="2" style="3" customWidth="1"/>
    <col min="15106" max="15106" width="9.140625" style="3"/>
    <col min="15107" max="15107" width="21.42578125" style="3" customWidth="1"/>
    <col min="15108" max="15108" width="8.42578125" style="3" customWidth="1"/>
    <col min="15109" max="15109" width="9.140625" style="3"/>
    <col min="15110" max="15110" width="8" style="3" customWidth="1"/>
    <col min="15111" max="15116" width="9.140625" style="3"/>
    <col min="15117" max="15117" width="13" style="3" customWidth="1"/>
    <col min="15118" max="15118" width="2" style="3" customWidth="1"/>
    <col min="15119" max="15119" width="9.140625" style="3" customWidth="1"/>
    <col min="15120" max="15360" width="9.140625" style="3"/>
    <col min="15361" max="15361" width="2" style="3" customWidth="1"/>
    <col min="15362" max="15362" width="9.140625" style="3"/>
    <col min="15363" max="15363" width="21.42578125" style="3" customWidth="1"/>
    <col min="15364" max="15364" width="8.42578125" style="3" customWidth="1"/>
    <col min="15365" max="15365" width="9.140625" style="3"/>
    <col min="15366" max="15366" width="8" style="3" customWidth="1"/>
    <col min="15367" max="15372" width="9.140625" style="3"/>
    <col min="15373" max="15373" width="13" style="3" customWidth="1"/>
    <col min="15374" max="15374" width="2" style="3" customWidth="1"/>
    <col min="15375" max="15375" width="9.140625" style="3" customWidth="1"/>
    <col min="15376" max="15616" width="9.140625" style="3"/>
    <col min="15617" max="15617" width="2" style="3" customWidth="1"/>
    <col min="15618" max="15618" width="9.140625" style="3"/>
    <col min="15619" max="15619" width="21.42578125" style="3" customWidth="1"/>
    <col min="15620" max="15620" width="8.42578125" style="3" customWidth="1"/>
    <col min="15621" max="15621" width="9.140625" style="3"/>
    <col min="15622" max="15622" width="8" style="3" customWidth="1"/>
    <col min="15623" max="15628" width="9.140625" style="3"/>
    <col min="15629" max="15629" width="13" style="3" customWidth="1"/>
    <col min="15630" max="15630" width="2" style="3" customWidth="1"/>
    <col min="15631" max="15631" width="9.140625" style="3" customWidth="1"/>
    <col min="15632" max="15872" width="9.140625" style="3"/>
    <col min="15873" max="15873" width="2" style="3" customWidth="1"/>
    <col min="15874" max="15874" width="9.140625" style="3"/>
    <col min="15875" max="15875" width="21.42578125" style="3" customWidth="1"/>
    <col min="15876" max="15876" width="8.42578125" style="3" customWidth="1"/>
    <col min="15877" max="15877" width="9.140625" style="3"/>
    <col min="15878" max="15878" width="8" style="3" customWidth="1"/>
    <col min="15879" max="15884" width="9.140625" style="3"/>
    <col min="15885" max="15885" width="13" style="3" customWidth="1"/>
    <col min="15886" max="15886" width="2" style="3" customWidth="1"/>
    <col min="15887" max="15887" width="9.140625" style="3" customWidth="1"/>
    <col min="15888" max="16128" width="9.140625" style="3"/>
    <col min="16129" max="16129" width="2" style="3" customWidth="1"/>
    <col min="16130" max="16130" width="9.140625" style="3"/>
    <col min="16131" max="16131" width="21.42578125" style="3" customWidth="1"/>
    <col min="16132" max="16132" width="8.42578125" style="3" customWidth="1"/>
    <col min="16133" max="16133" width="9.140625" style="3"/>
    <col min="16134" max="16134" width="8" style="3" customWidth="1"/>
    <col min="16135" max="16140" width="9.140625" style="3"/>
    <col min="16141" max="16141" width="13" style="3" customWidth="1"/>
    <col min="16142" max="16142" width="2" style="3" customWidth="1"/>
    <col min="16143" max="16143" width="9.140625" style="3" customWidth="1"/>
    <col min="16144" max="16384" width="9.140625" style="3"/>
  </cols>
  <sheetData>
    <row r="1" spans="1:27" ht="20.25" x14ac:dyDescent="0.3">
      <c r="A1" s="237" t="s">
        <v>26</v>
      </c>
      <c r="B1" s="237"/>
      <c r="C1" s="237"/>
      <c r="D1" s="237"/>
      <c r="E1" s="237"/>
      <c r="F1" s="237"/>
      <c r="G1" s="237"/>
      <c r="H1" s="237"/>
      <c r="I1" s="237"/>
      <c r="J1" s="237"/>
      <c r="K1" s="237"/>
      <c r="L1" s="237"/>
      <c r="M1" s="237"/>
      <c r="N1" s="237"/>
      <c r="O1" s="1"/>
    </row>
    <row r="2" spans="1:27" ht="21" thickBot="1" x14ac:dyDescent="0.35">
      <c r="A2" s="237" t="s">
        <v>27</v>
      </c>
      <c r="B2" s="237"/>
      <c r="C2" s="237"/>
      <c r="D2" s="237"/>
      <c r="E2" s="237"/>
      <c r="F2" s="237"/>
      <c r="G2" s="237"/>
      <c r="H2" s="237"/>
      <c r="I2" s="237"/>
      <c r="J2" s="237"/>
      <c r="K2" s="237"/>
      <c r="L2" s="237"/>
      <c r="M2" s="237"/>
      <c r="N2" s="237"/>
      <c r="O2" s="1"/>
    </row>
    <row r="3" spans="1:27" ht="12.75" customHeight="1" thickBot="1" x14ac:dyDescent="0.25">
      <c r="B3" s="2"/>
      <c r="C3" s="4" t="s">
        <v>28</v>
      </c>
      <c r="D3" s="215" t="str">
        <f>'Data Summary'!D4</f>
        <v>Ventilation Energy for Underground Mine</v>
      </c>
      <c r="E3" s="216"/>
      <c r="F3" s="216"/>
      <c r="G3" s="216"/>
      <c r="H3" s="216"/>
      <c r="I3" s="216"/>
      <c r="J3" s="216"/>
      <c r="K3" s="216"/>
      <c r="L3" s="216"/>
      <c r="M3" s="217"/>
      <c r="N3" s="2"/>
      <c r="O3" s="2"/>
    </row>
    <row r="4" spans="1:27" ht="42.75" customHeight="1" thickBot="1" x14ac:dyDescent="0.25">
      <c r="B4" s="2"/>
      <c r="C4" s="4" t="s">
        <v>29</v>
      </c>
      <c r="D4" s="238" t="str">
        <f>'Data Summary'!D6</f>
        <v>The amount of electricity required to ventilate an underground coal mine</v>
      </c>
      <c r="E4" s="239"/>
      <c r="F4" s="239"/>
      <c r="G4" s="239"/>
      <c r="H4" s="239"/>
      <c r="I4" s="239"/>
      <c r="J4" s="239"/>
      <c r="K4" s="239"/>
      <c r="L4" s="239"/>
      <c r="M4" s="240"/>
      <c r="N4" s="2"/>
      <c r="O4" s="2"/>
    </row>
    <row r="5" spans="1:27" ht="39" customHeight="1" thickBot="1" x14ac:dyDescent="0.25">
      <c r="B5" s="2"/>
      <c r="C5" s="4" t="s">
        <v>30</v>
      </c>
      <c r="D5" s="238" t="s">
        <v>250</v>
      </c>
      <c r="E5" s="239"/>
      <c r="F5" s="239"/>
      <c r="G5" s="239"/>
      <c r="H5" s="239"/>
      <c r="I5" s="239"/>
      <c r="J5" s="239"/>
      <c r="K5" s="239"/>
      <c r="L5" s="239"/>
      <c r="M5" s="240"/>
      <c r="N5" s="2"/>
      <c r="O5" s="2"/>
    </row>
    <row r="6" spans="1:27" ht="56.25" customHeight="1" thickBot="1" x14ac:dyDescent="0.25">
      <c r="B6" s="2"/>
      <c r="C6" s="5" t="s">
        <v>31</v>
      </c>
      <c r="D6" s="238" t="s">
        <v>32</v>
      </c>
      <c r="E6" s="239"/>
      <c r="F6" s="239"/>
      <c r="G6" s="239"/>
      <c r="H6" s="239"/>
      <c r="I6" s="239"/>
      <c r="J6" s="239"/>
      <c r="K6" s="239"/>
      <c r="L6" s="239"/>
      <c r="M6" s="240"/>
      <c r="N6" s="2"/>
      <c r="O6" s="2"/>
    </row>
    <row r="7" spans="1:27" x14ac:dyDescent="0.2">
      <c r="B7" s="6" t="s">
        <v>33</v>
      </c>
      <c r="C7" s="6"/>
      <c r="D7" s="6"/>
      <c r="E7" s="6"/>
      <c r="F7" s="6"/>
      <c r="G7" s="6"/>
      <c r="H7" s="6"/>
      <c r="I7" s="6"/>
      <c r="J7" s="6"/>
      <c r="K7" s="6"/>
      <c r="L7" s="6"/>
      <c r="M7" s="6"/>
      <c r="N7" s="2"/>
      <c r="O7" s="2"/>
    </row>
    <row r="8" spans="1:27" ht="13.5" thickBot="1" x14ac:dyDescent="0.25">
      <c r="B8" s="6"/>
      <c r="C8" s="6" t="s">
        <v>34</v>
      </c>
      <c r="D8" s="6" t="s">
        <v>14</v>
      </c>
      <c r="E8" s="6"/>
      <c r="F8" s="6"/>
      <c r="G8" s="6"/>
      <c r="H8" s="6"/>
      <c r="I8" s="6"/>
      <c r="J8" s="6"/>
      <c r="K8" s="6"/>
      <c r="L8" s="6"/>
      <c r="M8" s="6"/>
      <c r="N8" s="2"/>
      <c r="O8" s="2"/>
    </row>
    <row r="9" spans="1:27" s="8" customFormat="1" ht="15" customHeight="1" x14ac:dyDescent="0.2">
      <c r="A9" s="2"/>
      <c r="B9" s="230" t="s">
        <v>35</v>
      </c>
      <c r="C9" s="7" t="s">
        <v>36</v>
      </c>
      <c r="D9" s="233" t="s">
        <v>37</v>
      </c>
      <c r="E9" s="233"/>
      <c r="F9" s="233"/>
      <c r="G9" s="233"/>
      <c r="H9" s="233"/>
      <c r="I9" s="233"/>
      <c r="J9" s="233"/>
      <c r="K9" s="233"/>
      <c r="L9" s="233"/>
      <c r="M9" s="234"/>
      <c r="N9" s="2"/>
      <c r="O9" s="2"/>
      <c r="P9" s="2"/>
      <c r="Q9" s="2"/>
      <c r="R9" s="2"/>
      <c r="S9" s="2"/>
      <c r="T9" s="2"/>
      <c r="U9" s="2"/>
      <c r="V9" s="2"/>
      <c r="W9" s="2"/>
      <c r="X9" s="2"/>
      <c r="Y9" s="2"/>
      <c r="Z9" s="2"/>
      <c r="AA9" s="2"/>
    </row>
    <row r="10" spans="1:27" s="8" customFormat="1" ht="15" customHeight="1" x14ac:dyDescent="0.2">
      <c r="A10" s="2"/>
      <c r="B10" s="231"/>
      <c r="C10" s="9" t="s">
        <v>38</v>
      </c>
      <c r="D10" s="235" t="s">
        <v>39</v>
      </c>
      <c r="E10" s="235"/>
      <c r="F10" s="235"/>
      <c r="G10" s="235"/>
      <c r="H10" s="235"/>
      <c r="I10" s="235"/>
      <c r="J10" s="235"/>
      <c r="K10" s="235"/>
      <c r="L10" s="235"/>
      <c r="M10" s="236"/>
      <c r="N10" s="2"/>
      <c r="O10" s="2"/>
      <c r="P10" s="2"/>
      <c r="Q10" s="2"/>
      <c r="R10" s="2"/>
      <c r="S10" s="2"/>
      <c r="T10" s="2"/>
      <c r="U10" s="2"/>
      <c r="V10" s="2"/>
      <c r="W10" s="2"/>
      <c r="X10" s="2"/>
      <c r="Y10" s="2"/>
      <c r="Z10" s="2"/>
      <c r="AA10" s="2"/>
    </row>
    <row r="11" spans="1:27" s="8" customFormat="1" ht="15" customHeight="1" x14ac:dyDescent="0.2">
      <c r="A11" s="2"/>
      <c r="B11" s="232"/>
      <c r="C11" s="9" t="s">
        <v>40</v>
      </c>
      <c r="D11" s="235" t="s">
        <v>41</v>
      </c>
      <c r="E11" s="235"/>
      <c r="F11" s="235"/>
      <c r="G11" s="235"/>
      <c r="H11" s="235"/>
      <c r="I11" s="235"/>
      <c r="J11" s="235"/>
      <c r="K11" s="235"/>
      <c r="L11" s="235"/>
      <c r="M11" s="236"/>
      <c r="N11" s="2"/>
      <c r="O11" s="2"/>
      <c r="P11" s="2"/>
      <c r="Q11" s="2"/>
      <c r="R11" s="2"/>
      <c r="S11" s="2"/>
      <c r="T11" s="2"/>
      <c r="U11" s="2"/>
      <c r="V11" s="2"/>
      <c r="W11" s="2"/>
      <c r="X11" s="2"/>
      <c r="Y11" s="2"/>
      <c r="Z11" s="2"/>
      <c r="AA11" s="2"/>
    </row>
    <row r="12" spans="1:27" ht="25.5" customHeight="1" x14ac:dyDescent="0.2">
      <c r="B12" s="224" t="s">
        <v>42</v>
      </c>
      <c r="C12" s="10" t="s">
        <v>42</v>
      </c>
      <c r="D12" s="226" t="s">
        <v>245</v>
      </c>
      <c r="E12" s="226"/>
      <c r="F12" s="226"/>
      <c r="G12" s="226"/>
      <c r="H12" s="226"/>
      <c r="I12" s="226"/>
      <c r="J12" s="226"/>
      <c r="K12" s="226"/>
      <c r="L12" s="226"/>
      <c r="M12" s="227"/>
      <c r="N12" s="2"/>
      <c r="O12" s="2"/>
    </row>
    <row r="13" spans="1:27" ht="25.5" customHeight="1" thickBot="1" x14ac:dyDescent="0.25">
      <c r="B13" s="225"/>
      <c r="C13" s="207" t="s">
        <v>43</v>
      </c>
      <c r="D13" s="228" t="s">
        <v>44</v>
      </c>
      <c r="E13" s="228"/>
      <c r="F13" s="228"/>
      <c r="G13" s="228"/>
      <c r="H13" s="228"/>
      <c r="I13" s="228"/>
      <c r="J13" s="228"/>
      <c r="K13" s="228"/>
      <c r="L13" s="228"/>
      <c r="M13" s="229"/>
      <c r="N13" s="2"/>
      <c r="O13" s="2"/>
    </row>
    <row r="14" spans="1:27" x14ac:dyDescent="0.2">
      <c r="B14" s="6"/>
      <c r="C14" s="6"/>
      <c r="D14" s="6"/>
      <c r="E14" s="6"/>
      <c r="F14" s="6"/>
      <c r="G14" s="6"/>
      <c r="H14" s="6"/>
      <c r="I14" s="6"/>
      <c r="J14" s="6"/>
      <c r="K14" s="6"/>
      <c r="L14" s="6"/>
      <c r="M14" s="6"/>
      <c r="N14" s="2"/>
      <c r="O14" s="2"/>
    </row>
    <row r="15" spans="1:27" x14ac:dyDescent="0.2">
      <c r="B15" s="6" t="s">
        <v>215</v>
      </c>
      <c r="C15" s="6"/>
      <c r="D15" s="6"/>
      <c r="E15" s="6"/>
      <c r="F15" s="6"/>
      <c r="G15" s="6"/>
      <c r="H15" s="6"/>
      <c r="I15" s="6"/>
      <c r="J15" s="6"/>
      <c r="K15" s="6"/>
      <c r="L15" s="6"/>
      <c r="M15" s="6"/>
      <c r="N15" s="2"/>
      <c r="O15" s="2"/>
    </row>
    <row r="16" spans="1:27" x14ac:dyDescent="0.2">
      <c r="B16" s="6"/>
      <c r="C16" s="11" t="s">
        <v>216</v>
      </c>
      <c r="D16" s="6"/>
      <c r="E16" s="6"/>
      <c r="F16" s="6"/>
      <c r="G16" s="6"/>
      <c r="H16" s="6"/>
      <c r="I16" s="6"/>
      <c r="J16" s="6"/>
      <c r="K16" s="6"/>
      <c r="L16" s="6"/>
      <c r="M16" s="6"/>
      <c r="N16" s="2"/>
      <c r="O16" s="2"/>
    </row>
    <row r="17" spans="2:16" x14ac:dyDescent="0.2">
      <c r="B17" s="6" t="s">
        <v>217</v>
      </c>
      <c r="C17" s="11"/>
      <c r="D17" s="6"/>
      <c r="E17" s="6"/>
      <c r="F17" s="6"/>
      <c r="G17" s="6"/>
      <c r="H17" s="6"/>
      <c r="I17" s="6"/>
      <c r="J17" s="6"/>
      <c r="K17" s="6"/>
      <c r="L17" s="6"/>
      <c r="M17" s="6"/>
      <c r="N17" s="2"/>
      <c r="O17" s="2"/>
    </row>
    <row r="18" spans="2:16" x14ac:dyDescent="0.2">
      <c r="B18" s="6"/>
      <c r="C18" s="11" t="s">
        <v>218</v>
      </c>
      <c r="D18" s="6"/>
      <c r="E18" s="6"/>
      <c r="F18" s="6"/>
      <c r="G18" s="6"/>
      <c r="H18" s="6"/>
      <c r="I18" s="6"/>
      <c r="J18" s="6"/>
      <c r="K18" s="6"/>
      <c r="L18" s="6"/>
      <c r="M18" s="6"/>
      <c r="N18" s="2"/>
      <c r="O18" s="2"/>
    </row>
    <row r="19" spans="2:16" x14ac:dyDescent="0.2">
      <c r="B19" s="6" t="s">
        <v>46</v>
      </c>
      <c r="C19" s="6"/>
      <c r="D19" s="6"/>
      <c r="E19" s="6"/>
      <c r="F19" s="6"/>
      <c r="G19" s="6"/>
      <c r="H19" s="6"/>
      <c r="I19" s="6"/>
      <c r="J19" s="6"/>
      <c r="K19" s="6"/>
      <c r="L19" s="6"/>
      <c r="M19" s="6"/>
      <c r="N19" s="2"/>
      <c r="O19" s="2"/>
    </row>
    <row r="20" spans="2:16" ht="40.5" customHeight="1" x14ac:dyDescent="0.2">
      <c r="B20" s="6"/>
      <c r="C20" s="223" t="str">
        <f>"This document should be cited as: NETL (2013). NETL Life Cycle Inventory Data – Unit Process: "&amp;D3&amp;". U.S. Department of Energy, National Energy Technology Laboratory. Last Updated: July 2013 (version 01). www.netl.doe.gov/LCA (http://www.netl.doe.gov/LCA)"</f>
        <v>This document should be cited as: NETL (2013). NETL Life Cycle Inventory Data – Unit Process: Ventilation Energy for Underground Mine. U.S. Department of Energy, National Energy Technology Laboratory. Last Updated: July 2013 (version 01). www.netl.doe.gov/LCA (http://www.netl.doe.gov/LCA)</v>
      </c>
      <c r="D20" s="223"/>
      <c r="E20" s="223"/>
      <c r="F20" s="223"/>
      <c r="G20" s="223"/>
      <c r="H20" s="223"/>
      <c r="I20" s="223"/>
      <c r="J20" s="223"/>
      <c r="K20" s="223"/>
      <c r="L20" s="223"/>
      <c r="M20" s="223"/>
      <c r="N20" s="2"/>
      <c r="O20" s="2"/>
    </row>
    <row r="21" spans="2:16" x14ac:dyDescent="0.2">
      <c r="B21" s="6" t="s">
        <v>47</v>
      </c>
      <c r="C21" s="6"/>
      <c r="D21" s="6"/>
      <c r="E21" s="6"/>
      <c r="F21" s="6"/>
      <c r="G21" s="11"/>
      <c r="H21" s="11"/>
      <c r="I21" s="11"/>
      <c r="J21" s="11"/>
      <c r="K21" s="11"/>
      <c r="L21" s="11"/>
      <c r="M21" s="11"/>
      <c r="N21" s="2"/>
      <c r="O21" s="2"/>
    </row>
    <row r="22" spans="2:16" x14ac:dyDescent="0.2">
      <c r="B22" s="11"/>
      <c r="C22" s="11" t="s">
        <v>48</v>
      </c>
      <c r="D22" s="11"/>
      <c r="E22" s="12" t="s">
        <v>49</v>
      </c>
      <c r="F22" s="13"/>
      <c r="G22" s="11" t="s">
        <v>50</v>
      </c>
      <c r="H22" s="11"/>
      <c r="I22" s="11"/>
      <c r="J22" s="11"/>
      <c r="K22" s="11"/>
      <c r="L22" s="11"/>
      <c r="M22" s="11"/>
      <c r="N22" s="2"/>
      <c r="O22" s="2"/>
      <c r="P22" s="11"/>
    </row>
    <row r="23" spans="2:16" x14ac:dyDescent="0.2">
      <c r="B23" s="11"/>
      <c r="C23" s="11" t="s">
        <v>51</v>
      </c>
      <c r="D23" s="11"/>
      <c r="E23" s="11"/>
      <c r="F23" s="11"/>
      <c r="G23" s="11"/>
      <c r="H23" s="11"/>
      <c r="I23" s="11"/>
      <c r="J23" s="11"/>
      <c r="K23" s="11"/>
      <c r="L23" s="11"/>
      <c r="M23" s="11"/>
      <c r="N23" s="2"/>
      <c r="O23" s="2"/>
      <c r="P23" s="11"/>
    </row>
    <row r="24" spans="2:16" x14ac:dyDescent="0.2">
      <c r="B24" s="11"/>
      <c r="C24" s="11" t="s">
        <v>52</v>
      </c>
      <c r="D24" s="11"/>
      <c r="E24" s="11"/>
      <c r="F24" s="11"/>
      <c r="G24" s="11"/>
      <c r="H24" s="11"/>
      <c r="I24" s="11"/>
      <c r="J24" s="11"/>
      <c r="K24" s="11"/>
      <c r="L24" s="11"/>
      <c r="M24" s="11"/>
      <c r="N24" s="11"/>
      <c r="O24" s="11"/>
      <c r="P24" s="11"/>
    </row>
    <row r="25" spans="2:16" x14ac:dyDescent="0.2">
      <c r="B25" s="11"/>
      <c r="C25" s="11"/>
      <c r="D25" s="11"/>
      <c r="E25" s="11"/>
      <c r="F25" s="11"/>
      <c r="G25" s="11"/>
      <c r="H25" s="11"/>
      <c r="I25" s="11"/>
      <c r="J25" s="11"/>
      <c r="K25" s="11"/>
      <c r="L25" s="11"/>
      <c r="M25" s="11"/>
      <c r="N25" s="11"/>
      <c r="O25" s="11"/>
    </row>
    <row r="26" spans="2:16" x14ac:dyDescent="0.2">
      <c r="B26" s="6" t="s">
        <v>53</v>
      </c>
      <c r="C26" s="11"/>
      <c r="D26" s="11"/>
      <c r="E26" s="11"/>
      <c r="F26" s="11"/>
      <c r="G26" s="11"/>
      <c r="H26" s="11"/>
      <c r="I26" s="11"/>
      <c r="J26" s="11"/>
      <c r="K26" s="11"/>
      <c r="L26" s="11"/>
      <c r="M26" s="11"/>
      <c r="N26" s="11"/>
      <c r="O26" s="11"/>
    </row>
    <row r="27" spans="2:16" x14ac:dyDescent="0.2">
      <c r="B27" s="11"/>
      <c r="C27" s="11"/>
      <c r="D27" s="11"/>
      <c r="E27" s="11"/>
      <c r="F27" s="11"/>
      <c r="G27" s="11"/>
      <c r="H27" s="11"/>
      <c r="I27" s="11"/>
      <c r="J27" s="11"/>
      <c r="K27" s="11"/>
      <c r="L27" s="11"/>
      <c r="M27" s="11"/>
      <c r="N27" s="11"/>
      <c r="O27" s="11"/>
    </row>
    <row r="28" spans="2:16" x14ac:dyDescent="0.2">
      <c r="B28" s="11"/>
      <c r="C28" s="11"/>
      <c r="D28" s="11"/>
      <c r="E28" s="11"/>
      <c r="F28" s="11"/>
      <c r="G28" s="11"/>
      <c r="H28" s="11"/>
      <c r="I28" s="11"/>
      <c r="J28" s="11"/>
      <c r="K28" s="11"/>
      <c r="L28" s="11"/>
      <c r="M28" s="11"/>
      <c r="N28" s="11"/>
      <c r="O28" s="11"/>
    </row>
    <row r="29" spans="2:16" x14ac:dyDescent="0.2">
      <c r="B29" s="11"/>
      <c r="C29" s="11"/>
      <c r="D29" s="11"/>
      <c r="E29" s="11"/>
      <c r="F29" s="11"/>
      <c r="G29" s="11"/>
      <c r="H29" s="11"/>
      <c r="I29" s="11"/>
      <c r="J29" s="11"/>
      <c r="K29" s="11"/>
      <c r="L29" s="11"/>
      <c r="M29" s="11"/>
      <c r="N29" s="11"/>
      <c r="O29" s="11"/>
    </row>
    <row r="30" spans="2:16" x14ac:dyDescent="0.2">
      <c r="B30" s="11"/>
      <c r="C30" s="11"/>
      <c r="D30" s="11"/>
      <c r="E30" s="11"/>
      <c r="F30" s="11"/>
      <c r="G30" s="11"/>
      <c r="H30" s="11"/>
      <c r="I30" s="11"/>
      <c r="J30" s="11"/>
      <c r="K30" s="11"/>
      <c r="L30" s="11"/>
      <c r="M30" s="11"/>
      <c r="N30" s="11"/>
      <c r="O30" s="11"/>
    </row>
    <row r="31" spans="2:16" x14ac:dyDescent="0.2">
      <c r="B31" s="11"/>
      <c r="C31" s="11"/>
      <c r="D31" s="11"/>
      <c r="E31" s="11"/>
      <c r="F31" s="11"/>
      <c r="G31" s="11"/>
      <c r="H31" s="11"/>
      <c r="I31" s="11"/>
      <c r="J31" s="11"/>
      <c r="K31" s="11"/>
      <c r="L31" s="11"/>
      <c r="M31" s="11"/>
      <c r="N31" s="11"/>
      <c r="O31" s="11"/>
    </row>
    <row r="32" spans="2:16" x14ac:dyDescent="0.2">
      <c r="B32" s="11"/>
      <c r="C32" s="11"/>
      <c r="D32" s="11"/>
      <c r="E32" s="11"/>
      <c r="F32" s="11"/>
      <c r="G32" s="11"/>
      <c r="H32" s="11"/>
      <c r="I32" s="11"/>
      <c r="J32" s="11"/>
      <c r="K32" s="11"/>
      <c r="L32" s="11"/>
      <c r="M32" s="11"/>
      <c r="N32" s="11"/>
      <c r="O32" s="11"/>
    </row>
    <row r="33" spans="2:15" x14ac:dyDescent="0.2">
      <c r="B33" s="11"/>
      <c r="C33" s="11"/>
      <c r="D33" s="11"/>
      <c r="E33" s="11"/>
      <c r="F33" s="11"/>
      <c r="G33" s="11"/>
      <c r="H33" s="11"/>
      <c r="I33" s="11"/>
      <c r="J33" s="11"/>
      <c r="K33" s="11"/>
      <c r="L33" s="11"/>
      <c r="M33" s="11"/>
      <c r="N33" s="11"/>
      <c r="O33" s="11"/>
    </row>
    <row r="34" spans="2:15" x14ac:dyDescent="0.2">
      <c r="B34" s="11"/>
      <c r="C34" s="11"/>
      <c r="D34" s="11"/>
      <c r="E34" s="11"/>
      <c r="F34" s="11"/>
      <c r="G34" s="11"/>
      <c r="H34" s="11"/>
      <c r="I34" s="11"/>
      <c r="J34" s="11"/>
      <c r="K34" s="11"/>
      <c r="L34" s="11"/>
      <c r="M34" s="11"/>
      <c r="N34" s="11"/>
      <c r="O34" s="11"/>
    </row>
    <row r="35" spans="2:15" x14ac:dyDescent="0.2">
      <c r="B35" s="11"/>
      <c r="C35" s="11"/>
      <c r="D35" s="11"/>
      <c r="E35" s="11"/>
      <c r="F35" s="11"/>
      <c r="G35" s="11"/>
      <c r="H35" s="11"/>
      <c r="I35" s="11"/>
      <c r="J35" s="11"/>
      <c r="K35" s="11"/>
      <c r="L35" s="11"/>
      <c r="M35" s="11"/>
      <c r="N35" s="11"/>
      <c r="O35" s="11"/>
    </row>
    <row r="36" spans="2:15" x14ac:dyDescent="0.2">
      <c r="B36" s="11"/>
      <c r="C36" s="11"/>
      <c r="D36" s="11"/>
      <c r="E36" s="11"/>
      <c r="F36" s="11"/>
      <c r="G36" s="11"/>
      <c r="H36" s="11"/>
      <c r="I36" s="11"/>
      <c r="J36" s="11"/>
      <c r="K36" s="11"/>
      <c r="L36" s="11"/>
      <c r="M36" s="11"/>
      <c r="N36" s="11"/>
      <c r="O36" s="11"/>
    </row>
    <row r="37" spans="2:15" x14ac:dyDescent="0.2">
      <c r="B37" s="11"/>
      <c r="C37" s="11"/>
      <c r="D37" s="11"/>
      <c r="E37" s="11"/>
      <c r="F37" s="11"/>
      <c r="G37" s="11"/>
      <c r="H37" s="11"/>
      <c r="I37" s="11"/>
      <c r="J37" s="11"/>
      <c r="K37" s="11"/>
      <c r="L37" s="11"/>
      <c r="M37" s="11"/>
      <c r="N37" s="11"/>
      <c r="O37" s="11"/>
    </row>
    <row r="38" spans="2:15" x14ac:dyDescent="0.2">
      <c r="B38" s="11"/>
      <c r="C38" s="11"/>
      <c r="D38" s="11"/>
      <c r="E38" s="11"/>
      <c r="F38" s="11"/>
      <c r="G38" s="11"/>
      <c r="H38" s="11"/>
      <c r="I38" s="11"/>
      <c r="J38" s="11"/>
      <c r="K38" s="11"/>
      <c r="L38" s="11"/>
      <c r="M38" s="11"/>
      <c r="N38" s="11"/>
      <c r="O38" s="11"/>
    </row>
    <row r="39" spans="2:15" x14ac:dyDescent="0.2">
      <c r="B39" s="11"/>
      <c r="C39" s="11"/>
      <c r="D39" s="11"/>
      <c r="E39" s="11"/>
      <c r="F39" s="11"/>
      <c r="G39" s="11"/>
      <c r="H39" s="11"/>
      <c r="I39" s="11"/>
      <c r="J39" s="11"/>
      <c r="K39" s="11"/>
      <c r="L39" s="11"/>
      <c r="M39" s="11"/>
      <c r="N39" s="11"/>
      <c r="O39" s="11"/>
    </row>
    <row r="40" spans="2:15" x14ac:dyDescent="0.2">
      <c r="B40" s="11"/>
      <c r="C40" s="11"/>
      <c r="D40" s="11"/>
      <c r="E40" s="11"/>
      <c r="F40" s="11"/>
      <c r="G40" s="11"/>
      <c r="H40" s="11"/>
      <c r="I40" s="11"/>
      <c r="J40" s="11"/>
      <c r="K40" s="11"/>
      <c r="L40" s="11"/>
      <c r="M40" s="11"/>
      <c r="N40" s="11"/>
      <c r="O40" s="11"/>
    </row>
    <row r="41" spans="2:15" x14ac:dyDescent="0.2">
      <c r="B41" s="11"/>
      <c r="C41" s="11"/>
      <c r="D41" s="11"/>
      <c r="E41" s="11"/>
      <c r="F41" s="11"/>
      <c r="G41" s="11"/>
      <c r="H41" s="11"/>
      <c r="I41" s="11"/>
      <c r="J41" s="11"/>
      <c r="K41" s="11"/>
      <c r="L41" s="11"/>
      <c r="M41" s="11"/>
      <c r="N41" s="11"/>
      <c r="O41" s="11"/>
    </row>
    <row r="42" spans="2:15" x14ac:dyDescent="0.2">
      <c r="B42" s="6" t="s">
        <v>142</v>
      </c>
      <c r="C42" s="11"/>
      <c r="D42" s="11"/>
      <c r="E42" s="11"/>
      <c r="F42" s="11"/>
      <c r="G42" s="11"/>
      <c r="H42" s="11"/>
      <c r="I42" s="11"/>
      <c r="J42" s="11"/>
      <c r="K42" s="11"/>
      <c r="L42" s="11"/>
      <c r="M42" s="11"/>
      <c r="N42" s="11"/>
      <c r="O42" s="11"/>
    </row>
    <row r="43" spans="2:15" x14ac:dyDescent="0.2">
      <c r="B43" s="11"/>
      <c r="C43" s="140" t="s">
        <v>143</v>
      </c>
      <c r="D43" s="11"/>
      <c r="E43" s="11"/>
      <c r="F43" s="11"/>
      <c r="G43" s="11"/>
      <c r="H43" s="11"/>
      <c r="I43" s="11"/>
      <c r="J43" s="11"/>
      <c r="K43" s="11"/>
      <c r="L43" s="11"/>
      <c r="M43" s="11"/>
      <c r="N43" s="11"/>
      <c r="O43" s="11"/>
    </row>
    <row r="44" spans="2:15" x14ac:dyDescent="0.2">
      <c r="B44" s="11"/>
      <c r="C44" s="11"/>
      <c r="D44" s="11"/>
      <c r="E44" s="11"/>
      <c r="F44" s="11"/>
      <c r="G44" s="11"/>
      <c r="H44" s="11"/>
      <c r="I44" s="11"/>
      <c r="J44" s="11"/>
      <c r="K44" s="11"/>
      <c r="L44" s="11"/>
      <c r="M44" s="11"/>
      <c r="N44" s="11"/>
      <c r="O44" s="11"/>
    </row>
    <row r="45" spans="2:15" x14ac:dyDescent="0.2">
      <c r="B45" s="11"/>
      <c r="C45" s="11"/>
      <c r="D45" s="11"/>
      <c r="E45" s="11"/>
      <c r="F45" s="11"/>
      <c r="G45" s="11"/>
      <c r="H45" s="11"/>
      <c r="I45" s="11"/>
      <c r="J45" s="11"/>
      <c r="K45" s="11"/>
      <c r="L45" s="11"/>
      <c r="M45" s="11"/>
      <c r="N45" s="11"/>
      <c r="O45" s="11"/>
    </row>
    <row r="46" spans="2:15" x14ac:dyDescent="0.2">
      <c r="B46" s="11"/>
      <c r="C46" s="11"/>
      <c r="D46" s="11"/>
      <c r="E46" s="11"/>
      <c r="F46" s="11"/>
      <c r="G46" s="11"/>
      <c r="H46" s="11"/>
      <c r="I46" s="11"/>
      <c r="J46" s="11"/>
      <c r="K46" s="11"/>
      <c r="L46" s="11"/>
      <c r="M46" s="11"/>
      <c r="N46" s="11"/>
      <c r="O46" s="11"/>
    </row>
    <row r="47" spans="2:15" x14ac:dyDescent="0.2">
      <c r="B47" s="11"/>
      <c r="C47" s="11"/>
      <c r="D47" s="11"/>
      <c r="E47" s="11"/>
      <c r="F47" s="11"/>
      <c r="G47" s="11"/>
      <c r="H47" s="11"/>
      <c r="I47" s="11"/>
      <c r="J47" s="11"/>
      <c r="K47" s="11"/>
      <c r="L47" s="11"/>
      <c r="M47" s="11"/>
      <c r="N47" s="11"/>
      <c r="O47" s="11"/>
    </row>
    <row r="48" spans="2:15" x14ac:dyDescent="0.2">
      <c r="B48" s="11"/>
      <c r="C48" s="11"/>
      <c r="D48" s="11"/>
      <c r="E48" s="11"/>
      <c r="F48" s="11"/>
      <c r="G48" s="11"/>
      <c r="H48" s="11"/>
      <c r="I48" s="11"/>
      <c r="J48" s="11"/>
      <c r="K48" s="11"/>
      <c r="L48" s="11"/>
      <c r="M48" s="11"/>
      <c r="N48" s="11"/>
      <c r="O48" s="11"/>
    </row>
    <row r="49" spans="2:15" x14ac:dyDescent="0.2">
      <c r="B49" s="11"/>
      <c r="C49" s="11"/>
      <c r="D49" s="11"/>
      <c r="E49" s="11"/>
      <c r="F49" s="11"/>
      <c r="G49" s="11"/>
      <c r="H49" s="11"/>
      <c r="I49" s="11"/>
      <c r="J49" s="11"/>
      <c r="K49" s="11"/>
      <c r="L49" s="11"/>
      <c r="M49" s="11"/>
      <c r="N49" s="11"/>
      <c r="O49" s="11"/>
    </row>
    <row r="50" spans="2:15" x14ac:dyDescent="0.2">
      <c r="B50" s="11"/>
      <c r="C50" s="11"/>
      <c r="D50" s="11"/>
      <c r="E50" s="11"/>
      <c r="F50" s="11"/>
      <c r="G50" s="11"/>
      <c r="H50" s="11"/>
      <c r="I50" s="11"/>
      <c r="J50" s="11"/>
      <c r="K50" s="11"/>
      <c r="L50" s="11"/>
      <c r="M50" s="11"/>
      <c r="N50" s="11"/>
      <c r="O50" s="11"/>
    </row>
    <row r="51" spans="2:15" x14ac:dyDescent="0.2">
      <c r="B51" s="11"/>
      <c r="C51" s="11"/>
      <c r="D51" s="11"/>
      <c r="E51" s="11"/>
      <c r="F51" s="11"/>
      <c r="G51" s="11"/>
      <c r="H51" s="11"/>
      <c r="I51" s="11"/>
      <c r="J51" s="11"/>
      <c r="K51" s="11"/>
      <c r="L51" s="11"/>
      <c r="M51" s="11"/>
      <c r="N51" s="11"/>
      <c r="O51" s="11"/>
    </row>
    <row r="52" spans="2:15" x14ac:dyDescent="0.2">
      <c r="B52" s="11"/>
      <c r="C52" s="11"/>
      <c r="D52" s="11"/>
      <c r="E52" s="11"/>
      <c r="F52" s="11"/>
      <c r="G52" s="11"/>
      <c r="H52" s="11"/>
      <c r="I52" s="11"/>
      <c r="J52" s="11"/>
      <c r="K52" s="11"/>
      <c r="L52" s="11"/>
      <c r="M52" s="11"/>
      <c r="N52" s="11"/>
      <c r="O52" s="11"/>
    </row>
    <row r="53" spans="2:15" x14ac:dyDescent="0.2">
      <c r="B53" s="11"/>
      <c r="C53" s="11"/>
      <c r="D53" s="11"/>
      <c r="E53" s="11"/>
      <c r="F53" s="11"/>
      <c r="G53" s="11"/>
      <c r="H53" s="11"/>
      <c r="I53" s="11"/>
      <c r="J53" s="11"/>
      <c r="K53" s="11"/>
      <c r="L53" s="11"/>
      <c r="M53" s="11"/>
      <c r="N53" s="11"/>
      <c r="O53" s="11"/>
    </row>
    <row r="54" spans="2:15" x14ac:dyDescent="0.2">
      <c r="B54" s="11"/>
      <c r="C54" s="11"/>
      <c r="D54" s="11"/>
      <c r="E54" s="11"/>
      <c r="F54" s="11"/>
      <c r="G54" s="11"/>
      <c r="H54" s="11"/>
      <c r="I54" s="11"/>
      <c r="J54" s="11"/>
      <c r="K54" s="11"/>
      <c r="L54" s="11"/>
      <c r="M54" s="11"/>
      <c r="N54" s="11"/>
      <c r="O54" s="11"/>
    </row>
    <row r="55" spans="2:15" x14ac:dyDescent="0.2">
      <c r="B55" s="11"/>
      <c r="C55" s="11"/>
      <c r="D55" s="11"/>
      <c r="E55" s="11"/>
      <c r="F55" s="11"/>
      <c r="G55" s="11"/>
      <c r="H55" s="11"/>
      <c r="I55" s="11"/>
      <c r="J55" s="11"/>
      <c r="K55" s="11"/>
      <c r="L55" s="11"/>
      <c r="M55" s="11"/>
      <c r="N55" s="11"/>
      <c r="O55" s="11"/>
    </row>
    <row r="56" spans="2:15" x14ac:dyDescent="0.2">
      <c r="B56" s="11"/>
      <c r="C56" s="11"/>
      <c r="D56" s="11"/>
      <c r="E56" s="11"/>
      <c r="F56" s="11"/>
      <c r="G56" s="11"/>
      <c r="H56" s="11"/>
      <c r="I56" s="11"/>
      <c r="J56" s="11"/>
      <c r="K56" s="11"/>
      <c r="L56" s="11"/>
      <c r="M56" s="11"/>
      <c r="N56" s="11"/>
      <c r="O56" s="11"/>
    </row>
    <row r="57" spans="2:15" x14ac:dyDescent="0.2">
      <c r="B57" s="11"/>
      <c r="C57" s="11"/>
      <c r="D57" s="11"/>
      <c r="E57" s="11"/>
      <c r="F57" s="11"/>
      <c r="G57" s="11"/>
      <c r="H57" s="11"/>
      <c r="I57" s="11"/>
      <c r="J57" s="11"/>
      <c r="K57" s="11"/>
      <c r="L57" s="11"/>
      <c r="M57" s="11"/>
      <c r="N57" s="11"/>
      <c r="O57" s="11"/>
    </row>
    <row r="58" spans="2:15" x14ac:dyDescent="0.2">
      <c r="B58" s="11"/>
      <c r="C58" s="11"/>
      <c r="D58" s="11"/>
      <c r="E58" s="11"/>
      <c r="F58" s="11"/>
      <c r="G58" s="11"/>
      <c r="H58" s="11"/>
      <c r="I58" s="11"/>
      <c r="J58" s="11"/>
      <c r="K58" s="11"/>
      <c r="L58" s="11"/>
      <c r="M58" s="11"/>
      <c r="N58" s="11"/>
      <c r="O58" s="11"/>
    </row>
    <row r="59" spans="2:15" x14ac:dyDescent="0.2">
      <c r="B59" s="11"/>
      <c r="C59" s="11"/>
      <c r="D59" s="11"/>
      <c r="E59" s="11"/>
      <c r="F59" s="11"/>
      <c r="G59" s="11"/>
      <c r="H59" s="11"/>
      <c r="I59" s="11"/>
      <c r="J59" s="11"/>
      <c r="K59" s="11"/>
      <c r="L59" s="11"/>
      <c r="M59" s="11"/>
      <c r="N59" s="11"/>
      <c r="O59" s="11"/>
    </row>
    <row r="60" spans="2:15" x14ac:dyDescent="0.2">
      <c r="B60" s="11"/>
      <c r="C60" s="11"/>
      <c r="D60" s="11"/>
      <c r="E60" s="11"/>
      <c r="F60" s="11"/>
      <c r="G60" s="11"/>
      <c r="H60" s="11"/>
      <c r="I60" s="11"/>
      <c r="J60" s="11"/>
      <c r="K60" s="11"/>
      <c r="L60" s="11"/>
      <c r="M60" s="11"/>
      <c r="N60" s="11"/>
      <c r="O60" s="11"/>
    </row>
    <row r="61" spans="2:15" x14ac:dyDescent="0.2">
      <c r="B61" s="11"/>
      <c r="C61" s="11"/>
      <c r="D61" s="11"/>
      <c r="E61" s="11"/>
      <c r="F61" s="11"/>
      <c r="G61" s="11"/>
      <c r="H61" s="11"/>
      <c r="I61" s="11"/>
      <c r="J61" s="11"/>
      <c r="K61" s="11"/>
      <c r="L61" s="11"/>
      <c r="M61" s="11"/>
      <c r="N61" s="11"/>
      <c r="O61" s="11"/>
    </row>
    <row r="62" spans="2:15" x14ac:dyDescent="0.2">
      <c r="B62" s="11"/>
      <c r="C62" s="11"/>
      <c r="D62" s="11"/>
      <c r="E62" s="11"/>
      <c r="F62" s="11"/>
      <c r="G62" s="11"/>
      <c r="H62" s="11"/>
      <c r="I62" s="11"/>
      <c r="J62" s="11"/>
      <c r="K62" s="11"/>
      <c r="L62" s="11"/>
      <c r="M62" s="11"/>
      <c r="N62" s="11"/>
      <c r="O62" s="11"/>
    </row>
    <row r="63" spans="2:15" x14ac:dyDescent="0.2">
      <c r="B63" s="11"/>
      <c r="C63" s="11"/>
      <c r="D63" s="11"/>
      <c r="E63" s="11"/>
      <c r="F63" s="11"/>
      <c r="G63" s="11"/>
      <c r="H63" s="11"/>
      <c r="I63" s="11"/>
      <c r="J63" s="11"/>
      <c r="K63" s="11"/>
      <c r="L63" s="11"/>
      <c r="M63" s="11"/>
      <c r="N63" s="11"/>
      <c r="O63" s="11"/>
    </row>
    <row r="64" spans="2:15" x14ac:dyDescent="0.2">
      <c r="B64" s="11"/>
      <c r="C64" s="11"/>
      <c r="D64" s="11"/>
      <c r="E64" s="11"/>
      <c r="F64" s="11"/>
      <c r="G64" s="11"/>
      <c r="H64" s="11"/>
      <c r="I64" s="11"/>
      <c r="J64" s="11"/>
      <c r="K64" s="11"/>
      <c r="L64" s="11"/>
      <c r="M64" s="11"/>
      <c r="N64" s="11"/>
      <c r="O64" s="11"/>
    </row>
    <row r="65" spans="2:15" x14ac:dyDescent="0.2">
      <c r="B65" s="11"/>
      <c r="C65" s="11"/>
      <c r="D65" s="11"/>
      <c r="E65" s="11"/>
      <c r="F65" s="11"/>
      <c r="G65" s="11"/>
      <c r="H65" s="11"/>
      <c r="I65" s="11"/>
      <c r="J65" s="11"/>
      <c r="K65" s="11"/>
      <c r="L65" s="11"/>
      <c r="M65" s="11"/>
      <c r="N65" s="11"/>
      <c r="O65" s="11"/>
    </row>
    <row r="66" spans="2:15" x14ac:dyDescent="0.2">
      <c r="B66" s="11"/>
      <c r="C66" s="11"/>
      <c r="D66" s="11"/>
      <c r="E66" s="11"/>
      <c r="F66" s="11"/>
      <c r="G66" s="11"/>
      <c r="H66" s="11"/>
      <c r="I66" s="11"/>
      <c r="J66" s="11"/>
      <c r="K66" s="11"/>
      <c r="L66" s="11"/>
      <c r="M66" s="11"/>
      <c r="N66" s="11"/>
      <c r="O66" s="11"/>
    </row>
    <row r="67" spans="2:15" x14ac:dyDescent="0.2">
      <c r="B67" s="11"/>
      <c r="C67" s="11"/>
      <c r="D67" s="11"/>
      <c r="E67" s="11"/>
      <c r="F67" s="11"/>
      <c r="G67" s="11"/>
      <c r="H67" s="11"/>
      <c r="I67" s="11"/>
      <c r="J67" s="11"/>
      <c r="K67" s="11"/>
      <c r="L67" s="11"/>
      <c r="M67" s="11"/>
      <c r="N67" s="11"/>
      <c r="O67" s="11"/>
    </row>
    <row r="68" spans="2:15" x14ac:dyDescent="0.2">
      <c r="B68" s="11"/>
      <c r="C68" s="11"/>
      <c r="D68" s="11"/>
      <c r="E68" s="11"/>
      <c r="F68" s="11"/>
      <c r="G68" s="11"/>
      <c r="H68" s="11"/>
      <c r="I68" s="11"/>
      <c r="J68" s="11"/>
      <c r="K68" s="11"/>
      <c r="L68" s="11"/>
      <c r="M68" s="11"/>
      <c r="N68" s="11"/>
      <c r="O68" s="11"/>
    </row>
    <row r="69" spans="2:15" x14ac:dyDescent="0.2">
      <c r="B69" s="11"/>
      <c r="C69" s="11"/>
      <c r="D69" s="11"/>
      <c r="E69" s="11"/>
      <c r="F69" s="11"/>
      <c r="G69" s="11"/>
      <c r="H69" s="11"/>
      <c r="I69" s="11"/>
      <c r="J69" s="11"/>
      <c r="K69" s="11"/>
      <c r="L69" s="11"/>
      <c r="M69" s="11"/>
      <c r="N69" s="11"/>
      <c r="O69" s="11"/>
    </row>
    <row r="70" spans="2:15" x14ac:dyDescent="0.2">
      <c r="B70" s="11"/>
      <c r="C70" s="11"/>
      <c r="D70" s="11"/>
      <c r="E70" s="11"/>
      <c r="F70" s="11"/>
      <c r="G70" s="11"/>
      <c r="H70" s="11"/>
      <c r="I70" s="11"/>
      <c r="J70" s="11"/>
      <c r="K70" s="11"/>
      <c r="L70" s="11"/>
      <c r="M70" s="11"/>
      <c r="N70" s="11"/>
      <c r="O70" s="11"/>
    </row>
    <row r="71" spans="2:15" x14ac:dyDescent="0.2">
      <c r="B71" s="11"/>
      <c r="C71" s="11"/>
      <c r="D71" s="11"/>
      <c r="E71" s="11"/>
      <c r="F71" s="11"/>
      <c r="G71" s="11"/>
      <c r="H71" s="11"/>
      <c r="I71" s="11"/>
      <c r="J71" s="11"/>
      <c r="K71" s="11"/>
      <c r="L71" s="11"/>
      <c r="M71" s="11"/>
      <c r="N71" s="11"/>
      <c r="O71" s="11"/>
    </row>
    <row r="72" spans="2:15" x14ac:dyDescent="0.2">
      <c r="B72" s="11"/>
      <c r="C72" s="11"/>
      <c r="D72" s="11"/>
      <c r="E72" s="11"/>
      <c r="F72" s="11"/>
      <c r="G72" s="11"/>
      <c r="H72" s="11"/>
      <c r="I72" s="11"/>
      <c r="J72" s="11"/>
      <c r="K72" s="11"/>
      <c r="L72" s="11"/>
      <c r="M72" s="11"/>
      <c r="N72" s="11"/>
      <c r="O72" s="11"/>
    </row>
    <row r="73" spans="2:15" x14ac:dyDescent="0.2">
      <c r="B73" s="11"/>
      <c r="C73" s="11"/>
      <c r="D73" s="11"/>
      <c r="E73" s="11"/>
      <c r="F73" s="11"/>
      <c r="G73" s="11"/>
      <c r="H73" s="11"/>
      <c r="I73" s="11"/>
      <c r="J73" s="11"/>
      <c r="K73" s="11"/>
      <c r="L73" s="11"/>
      <c r="M73" s="11"/>
      <c r="N73" s="11"/>
      <c r="O73" s="11"/>
    </row>
    <row r="74" spans="2:15" x14ac:dyDescent="0.2">
      <c r="B74" s="11"/>
      <c r="C74" s="11"/>
      <c r="D74" s="11"/>
      <c r="E74" s="11"/>
      <c r="F74" s="11"/>
      <c r="G74" s="11"/>
      <c r="H74" s="11"/>
      <c r="I74" s="11"/>
      <c r="J74" s="11"/>
      <c r="K74" s="11"/>
      <c r="L74" s="11"/>
      <c r="M74" s="11"/>
      <c r="N74" s="11"/>
      <c r="O74" s="11"/>
    </row>
    <row r="75" spans="2:15" x14ac:dyDescent="0.2">
      <c r="B75" s="11"/>
      <c r="C75" s="11"/>
      <c r="D75" s="11"/>
      <c r="E75" s="11"/>
      <c r="F75" s="11"/>
      <c r="G75" s="11"/>
      <c r="H75" s="11"/>
      <c r="I75" s="11"/>
      <c r="J75" s="11"/>
      <c r="K75" s="11"/>
      <c r="L75" s="11"/>
      <c r="M75" s="11"/>
      <c r="N75" s="11"/>
      <c r="O75" s="11"/>
    </row>
    <row r="76" spans="2:15" x14ac:dyDescent="0.2">
      <c r="B76" s="11"/>
      <c r="C76" s="11"/>
      <c r="D76" s="11"/>
      <c r="E76" s="11"/>
      <c r="F76" s="11"/>
      <c r="G76" s="11"/>
      <c r="H76" s="11"/>
      <c r="I76" s="11"/>
      <c r="J76" s="11"/>
      <c r="K76" s="11"/>
      <c r="L76" s="11"/>
      <c r="M76" s="11"/>
      <c r="N76" s="11"/>
      <c r="O76" s="11"/>
    </row>
    <row r="77" spans="2:15" x14ac:dyDescent="0.2">
      <c r="B77" s="11"/>
      <c r="C77" s="11"/>
      <c r="D77" s="11"/>
      <c r="E77" s="11"/>
      <c r="F77" s="11"/>
      <c r="G77" s="11"/>
      <c r="H77" s="11"/>
      <c r="I77" s="11"/>
      <c r="J77" s="11"/>
      <c r="K77" s="11"/>
      <c r="L77" s="11"/>
      <c r="M77" s="11"/>
      <c r="N77" s="11"/>
      <c r="O77" s="11"/>
    </row>
    <row r="78" spans="2:15" x14ac:dyDescent="0.2">
      <c r="B78" s="11"/>
      <c r="C78" s="11"/>
      <c r="D78" s="11"/>
      <c r="E78" s="11"/>
      <c r="F78" s="11"/>
      <c r="G78" s="11"/>
      <c r="H78" s="11"/>
      <c r="I78" s="11"/>
      <c r="J78" s="11"/>
      <c r="K78" s="11"/>
      <c r="L78" s="11"/>
      <c r="M78" s="11"/>
      <c r="N78" s="11"/>
      <c r="O78" s="11"/>
    </row>
    <row r="79" spans="2:15" x14ac:dyDescent="0.2">
      <c r="B79" s="11"/>
      <c r="C79" s="11"/>
      <c r="D79" s="11"/>
      <c r="E79" s="11"/>
      <c r="F79" s="11"/>
      <c r="G79" s="11"/>
      <c r="H79" s="11"/>
      <c r="I79" s="11"/>
      <c r="J79" s="11"/>
      <c r="K79" s="11"/>
      <c r="L79" s="11"/>
      <c r="M79" s="11"/>
      <c r="N79" s="11"/>
      <c r="O79" s="11"/>
    </row>
    <row r="80" spans="2:15" x14ac:dyDescent="0.2">
      <c r="B80" s="11"/>
      <c r="C80" s="11"/>
      <c r="D80" s="11"/>
      <c r="E80" s="11"/>
      <c r="F80" s="11"/>
      <c r="G80" s="11"/>
      <c r="H80" s="11"/>
      <c r="I80" s="11"/>
      <c r="J80" s="11"/>
      <c r="K80" s="11"/>
      <c r="L80" s="11"/>
      <c r="M80" s="11"/>
      <c r="N80" s="11"/>
      <c r="O80" s="11"/>
    </row>
    <row r="81" spans="2:15" x14ac:dyDescent="0.2">
      <c r="B81" s="11"/>
      <c r="C81" s="11"/>
      <c r="D81" s="11"/>
      <c r="E81" s="11"/>
      <c r="F81" s="11"/>
      <c r="G81" s="11"/>
      <c r="H81" s="11"/>
      <c r="I81" s="11"/>
      <c r="J81" s="11"/>
      <c r="K81" s="11"/>
      <c r="L81" s="11"/>
      <c r="M81" s="11"/>
      <c r="N81" s="11"/>
      <c r="O81" s="11"/>
    </row>
    <row r="82" spans="2:15" x14ac:dyDescent="0.2">
      <c r="B82" s="11"/>
      <c r="C82" s="11"/>
      <c r="D82" s="11"/>
      <c r="E82" s="11"/>
      <c r="F82" s="11"/>
      <c r="G82" s="11"/>
      <c r="H82" s="11"/>
      <c r="I82" s="11"/>
      <c r="J82" s="11"/>
      <c r="K82" s="11"/>
      <c r="L82" s="11"/>
      <c r="M82" s="11"/>
      <c r="N82" s="11"/>
      <c r="O82" s="11"/>
    </row>
    <row r="83" spans="2:15" x14ac:dyDescent="0.2">
      <c r="B83" s="11"/>
      <c r="C83" s="11"/>
      <c r="D83" s="11"/>
      <c r="E83" s="11"/>
      <c r="F83" s="11"/>
      <c r="G83" s="11"/>
      <c r="H83" s="11"/>
      <c r="I83" s="11"/>
      <c r="J83" s="11"/>
      <c r="K83" s="11"/>
      <c r="L83" s="11"/>
      <c r="M83" s="11"/>
      <c r="N83" s="11"/>
      <c r="O83" s="11"/>
    </row>
    <row r="84" spans="2:15" x14ac:dyDescent="0.2">
      <c r="B84" s="11"/>
      <c r="C84" s="11"/>
      <c r="D84" s="11"/>
      <c r="E84" s="11"/>
      <c r="F84" s="11"/>
      <c r="G84" s="11"/>
      <c r="H84" s="11"/>
      <c r="I84" s="11"/>
      <c r="J84" s="11"/>
      <c r="K84" s="11"/>
      <c r="L84" s="11"/>
      <c r="M84" s="11"/>
      <c r="N84" s="11"/>
      <c r="O84" s="11"/>
    </row>
    <row r="85" spans="2:15" x14ac:dyDescent="0.2">
      <c r="B85" s="11"/>
      <c r="C85" s="11"/>
      <c r="D85" s="11"/>
      <c r="E85" s="11"/>
      <c r="F85" s="11"/>
      <c r="G85" s="11"/>
      <c r="H85" s="11"/>
      <c r="I85" s="11"/>
      <c r="J85" s="11"/>
      <c r="K85" s="11"/>
      <c r="L85" s="11"/>
      <c r="M85" s="11"/>
      <c r="N85" s="11"/>
      <c r="O85" s="11"/>
    </row>
    <row r="86" spans="2:15" x14ac:dyDescent="0.2">
      <c r="B86" s="11"/>
      <c r="C86" s="11"/>
      <c r="D86" s="11"/>
      <c r="E86" s="11"/>
      <c r="F86" s="11"/>
      <c r="G86" s="11"/>
      <c r="H86" s="11"/>
      <c r="I86" s="11"/>
      <c r="J86" s="11"/>
      <c r="K86" s="11"/>
      <c r="L86" s="11"/>
      <c r="M86" s="11"/>
      <c r="N86" s="11"/>
      <c r="O86" s="11"/>
    </row>
    <row r="87" spans="2:15" x14ac:dyDescent="0.2">
      <c r="B87" s="11"/>
      <c r="C87" s="11"/>
      <c r="D87" s="11"/>
      <c r="E87" s="11"/>
      <c r="F87" s="11"/>
      <c r="G87" s="11"/>
      <c r="H87" s="11"/>
      <c r="I87" s="11"/>
      <c r="J87" s="11"/>
      <c r="K87" s="11"/>
      <c r="L87" s="11"/>
      <c r="M87" s="11"/>
      <c r="N87" s="11"/>
      <c r="O87" s="11"/>
    </row>
    <row r="88" spans="2:15" x14ac:dyDescent="0.2">
      <c r="B88" s="11"/>
      <c r="C88" s="11"/>
      <c r="D88" s="11"/>
      <c r="E88" s="11"/>
      <c r="F88" s="11"/>
      <c r="G88" s="11"/>
      <c r="H88" s="11"/>
      <c r="I88" s="11"/>
      <c r="J88" s="11"/>
      <c r="K88" s="11"/>
      <c r="L88" s="11"/>
      <c r="M88" s="11"/>
      <c r="N88" s="11"/>
      <c r="O88" s="11"/>
    </row>
    <row r="89" spans="2:15" x14ac:dyDescent="0.2">
      <c r="B89" s="11"/>
      <c r="C89" s="11"/>
      <c r="D89" s="11"/>
      <c r="E89" s="11"/>
      <c r="F89" s="11"/>
      <c r="G89" s="11"/>
      <c r="H89" s="11"/>
      <c r="I89" s="11"/>
      <c r="J89" s="11"/>
      <c r="K89" s="11"/>
      <c r="L89" s="11"/>
      <c r="M89" s="11"/>
      <c r="N89" s="11"/>
      <c r="O89" s="11"/>
    </row>
    <row r="90" spans="2:15" x14ac:dyDescent="0.2">
      <c r="B90" s="11"/>
      <c r="C90" s="11"/>
      <c r="D90" s="11"/>
      <c r="E90" s="11"/>
      <c r="F90" s="11"/>
      <c r="G90" s="11"/>
      <c r="H90" s="11"/>
      <c r="I90" s="11"/>
      <c r="J90" s="11"/>
      <c r="K90" s="11"/>
      <c r="L90" s="11"/>
      <c r="M90" s="11"/>
      <c r="N90" s="11"/>
      <c r="O90" s="11"/>
    </row>
    <row r="91" spans="2:15" x14ac:dyDescent="0.2">
      <c r="B91" s="11"/>
      <c r="C91" s="11"/>
      <c r="D91" s="11"/>
      <c r="E91" s="11"/>
      <c r="F91" s="11"/>
      <c r="G91" s="11"/>
      <c r="H91" s="11"/>
      <c r="I91" s="11"/>
      <c r="J91" s="11"/>
      <c r="K91" s="11"/>
      <c r="L91" s="11"/>
      <c r="M91" s="11"/>
      <c r="N91" s="11"/>
      <c r="O91" s="11"/>
    </row>
    <row r="92" spans="2:15" x14ac:dyDescent="0.2">
      <c r="B92" s="11"/>
      <c r="C92" s="11"/>
      <c r="D92" s="11"/>
      <c r="E92" s="11"/>
      <c r="F92" s="11"/>
      <c r="G92" s="11"/>
      <c r="H92" s="11"/>
      <c r="I92" s="11"/>
      <c r="J92" s="11"/>
      <c r="K92" s="11"/>
      <c r="L92" s="11"/>
      <c r="M92" s="11"/>
      <c r="N92" s="11"/>
      <c r="O92" s="11"/>
    </row>
    <row r="93" spans="2:15" x14ac:dyDescent="0.2">
      <c r="B93" s="11"/>
      <c r="C93" s="11"/>
      <c r="D93" s="11"/>
      <c r="E93" s="11"/>
      <c r="F93" s="11"/>
      <c r="G93" s="11"/>
      <c r="H93" s="11"/>
      <c r="I93" s="11"/>
      <c r="J93" s="11"/>
      <c r="K93" s="11"/>
      <c r="L93" s="11"/>
      <c r="M93" s="11"/>
      <c r="N93" s="11"/>
      <c r="O93" s="11"/>
    </row>
    <row r="94" spans="2:15" x14ac:dyDescent="0.2">
      <c r="B94" s="11"/>
      <c r="C94" s="11"/>
      <c r="D94" s="11"/>
      <c r="E94" s="11"/>
      <c r="F94" s="11"/>
      <c r="G94" s="11"/>
      <c r="H94" s="11"/>
      <c r="I94" s="11"/>
      <c r="J94" s="11"/>
      <c r="K94" s="11"/>
      <c r="L94" s="11"/>
      <c r="M94" s="11"/>
      <c r="N94" s="11"/>
      <c r="O94" s="11"/>
    </row>
    <row r="95" spans="2:15" x14ac:dyDescent="0.2">
      <c r="B95" s="11"/>
      <c r="C95" s="11"/>
      <c r="D95" s="11"/>
      <c r="E95" s="11"/>
      <c r="F95" s="11"/>
      <c r="G95" s="11"/>
      <c r="H95" s="11"/>
      <c r="I95" s="11"/>
      <c r="J95" s="11"/>
      <c r="K95" s="11"/>
      <c r="L95" s="11"/>
      <c r="M95" s="11"/>
      <c r="N95" s="11"/>
      <c r="O95" s="11"/>
    </row>
    <row r="96" spans="2:15" x14ac:dyDescent="0.2">
      <c r="B96" s="11"/>
      <c r="C96" s="11"/>
      <c r="D96" s="11"/>
      <c r="E96" s="11"/>
      <c r="F96" s="11"/>
      <c r="G96" s="11"/>
      <c r="H96" s="11"/>
      <c r="I96" s="11"/>
      <c r="J96" s="11"/>
      <c r="K96" s="11"/>
      <c r="L96" s="11"/>
      <c r="M96" s="11"/>
      <c r="N96" s="11"/>
      <c r="O96" s="11"/>
    </row>
    <row r="97" spans="2:15" x14ac:dyDescent="0.2">
      <c r="B97" s="11"/>
      <c r="C97" s="11"/>
      <c r="D97" s="11"/>
      <c r="E97" s="11"/>
      <c r="F97" s="11"/>
      <c r="G97" s="11"/>
      <c r="H97" s="11"/>
      <c r="I97" s="11"/>
      <c r="J97" s="11"/>
      <c r="K97" s="11"/>
      <c r="L97" s="11"/>
      <c r="M97" s="11"/>
      <c r="N97" s="11"/>
      <c r="O97" s="11"/>
    </row>
    <row r="98" spans="2:15" x14ac:dyDescent="0.2">
      <c r="B98" s="11"/>
      <c r="C98" s="11"/>
      <c r="D98" s="11"/>
      <c r="E98" s="11"/>
      <c r="F98" s="11"/>
      <c r="G98" s="11"/>
      <c r="H98" s="11"/>
      <c r="I98" s="11"/>
      <c r="J98" s="11"/>
      <c r="K98" s="11"/>
      <c r="L98" s="11"/>
      <c r="M98" s="11"/>
      <c r="N98" s="11"/>
      <c r="O98" s="11"/>
    </row>
    <row r="99" spans="2:15" x14ac:dyDescent="0.2">
      <c r="B99" s="11"/>
      <c r="C99" s="11"/>
      <c r="D99" s="11"/>
      <c r="E99" s="11"/>
      <c r="F99" s="11"/>
      <c r="G99" s="11"/>
      <c r="H99" s="11"/>
      <c r="I99" s="11"/>
      <c r="J99" s="11"/>
      <c r="K99" s="11"/>
      <c r="L99" s="11"/>
      <c r="M99" s="11"/>
      <c r="N99" s="11"/>
      <c r="O99" s="11"/>
    </row>
    <row r="100" spans="2:15" x14ac:dyDescent="0.2">
      <c r="B100" s="11"/>
      <c r="C100" s="11"/>
      <c r="D100" s="11"/>
      <c r="E100" s="11"/>
      <c r="F100" s="11"/>
      <c r="G100" s="11"/>
      <c r="H100" s="11"/>
      <c r="I100" s="11"/>
      <c r="J100" s="11"/>
      <c r="K100" s="11"/>
      <c r="L100" s="11"/>
      <c r="M100" s="11"/>
      <c r="N100" s="11"/>
      <c r="O100" s="11"/>
    </row>
    <row r="101" spans="2:15" x14ac:dyDescent="0.2">
      <c r="B101" s="11"/>
      <c r="C101" s="11"/>
      <c r="D101" s="11"/>
      <c r="E101" s="11"/>
      <c r="F101" s="11"/>
      <c r="G101" s="11"/>
      <c r="H101" s="11"/>
      <c r="I101" s="11"/>
      <c r="J101" s="11"/>
      <c r="K101" s="11"/>
      <c r="L101" s="11"/>
      <c r="M101" s="11"/>
      <c r="N101" s="11"/>
      <c r="O101" s="11"/>
    </row>
    <row r="102" spans="2:15" x14ac:dyDescent="0.2">
      <c r="B102" s="11"/>
      <c r="C102" s="11"/>
      <c r="D102" s="11"/>
      <c r="E102" s="11"/>
      <c r="F102" s="11"/>
      <c r="G102" s="11"/>
      <c r="H102" s="11"/>
      <c r="I102" s="11"/>
      <c r="J102" s="11"/>
      <c r="K102" s="11"/>
      <c r="L102" s="11"/>
      <c r="M102" s="11"/>
      <c r="N102" s="11"/>
      <c r="O102" s="11"/>
    </row>
    <row r="103" spans="2:15" x14ac:dyDescent="0.2">
      <c r="B103" s="11"/>
      <c r="C103" s="11"/>
      <c r="D103" s="11"/>
      <c r="E103" s="11"/>
      <c r="F103" s="11"/>
      <c r="G103" s="11"/>
      <c r="H103" s="11"/>
      <c r="I103" s="11"/>
      <c r="J103" s="11"/>
      <c r="K103" s="11"/>
      <c r="L103" s="11"/>
      <c r="M103" s="11"/>
      <c r="N103" s="11"/>
      <c r="O103" s="11"/>
    </row>
    <row r="104" spans="2:15" x14ac:dyDescent="0.2">
      <c r="B104" s="11"/>
      <c r="C104" s="11"/>
      <c r="D104" s="11"/>
      <c r="E104" s="11"/>
      <c r="F104" s="11"/>
      <c r="G104" s="11"/>
      <c r="H104" s="11"/>
      <c r="I104" s="11"/>
      <c r="J104" s="11"/>
      <c r="K104" s="11"/>
      <c r="L104" s="11"/>
      <c r="M104" s="11"/>
      <c r="N104" s="11"/>
      <c r="O104" s="11"/>
    </row>
    <row r="105" spans="2:15" x14ac:dyDescent="0.2">
      <c r="B105" s="11"/>
      <c r="C105" s="11"/>
      <c r="D105" s="11"/>
      <c r="E105" s="11"/>
      <c r="F105" s="11"/>
      <c r="G105" s="11"/>
      <c r="H105" s="11"/>
      <c r="I105" s="11"/>
      <c r="J105" s="11"/>
      <c r="K105" s="11"/>
      <c r="L105" s="11"/>
      <c r="M105" s="11"/>
      <c r="N105" s="11"/>
      <c r="O105" s="11"/>
    </row>
    <row r="106" spans="2:15" x14ac:dyDescent="0.2">
      <c r="B106" s="11"/>
      <c r="C106" s="11"/>
      <c r="D106" s="11"/>
      <c r="E106" s="11"/>
      <c r="F106" s="11"/>
      <c r="G106" s="11"/>
      <c r="H106" s="11"/>
      <c r="I106" s="11"/>
      <c r="J106" s="11"/>
      <c r="K106" s="11"/>
      <c r="L106" s="11"/>
      <c r="M106" s="11"/>
      <c r="N106" s="11"/>
      <c r="O106" s="11"/>
    </row>
    <row r="107" spans="2:15" x14ac:dyDescent="0.2">
      <c r="B107" s="11"/>
      <c r="C107" s="11"/>
      <c r="D107" s="11"/>
      <c r="E107" s="11"/>
      <c r="F107" s="11"/>
      <c r="G107" s="11"/>
      <c r="H107" s="11"/>
      <c r="I107" s="11"/>
      <c r="J107" s="11"/>
      <c r="K107" s="11"/>
      <c r="L107" s="11"/>
      <c r="M107" s="11"/>
      <c r="N107" s="11"/>
      <c r="O107" s="11"/>
    </row>
    <row r="108" spans="2:15" x14ac:dyDescent="0.2">
      <c r="B108" s="11"/>
      <c r="C108" s="11"/>
      <c r="D108" s="11"/>
      <c r="E108" s="11"/>
      <c r="F108" s="11"/>
      <c r="G108" s="11"/>
      <c r="H108" s="11"/>
      <c r="I108" s="11"/>
      <c r="J108" s="11"/>
      <c r="K108" s="11"/>
      <c r="L108" s="11"/>
      <c r="M108" s="11"/>
      <c r="N108" s="11"/>
      <c r="O108" s="11"/>
    </row>
    <row r="109" spans="2:15" x14ac:dyDescent="0.2">
      <c r="B109" s="11"/>
      <c r="C109" s="11"/>
      <c r="D109" s="11"/>
      <c r="E109" s="11"/>
      <c r="F109" s="11"/>
      <c r="G109" s="11"/>
      <c r="H109" s="11"/>
      <c r="I109" s="11"/>
      <c r="J109" s="11"/>
      <c r="K109" s="11"/>
      <c r="L109" s="11"/>
      <c r="M109" s="11"/>
      <c r="N109" s="11"/>
      <c r="O109" s="11"/>
    </row>
    <row r="110" spans="2:15" x14ac:dyDescent="0.2">
      <c r="B110" s="11"/>
      <c r="C110" s="11"/>
      <c r="D110" s="11"/>
      <c r="E110" s="11"/>
      <c r="F110" s="11"/>
      <c r="G110" s="11"/>
      <c r="H110" s="11"/>
      <c r="I110" s="11"/>
      <c r="J110" s="11"/>
      <c r="K110" s="11"/>
      <c r="L110" s="11"/>
      <c r="M110" s="11"/>
      <c r="N110" s="11"/>
      <c r="O110" s="11"/>
    </row>
    <row r="111" spans="2:15" x14ac:dyDescent="0.2">
      <c r="B111" s="11"/>
      <c r="C111" s="11"/>
      <c r="D111" s="11"/>
      <c r="E111" s="11"/>
      <c r="F111" s="11"/>
      <c r="G111" s="11"/>
      <c r="H111" s="11"/>
      <c r="I111" s="11"/>
      <c r="J111" s="11"/>
      <c r="K111" s="11"/>
      <c r="L111" s="11"/>
      <c r="M111" s="11"/>
      <c r="N111" s="11"/>
      <c r="O111" s="11"/>
    </row>
    <row r="112" spans="2:15" x14ac:dyDescent="0.2">
      <c r="B112" s="11"/>
      <c r="C112" s="11"/>
      <c r="D112" s="11"/>
      <c r="E112" s="11"/>
      <c r="F112" s="11"/>
      <c r="G112" s="11"/>
      <c r="H112" s="11"/>
      <c r="I112" s="11"/>
      <c r="J112" s="11"/>
      <c r="K112" s="11"/>
      <c r="L112" s="11"/>
      <c r="M112" s="11"/>
      <c r="N112" s="11"/>
      <c r="O112" s="11"/>
    </row>
    <row r="113" spans="2:15" x14ac:dyDescent="0.2">
      <c r="B113" s="11"/>
      <c r="C113" s="11"/>
      <c r="D113" s="11"/>
      <c r="E113" s="11"/>
      <c r="F113" s="11"/>
      <c r="G113" s="11"/>
      <c r="H113" s="11"/>
      <c r="I113" s="11"/>
      <c r="J113" s="11"/>
      <c r="K113" s="11"/>
      <c r="L113" s="11"/>
      <c r="M113" s="11"/>
      <c r="N113" s="11"/>
      <c r="O113" s="11"/>
    </row>
    <row r="114" spans="2:15" x14ac:dyDescent="0.2">
      <c r="B114" s="11"/>
      <c r="C114" s="11"/>
      <c r="D114" s="11"/>
      <c r="E114" s="11"/>
      <c r="F114" s="11"/>
      <c r="G114" s="11"/>
      <c r="H114" s="11"/>
      <c r="I114" s="11"/>
      <c r="J114" s="11"/>
      <c r="K114" s="11"/>
      <c r="L114" s="11"/>
      <c r="M114" s="11"/>
      <c r="N114" s="11"/>
      <c r="O114" s="11"/>
    </row>
    <row r="115" spans="2:15" x14ac:dyDescent="0.2">
      <c r="B115" s="11"/>
      <c r="C115" s="11"/>
      <c r="D115" s="11"/>
      <c r="E115" s="11"/>
      <c r="F115" s="11"/>
      <c r="G115" s="11"/>
      <c r="H115" s="11"/>
      <c r="I115" s="11"/>
      <c r="J115" s="11"/>
      <c r="K115" s="11"/>
      <c r="L115" s="11"/>
      <c r="M115" s="11"/>
      <c r="N115" s="11"/>
      <c r="O115" s="11"/>
    </row>
    <row r="116" spans="2:15" x14ac:dyDescent="0.2">
      <c r="B116" s="11"/>
      <c r="C116" s="11"/>
      <c r="D116" s="11"/>
      <c r="E116" s="11"/>
      <c r="F116" s="11"/>
      <c r="G116" s="11"/>
      <c r="H116" s="11"/>
      <c r="I116" s="11"/>
      <c r="J116" s="11"/>
      <c r="K116" s="11"/>
      <c r="L116" s="11"/>
      <c r="M116" s="11"/>
      <c r="N116" s="11"/>
      <c r="O116" s="11"/>
    </row>
    <row r="117" spans="2:15" x14ac:dyDescent="0.2">
      <c r="B117" s="11"/>
      <c r="C117" s="11"/>
      <c r="D117" s="11"/>
      <c r="E117" s="11"/>
      <c r="F117" s="11"/>
      <c r="G117" s="11"/>
      <c r="H117" s="11"/>
      <c r="I117" s="11"/>
      <c r="J117" s="11"/>
      <c r="K117" s="11"/>
      <c r="L117" s="11"/>
      <c r="M117" s="11"/>
      <c r="N117" s="11"/>
      <c r="O117" s="11"/>
    </row>
    <row r="118" spans="2:15" x14ac:dyDescent="0.2">
      <c r="B118" s="11"/>
      <c r="C118" s="11"/>
      <c r="D118" s="11"/>
      <c r="E118" s="11"/>
      <c r="F118" s="11"/>
      <c r="G118" s="11"/>
      <c r="H118" s="11"/>
      <c r="I118" s="11"/>
      <c r="J118" s="11"/>
      <c r="K118" s="11"/>
      <c r="L118" s="11"/>
      <c r="M118" s="11"/>
      <c r="N118" s="11"/>
      <c r="O118" s="11"/>
    </row>
    <row r="119" spans="2:15" x14ac:dyDescent="0.2">
      <c r="B119" s="11"/>
      <c r="C119" s="11"/>
      <c r="D119" s="11"/>
      <c r="E119" s="11"/>
      <c r="F119" s="11"/>
      <c r="G119" s="11"/>
      <c r="H119" s="11"/>
      <c r="I119" s="11"/>
      <c r="J119" s="11"/>
      <c r="K119" s="11"/>
      <c r="L119" s="11"/>
      <c r="M119" s="11"/>
      <c r="N119" s="11"/>
      <c r="O119" s="11"/>
    </row>
    <row r="120" spans="2:15" x14ac:dyDescent="0.2">
      <c r="B120" s="11"/>
      <c r="C120" s="11"/>
      <c r="D120" s="11"/>
      <c r="E120" s="11"/>
      <c r="F120" s="11"/>
      <c r="G120" s="11"/>
      <c r="H120" s="11"/>
      <c r="I120" s="11"/>
      <c r="J120" s="11"/>
      <c r="K120" s="11"/>
      <c r="L120" s="11"/>
      <c r="M120" s="11"/>
      <c r="N120" s="11"/>
      <c r="O120" s="11"/>
    </row>
    <row r="121" spans="2:15" x14ac:dyDescent="0.2">
      <c r="B121" s="11"/>
      <c r="C121" s="11"/>
      <c r="D121" s="11"/>
      <c r="E121" s="11"/>
      <c r="F121" s="11"/>
      <c r="G121" s="11"/>
      <c r="H121" s="11"/>
      <c r="I121" s="11"/>
      <c r="J121" s="11"/>
      <c r="K121" s="11"/>
      <c r="L121" s="11"/>
      <c r="M121" s="11"/>
      <c r="N121" s="11"/>
      <c r="O121" s="11"/>
    </row>
    <row r="122" spans="2:15" x14ac:dyDescent="0.2">
      <c r="B122" s="11"/>
      <c r="C122" s="11"/>
      <c r="D122" s="11"/>
      <c r="E122" s="11"/>
      <c r="F122" s="11"/>
      <c r="G122" s="11"/>
      <c r="H122" s="11"/>
      <c r="I122" s="11"/>
      <c r="J122" s="11"/>
      <c r="K122" s="11"/>
      <c r="L122" s="11"/>
      <c r="M122" s="11"/>
      <c r="N122" s="11"/>
      <c r="O122" s="11"/>
    </row>
    <row r="123" spans="2:15" x14ac:dyDescent="0.2">
      <c r="B123" s="11"/>
      <c r="C123" s="11"/>
      <c r="D123" s="11"/>
      <c r="E123" s="11"/>
      <c r="F123" s="11"/>
      <c r="G123" s="11"/>
      <c r="H123" s="11"/>
      <c r="I123" s="11"/>
      <c r="J123" s="11"/>
      <c r="K123" s="11"/>
      <c r="L123" s="11"/>
      <c r="M123" s="11"/>
      <c r="N123" s="11"/>
      <c r="O123" s="11"/>
    </row>
    <row r="124" spans="2:15" x14ac:dyDescent="0.2">
      <c r="B124" s="11"/>
      <c r="C124" s="11"/>
      <c r="D124" s="11"/>
      <c r="E124" s="11"/>
      <c r="F124" s="11"/>
      <c r="G124" s="11"/>
      <c r="H124" s="11"/>
      <c r="I124" s="11"/>
      <c r="J124" s="11"/>
      <c r="K124" s="11"/>
      <c r="L124" s="11"/>
      <c r="M124" s="11"/>
      <c r="N124" s="11"/>
      <c r="O124" s="11"/>
    </row>
    <row r="125" spans="2:15" x14ac:dyDescent="0.2">
      <c r="B125" s="11"/>
      <c r="C125" s="11"/>
      <c r="D125" s="11"/>
      <c r="E125" s="11"/>
      <c r="F125" s="11"/>
      <c r="G125" s="11"/>
      <c r="H125" s="11"/>
      <c r="I125" s="11"/>
      <c r="J125" s="11"/>
      <c r="K125" s="11"/>
      <c r="L125" s="11"/>
      <c r="M125" s="11"/>
      <c r="N125" s="11"/>
      <c r="O125" s="11"/>
    </row>
    <row r="126" spans="2:15" x14ac:dyDescent="0.2">
      <c r="B126" s="11"/>
      <c r="C126" s="11"/>
      <c r="D126" s="11"/>
      <c r="E126" s="11"/>
      <c r="F126" s="11"/>
      <c r="G126" s="11"/>
      <c r="H126" s="11"/>
      <c r="I126" s="11"/>
      <c r="J126" s="11"/>
      <c r="K126" s="11"/>
      <c r="L126" s="11"/>
      <c r="M126" s="11"/>
      <c r="N126" s="11"/>
      <c r="O126" s="11"/>
    </row>
    <row r="127" spans="2:15" x14ac:dyDescent="0.2">
      <c r="B127" s="11"/>
      <c r="C127" s="11"/>
      <c r="D127" s="11"/>
      <c r="E127" s="11"/>
      <c r="F127" s="11"/>
      <c r="G127" s="11"/>
      <c r="H127" s="11"/>
      <c r="I127" s="11"/>
      <c r="J127" s="11"/>
      <c r="K127" s="11"/>
      <c r="L127" s="11"/>
      <c r="M127" s="11"/>
      <c r="N127" s="11"/>
      <c r="O127" s="11"/>
    </row>
    <row r="128" spans="2:15" x14ac:dyDescent="0.2">
      <c r="B128" s="11"/>
      <c r="C128" s="11"/>
      <c r="D128" s="11"/>
      <c r="E128" s="11"/>
      <c r="F128" s="11"/>
      <c r="G128" s="11"/>
      <c r="H128" s="11"/>
      <c r="I128" s="11"/>
      <c r="J128" s="11"/>
      <c r="K128" s="11"/>
      <c r="L128" s="11"/>
      <c r="M128" s="11"/>
      <c r="N128" s="11"/>
      <c r="O128" s="11"/>
    </row>
    <row r="129" spans="2:15" x14ac:dyDescent="0.2">
      <c r="B129" s="11"/>
      <c r="C129" s="11"/>
      <c r="D129" s="11"/>
      <c r="E129" s="11"/>
      <c r="F129" s="11"/>
      <c r="G129" s="11"/>
      <c r="H129" s="11"/>
      <c r="I129" s="11"/>
      <c r="J129" s="11"/>
      <c r="K129" s="11"/>
      <c r="L129" s="11"/>
      <c r="M129" s="11"/>
      <c r="N129" s="11"/>
      <c r="O129" s="11"/>
    </row>
    <row r="130" spans="2:15" x14ac:dyDescent="0.2">
      <c r="B130" s="11"/>
      <c r="C130" s="11"/>
      <c r="D130" s="11"/>
      <c r="E130" s="11"/>
      <c r="F130" s="11"/>
      <c r="G130" s="11"/>
      <c r="H130" s="11"/>
      <c r="I130" s="11"/>
      <c r="J130" s="11"/>
      <c r="K130" s="11"/>
      <c r="L130" s="11"/>
      <c r="M130" s="11"/>
      <c r="N130" s="11"/>
      <c r="O130" s="11"/>
    </row>
    <row r="131" spans="2:15" x14ac:dyDescent="0.2">
      <c r="B131" s="11"/>
      <c r="C131" s="11"/>
      <c r="D131" s="11"/>
      <c r="E131" s="11"/>
      <c r="F131" s="11"/>
      <c r="G131" s="11"/>
      <c r="H131" s="11"/>
      <c r="I131" s="11"/>
      <c r="J131" s="11"/>
      <c r="K131" s="11"/>
      <c r="L131" s="11"/>
      <c r="M131" s="11"/>
      <c r="N131" s="11"/>
      <c r="O131" s="11"/>
    </row>
    <row r="132" spans="2:15" x14ac:dyDescent="0.2">
      <c r="B132" s="11"/>
      <c r="C132" s="11"/>
      <c r="D132" s="11"/>
      <c r="E132" s="11"/>
      <c r="F132" s="11"/>
      <c r="G132" s="11"/>
      <c r="H132" s="11"/>
      <c r="I132" s="11"/>
      <c r="J132" s="11"/>
      <c r="K132" s="11"/>
      <c r="L132" s="11"/>
      <c r="M132" s="11"/>
      <c r="N132" s="11"/>
      <c r="O132" s="11"/>
    </row>
    <row r="133" spans="2:15" x14ac:dyDescent="0.2">
      <c r="B133" s="11"/>
      <c r="C133" s="11"/>
      <c r="D133" s="11"/>
      <c r="E133" s="11"/>
      <c r="F133" s="11"/>
      <c r="G133" s="11"/>
      <c r="H133" s="11"/>
      <c r="I133" s="11"/>
      <c r="J133" s="11"/>
      <c r="K133" s="11"/>
      <c r="L133" s="11"/>
      <c r="M133" s="11"/>
      <c r="N133" s="11"/>
      <c r="O133" s="11"/>
    </row>
    <row r="134" spans="2:15" x14ac:dyDescent="0.2">
      <c r="B134" s="11"/>
      <c r="C134" s="11"/>
      <c r="D134" s="11"/>
      <c r="E134" s="11"/>
      <c r="F134" s="11"/>
      <c r="G134" s="11"/>
      <c r="H134" s="11"/>
      <c r="I134" s="11"/>
      <c r="J134" s="11"/>
      <c r="K134" s="11"/>
      <c r="L134" s="11"/>
      <c r="M134" s="11"/>
      <c r="N134" s="11"/>
      <c r="O134" s="11"/>
    </row>
    <row r="135" spans="2:15" x14ac:dyDescent="0.2">
      <c r="B135" s="11"/>
      <c r="C135" s="11"/>
      <c r="D135" s="11"/>
      <c r="E135" s="11"/>
      <c r="F135" s="11"/>
      <c r="G135" s="11"/>
      <c r="H135" s="11"/>
      <c r="I135" s="11"/>
      <c r="J135" s="11"/>
      <c r="K135" s="11"/>
      <c r="L135" s="11"/>
      <c r="M135" s="11"/>
      <c r="N135" s="11"/>
      <c r="O135" s="11"/>
    </row>
    <row r="136" spans="2:15" x14ac:dyDescent="0.2">
      <c r="B136" s="11"/>
      <c r="C136" s="11"/>
      <c r="D136" s="11"/>
      <c r="E136" s="11"/>
      <c r="F136" s="11"/>
      <c r="G136" s="11"/>
      <c r="H136" s="11"/>
      <c r="I136" s="11"/>
      <c r="J136" s="11"/>
      <c r="K136" s="11"/>
      <c r="L136" s="11"/>
      <c r="M136" s="11"/>
      <c r="N136" s="11"/>
      <c r="O136" s="11"/>
    </row>
    <row r="137" spans="2:15" x14ac:dyDescent="0.2">
      <c r="B137" s="11"/>
      <c r="C137" s="11"/>
      <c r="D137" s="11"/>
      <c r="E137" s="11"/>
      <c r="F137" s="11"/>
      <c r="G137" s="11"/>
      <c r="H137" s="11"/>
      <c r="I137" s="11"/>
      <c r="J137" s="11"/>
      <c r="K137" s="11"/>
      <c r="L137" s="11"/>
      <c r="M137" s="11"/>
      <c r="N137" s="11"/>
      <c r="O137" s="11"/>
    </row>
    <row r="138" spans="2:15" x14ac:dyDescent="0.2">
      <c r="B138" s="11"/>
      <c r="C138" s="11"/>
      <c r="D138" s="11"/>
      <c r="E138" s="11"/>
      <c r="F138" s="11"/>
      <c r="G138" s="11"/>
      <c r="H138" s="11"/>
      <c r="I138" s="11"/>
      <c r="J138" s="11"/>
      <c r="K138" s="11"/>
      <c r="L138" s="11"/>
      <c r="M138" s="11"/>
      <c r="N138" s="11"/>
      <c r="O138" s="11"/>
    </row>
    <row r="139" spans="2:15" x14ac:dyDescent="0.2">
      <c r="B139" s="11"/>
      <c r="C139" s="11"/>
      <c r="D139" s="11"/>
      <c r="E139" s="11"/>
      <c r="F139" s="11"/>
      <c r="G139" s="11"/>
      <c r="H139" s="11"/>
      <c r="I139" s="11"/>
      <c r="J139" s="11"/>
      <c r="K139" s="11"/>
      <c r="L139" s="11"/>
      <c r="M139" s="11"/>
      <c r="N139" s="11"/>
      <c r="O139" s="11"/>
    </row>
    <row r="140" spans="2:15" x14ac:dyDescent="0.2">
      <c r="B140" s="11"/>
      <c r="C140" s="11"/>
      <c r="D140" s="11"/>
      <c r="E140" s="11"/>
      <c r="F140" s="11"/>
      <c r="G140" s="11"/>
      <c r="H140" s="11"/>
      <c r="I140" s="11"/>
      <c r="J140" s="11"/>
      <c r="K140" s="11"/>
      <c r="L140" s="11"/>
      <c r="M140" s="11"/>
      <c r="N140" s="11"/>
      <c r="O140" s="11"/>
    </row>
    <row r="141" spans="2:15" x14ac:dyDescent="0.2">
      <c r="B141" s="11"/>
      <c r="C141" s="11"/>
      <c r="D141" s="11"/>
      <c r="E141" s="11"/>
      <c r="F141" s="11"/>
      <c r="G141" s="11"/>
      <c r="H141" s="11"/>
      <c r="I141" s="11"/>
      <c r="J141" s="11"/>
      <c r="K141" s="11"/>
      <c r="L141" s="11"/>
      <c r="M141" s="11"/>
      <c r="N141" s="11"/>
      <c r="O141" s="11"/>
    </row>
    <row r="142" spans="2:15" x14ac:dyDescent="0.2">
      <c r="B142" s="11"/>
      <c r="C142" s="11"/>
      <c r="D142" s="11"/>
      <c r="E142" s="11"/>
      <c r="F142" s="11"/>
      <c r="G142" s="11"/>
      <c r="H142" s="11"/>
      <c r="I142" s="11"/>
      <c r="J142" s="11"/>
      <c r="K142" s="11"/>
      <c r="L142" s="11"/>
      <c r="M142" s="11"/>
      <c r="N142" s="11"/>
      <c r="O142" s="11"/>
    </row>
    <row r="143" spans="2:15" x14ac:dyDescent="0.2">
      <c r="B143" s="11"/>
      <c r="C143" s="11"/>
      <c r="D143" s="11"/>
      <c r="E143" s="11"/>
      <c r="F143" s="11"/>
      <c r="G143" s="11"/>
      <c r="H143" s="11"/>
      <c r="I143" s="11"/>
      <c r="J143" s="11"/>
      <c r="K143" s="11"/>
      <c r="L143" s="11"/>
      <c r="M143" s="11"/>
      <c r="N143" s="11"/>
      <c r="O143" s="11"/>
    </row>
    <row r="144" spans="2:15" x14ac:dyDescent="0.2">
      <c r="B144" s="11"/>
      <c r="C144" s="11"/>
      <c r="D144" s="11"/>
      <c r="E144" s="11"/>
      <c r="F144" s="11"/>
      <c r="G144" s="11"/>
      <c r="H144" s="11"/>
      <c r="I144" s="11"/>
      <c r="J144" s="11"/>
      <c r="K144" s="11"/>
      <c r="L144" s="11"/>
      <c r="M144" s="11"/>
      <c r="N144" s="11"/>
      <c r="O144" s="11"/>
    </row>
    <row r="145" spans="2:15" x14ac:dyDescent="0.2">
      <c r="B145" s="11"/>
      <c r="C145" s="11"/>
      <c r="D145" s="11"/>
      <c r="E145" s="11"/>
      <c r="F145" s="11"/>
      <c r="G145" s="11"/>
      <c r="H145" s="11"/>
      <c r="I145" s="11"/>
      <c r="J145" s="11"/>
      <c r="K145" s="11"/>
      <c r="L145" s="11"/>
      <c r="M145" s="11"/>
      <c r="N145" s="11"/>
      <c r="O145" s="11"/>
    </row>
    <row r="146" spans="2:15" x14ac:dyDescent="0.2">
      <c r="B146" s="11"/>
      <c r="C146" s="11"/>
      <c r="D146" s="11"/>
      <c r="E146" s="11"/>
      <c r="F146" s="11"/>
      <c r="G146" s="11"/>
      <c r="H146" s="11"/>
      <c r="I146" s="11"/>
      <c r="J146" s="11"/>
      <c r="K146" s="11"/>
      <c r="L146" s="11"/>
      <c r="M146" s="11"/>
      <c r="N146" s="11"/>
      <c r="O146" s="11"/>
    </row>
    <row r="147" spans="2:15" x14ac:dyDescent="0.2">
      <c r="B147" s="11"/>
      <c r="C147" s="11"/>
      <c r="D147" s="11"/>
      <c r="E147" s="11"/>
      <c r="F147" s="11"/>
      <c r="G147" s="11"/>
      <c r="H147" s="11"/>
      <c r="I147" s="11"/>
      <c r="J147" s="11"/>
      <c r="K147" s="11"/>
      <c r="L147" s="11"/>
      <c r="M147" s="11"/>
      <c r="N147" s="11"/>
      <c r="O147" s="11"/>
    </row>
    <row r="148" spans="2:15" x14ac:dyDescent="0.2">
      <c r="B148" s="11"/>
      <c r="C148" s="11"/>
      <c r="D148" s="11"/>
      <c r="E148" s="11"/>
      <c r="F148" s="11"/>
      <c r="G148" s="11"/>
      <c r="H148" s="11"/>
      <c r="I148" s="11"/>
      <c r="J148" s="11"/>
      <c r="K148" s="11"/>
      <c r="L148" s="11"/>
      <c r="M148" s="11"/>
      <c r="N148" s="11"/>
      <c r="O148" s="11"/>
    </row>
    <row r="149" spans="2:15" x14ac:dyDescent="0.2">
      <c r="B149" s="11"/>
      <c r="C149" s="11"/>
      <c r="D149" s="11"/>
      <c r="E149" s="11"/>
      <c r="F149" s="11"/>
      <c r="G149" s="11"/>
      <c r="H149" s="11"/>
      <c r="I149" s="11"/>
      <c r="J149" s="11"/>
      <c r="K149" s="11"/>
      <c r="L149" s="11"/>
      <c r="M149" s="11"/>
      <c r="N149" s="11"/>
      <c r="O149" s="11"/>
    </row>
    <row r="150" spans="2:15" x14ac:dyDescent="0.2">
      <c r="B150" s="11"/>
      <c r="C150" s="11"/>
      <c r="D150" s="11"/>
      <c r="E150" s="11"/>
      <c r="F150" s="11"/>
      <c r="G150" s="11"/>
      <c r="H150" s="11"/>
      <c r="I150" s="11"/>
      <c r="J150" s="11"/>
      <c r="K150" s="11"/>
      <c r="L150" s="11"/>
      <c r="M150" s="11"/>
      <c r="N150" s="11"/>
      <c r="O150" s="11"/>
    </row>
    <row r="151" spans="2:15" x14ac:dyDescent="0.2">
      <c r="B151" s="11"/>
      <c r="C151" s="11"/>
      <c r="D151" s="11"/>
      <c r="E151" s="11"/>
      <c r="F151" s="11"/>
      <c r="G151" s="11"/>
      <c r="H151" s="11"/>
      <c r="I151" s="11"/>
      <c r="J151" s="11"/>
      <c r="K151" s="11"/>
      <c r="L151" s="11"/>
      <c r="M151" s="11"/>
      <c r="N151" s="11"/>
      <c r="O151" s="11"/>
    </row>
    <row r="152" spans="2:15" x14ac:dyDescent="0.2">
      <c r="B152" s="11"/>
      <c r="C152" s="11"/>
      <c r="D152" s="11"/>
      <c r="E152" s="11"/>
      <c r="F152" s="11"/>
      <c r="G152" s="11"/>
      <c r="H152" s="11"/>
      <c r="I152" s="11"/>
      <c r="J152" s="11"/>
      <c r="K152" s="11"/>
      <c r="L152" s="11"/>
      <c r="M152" s="11"/>
      <c r="N152" s="11"/>
      <c r="O152" s="11"/>
    </row>
    <row r="153" spans="2:15" x14ac:dyDescent="0.2">
      <c r="B153" s="11"/>
      <c r="C153" s="11"/>
      <c r="D153" s="11"/>
      <c r="E153" s="11"/>
      <c r="F153" s="11"/>
      <c r="G153" s="11"/>
      <c r="H153" s="11"/>
      <c r="I153" s="11"/>
      <c r="J153" s="11"/>
      <c r="K153" s="11"/>
      <c r="L153" s="11"/>
      <c r="M153" s="11"/>
      <c r="N153" s="11"/>
      <c r="O153" s="11"/>
    </row>
    <row r="154" spans="2:15" x14ac:dyDescent="0.2">
      <c r="B154" s="11"/>
      <c r="C154" s="11"/>
      <c r="D154" s="11"/>
      <c r="E154" s="11"/>
      <c r="F154" s="11"/>
      <c r="G154" s="11"/>
      <c r="H154" s="11"/>
      <c r="I154" s="11"/>
      <c r="J154" s="11"/>
      <c r="K154" s="11"/>
      <c r="L154" s="11"/>
      <c r="M154" s="11"/>
      <c r="N154" s="11"/>
      <c r="O154" s="11"/>
    </row>
    <row r="155" spans="2:15" x14ac:dyDescent="0.2">
      <c r="B155" s="11"/>
      <c r="C155" s="11"/>
      <c r="D155" s="11"/>
      <c r="E155" s="11"/>
      <c r="F155" s="11"/>
      <c r="G155" s="11"/>
      <c r="H155" s="11"/>
      <c r="I155" s="11"/>
      <c r="J155" s="11"/>
      <c r="K155" s="11"/>
      <c r="L155" s="11"/>
      <c r="M155" s="11"/>
      <c r="N155" s="11"/>
      <c r="O155" s="11"/>
    </row>
    <row r="156" spans="2:15" x14ac:dyDescent="0.2">
      <c r="B156" s="11"/>
      <c r="C156" s="11"/>
      <c r="D156" s="11"/>
      <c r="E156" s="11"/>
      <c r="F156" s="11"/>
      <c r="G156" s="11"/>
      <c r="H156" s="11"/>
      <c r="I156" s="11"/>
      <c r="J156" s="11"/>
      <c r="K156" s="11"/>
      <c r="L156" s="11"/>
      <c r="M156" s="11"/>
      <c r="N156" s="11"/>
      <c r="O156" s="11"/>
    </row>
    <row r="157" spans="2:15" x14ac:dyDescent="0.2">
      <c r="B157" s="11"/>
      <c r="C157" s="11"/>
      <c r="D157" s="11"/>
      <c r="E157" s="11"/>
      <c r="F157" s="11"/>
      <c r="G157" s="11"/>
      <c r="H157" s="11"/>
      <c r="I157" s="11"/>
      <c r="J157" s="11"/>
      <c r="K157" s="11"/>
      <c r="L157" s="11"/>
      <c r="M157" s="11"/>
      <c r="N157" s="11"/>
      <c r="O157" s="11"/>
    </row>
    <row r="158" spans="2:15" x14ac:dyDescent="0.2">
      <c r="B158" s="11"/>
      <c r="C158" s="11"/>
      <c r="D158" s="11"/>
      <c r="E158" s="11"/>
      <c r="F158" s="11"/>
      <c r="G158" s="11"/>
      <c r="H158" s="11"/>
      <c r="I158" s="11"/>
      <c r="J158" s="11"/>
      <c r="K158" s="11"/>
      <c r="L158" s="11"/>
      <c r="M158" s="11"/>
      <c r="N158" s="11"/>
      <c r="O158" s="11"/>
    </row>
    <row r="159" spans="2:15" x14ac:dyDescent="0.2">
      <c r="B159" s="11"/>
      <c r="C159" s="11"/>
      <c r="D159" s="11"/>
      <c r="E159" s="11"/>
      <c r="F159" s="11"/>
      <c r="G159" s="11"/>
      <c r="H159" s="11"/>
      <c r="I159" s="11"/>
      <c r="J159" s="11"/>
      <c r="K159" s="11"/>
      <c r="L159" s="11"/>
      <c r="M159" s="11"/>
      <c r="N159" s="11"/>
      <c r="O159" s="11"/>
    </row>
    <row r="160" spans="2:15" x14ac:dyDescent="0.2">
      <c r="B160" s="11"/>
      <c r="C160" s="11"/>
      <c r="D160" s="11"/>
      <c r="E160" s="11"/>
      <c r="F160" s="11"/>
      <c r="G160" s="11"/>
      <c r="H160" s="11"/>
      <c r="I160" s="11"/>
      <c r="J160" s="11"/>
      <c r="K160" s="11"/>
      <c r="L160" s="11"/>
      <c r="M160" s="11"/>
      <c r="N160" s="11"/>
      <c r="O160" s="11"/>
    </row>
    <row r="161" spans="2:15" x14ac:dyDescent="0.2">
      <c r="B161" s="11"/>
      <c r="C161" s="11"/>
      <c r="D161" s="11"/>
      <c r="E161" s="11"/>
      <c r="F161" s="11"/>
      <c r="G161" s="11"/>
      <c r="H161" s="11"/>
      <c r="I161" s="11"/>
      <c r="J161" s="11"/>
      <c r="K161" s="11"/>
      <c r="L161" s="11"/>
      <c r="M161" s="11"/>
      <c r="N161" s="11"/>
      <c r="O161" s="11"/>
    </row>
    <row r="162" spans="2:15" x14ac:dyDescent="0.2">
      <c r="B162" s="11"/>
      <c r="C162" s="11"/>
      <c r="D162" s="11"/>
      <c r="E162" s="11"/>
      <c r="F162" s="11"/>
      <c r="G162" s="11"/>
      <c r="H162" s="11"/>
      <c r="I162" s="11"/>
      <c r="J162" s="11"/>
      <c r="K162" s="11"/>
      <c r="L162" s="11"/>
      <c r="M162" s="11"/>
      <c r="N162" s="11"/>
      <c r="O162" s="11"/>
    </row>
    <row r="163" spans="2:15" x14ac:dyDescent="0.2">
      <c r="B163" s="11"/>
      <c r="C163" s="11"/>
      <c r="D163" s="11"/>
      <c r="E163" s="11"/>
      <c r="F163" s="11"/>
      <c r="G163" s="11"/>
      <c r="H163" s="11"/>
      <c r="I163" s="11"/>
      <c r="J163" s="11"/>
      <c r="K163" s="11"/>
      <c r="L163" s="11"/>
      <c r="M163" s="11"/>
      <c r="N163" s="11"/>
      <c r="O163" s="11"/>
    </row>
    <row r="164" spans="2:15" x14ac:dyDescent="0.2">
      <c r="B164" s="11"/>
      <c r="C164" s="11"/>
      <c r="D164" s="11"/>
      <c r="E164" s="11"/>
      <c r="F164" s="11"/>
      <c r="G164" s="11"/>
      <c r="H164" s="11"/>
      <c r="I164" s="11"/>
      <c r="J164" s="11"/>
      <c r="K164" s="11"/>
      <c r="L164" s="11"/>
      <c r="M164" s="11"/>
      <c r="N164" s="11"/>
      <c r="O164" s="11"/>
    </row>
    <row r="165" spans="2:15" x14ac:dyDescent="0.2">
      <c r="B165" s="11"/>
      <c r="C165" s="11"/>
      <c r="D165" s="11"/>
      <c r="E165" s="11"/>
      <c r="F165" s="11"/>
      <c r="G165" s="11"/>
      <c r="H165" s="11"/>
      <c r="I165" s="11"/>
      <c r="J165" s="11"/>
      <c r="K165" s="11"/>
      <c r="L165" s="11"/>
      <c r="M165" s="11"/>
      <c r="N165" s="11"/>
      <c r="O165" s="11"/>
    </row>
    <row r="166" spans="2:15" x14ac:dyDescent="0.2">
      <c r="B166" s="11"/>
      <c r="C166" s="11"/>
      <c r="D166" s="11"/>
      <c r="E166" s="11"/>
      <c r="F166" s="11"/>
      <c r="G166" s="11"/>
      <c r="H166" s="11"/>
      <c r="I166" s="11"/>
      <c r="J166" s="11"/>
      <c r="K166" s="11"/>
      <c r="L166" s="11"/>
      <c r="M166" s="11"/>
      <c r="N166" s="11"/>
      <c r="O166" s="11"/>
    </row>
    <row r="167" spans="2:15" x14ac:dyDescent="0.2">
      <c r="B167" s="11"/>
      <c r="C167" s="11"/>
      <c r="D167" s="11"/>
      <c r="E167" s="11"/>
      <c r="F167" s="11"/>
      <c r="G167" s="11"/>
      <c r="H167" s="11"/>
      <c r="I167" s="11"/>
      <c r="J167" s="11"/>
      <c r="K167" s="11"/>
      <c r="L167" s="11"/>
      <c r="M167" s="11"/>
      <c r="N167" s="11"/>
      <c r="O167" s="11"/>
    </row>
    <row r="168" spans="2:15" x14ac:dyDescent="0.2">
      <c r="B168" s="11"/>
      <c r="C168" s="11"/>
      <c r="D168" s="11"/>
      <c r="E168" s="11"/>
      <c r="F168" s="11"/>
      <c r="G168" s="11"/>
      <c r="H168" s="11"/>
      <c r="I168" s="11"/>
      <c r="J168" s="11"/>
      <c r="K168" s="11"/>
      <c r="L168" s="11"/>
      <c r="M168" s="11"/>
      <c r="N168" s="11"/>
      <c r="O168" s="11"/>
    </row>
    <row r="169" spans="2:15" x14ac:dyDescent="0.2">
      <c r="B169" s="11"/>
      <c r="C169" s="11"/>
      <c r="D169" s="11"/>
      <c r="E169" s="11"/>
      <c r="F169" s="11"/>
      <c r="G169" s="11"/>
      <c r="H169" s="11"/>
      <c r="I169" s="11"/>
      <c r="J169" s="11"/>
      <c r="K169" s="11"/>
      <c r="L169" s="11"/>
      <c r="M169" s="11"/>
      <c r="N169" s="11"/>
      <c r="O169" s="11"/>
    </row>
    <row r="170" spans="2:15" x14ac:dyDescent="0.2">
      <c r="B170" s="11"/>
      <c r="C170" s="11"/>
      <c r="D170" s="11"/>
      <c r="E170" s="11"/>
      <c r="F170" s="11"/>
      <c r="G170" s="11"/>
      <c r="H170" s="11"/>
      <c r="I170" s="11"/>
      <c r="J170" s="11"/>
      <c r="K170" s="11"/>
      <c r="L170" s="11"/>
      <c r="M170" s="11"/>
      <c r="N170" s="11"/>
      <c r="O170" s="11"/>
    </row>
    <row r="171" spans="2:15" x14ac:dyDescent="0.2">
      <c r="B171" s="11"/>
      <c r="C171" s="11"/>
      <c r="D171" s="11"/>
      <c r="E171" s="11"/>
      <c r="F171" s="11"/>
      <c r="G171" s="11"/>
      <c r="H171" s="11"/>
      <c r="I171" s="11"/>
      <c r="J171" s="11"/>
      <c r="K171" s="11"/>
      <c r="L171" s="11"/>
      <c r="M171" s="11"/>
      <c r="N171" s="11"/>
      <c r="O171" s="11"/>
    </row>
    <row r="172" spans="2:15" x14ac:dyDescent="0.2">
      <c r="B172" s="11"/>
      <c r="C172" s="11"/>
      <c r="D172" s="11"/>
      <c r="E172" s="11"/>
      <c r="F172" s="11"/>
      <c r="G172" s="11"/>
      <c r="H172" s="11"/>
      <c r="I172" s="11"/>
      <c r="J172" s="11"/>
      <c r="K172" s="11"/>
      <c r="L172" s="11"/>
      <c r="M172" s="11"/>
      <c r="N172" s="11"/>
      <c r="O172" s="11"/>
    </row>
    <row r="173" spans="2:15" x14ac:dyDescent="0.2">
      <c r="B173" s="11"/>
      <c r="C173" s="11"/>
      <c r="D173" s="11"/>
      <c r="E173" s="11"/>
      <c r="F173" s="11"/>
      <c r="G173" s="11"/>
      <c r="H173" s="11"/>
      <c r="I173" s="11"/>
      <c r="J173" s="11"/>
      <c r="K173" s="11"/>
      <c r="L173" s="11"/>
      <c r="M173" s="11"/>
      <c r="N173" s="11"/>
      <c r="O173" s="11"/>
    </row>
    <row r="174" spans="2:15" x14ac:dyDescent="0.2">
      <c r="B174" s="11"/>
      <c r="C174" s="11"/>
      <c r="D174" s="11"/>
      <c r="E174" s="11"/>
      <c r="F174" s="11"/>
      <c r="G174" s="11"/>
      <c r="H174" s="11"/>
      <c r="I174" s="11"/>
      <c r="J174" s="11"/>
      <c r="K174" s="11"/>
      <c r="L174" s="11"/>
      <c r="M174" s="11"/>
      <c r="N174" s="11"/>
      <c r="O174" s="11"/>
    </row>
    <row r="175" spans="2:15" x14ac:dyDescent="0.2">
      <c r="B175" s="11"/>
      <c r="C175" s="11"/>
      <c r="D175" s="11"/>
      <c r="E175" s="11"/>
      <c r="F175" s="11"/>
      <c r="G175" s="11"/>
      <c r="H175" s="11"/>
      <c r="I175" s="11"/>
      <c r="J175" s="11"/>
      <c r="K175" s="11"/>
      <c r="L175" s="11"/>
      <c r="M175" s="11"/>
      <c r="N175" s="11"/>
      <c r="O175" s="11"/>
    </row>
    <row r="176" spans="2:15" x14ac:dyDescent="0.2">
      <c r="B176" s="11"/>
      <c r="C176" s="11"/>
      <c r="D176" s="11"/>
      <c r="E176" s="11"/>
      <c r="F176" s="11"/>
      <c r="G176" s="11"/>
      <c r="H176" s="11"/>
      <c r="I176" s="11"/>
      <c r="J176" s="11"/>
      <c r="K176" s="11"/>
      <c r="L176" s="11"/>
      <c r="M176" s="11"/>
      <c r="N176" s="11"/>
      <c r="O176" s="11"/>
    </row>
    <row r="177" spans="2:15" x14ac:dyDescent="0.2">
      <c r="B177" s="11"/>
      <c r="C177" s="11"/>
      <c r="D177" s="11"/>
      <c r="E177" s="11"/>
      <c r="F177" s="11"/>
      <c r="G177" s="11"/>
      <c r="H177" s="11"/>
      <c r="I177" s="11"/>
      <c r="J177" s="11"/>
      <c r="K177" s="11"/>
      <c r="L177" s="11"/>
      <c r="M177" s="11"/>
      <c r="N177" s="11"/>
      <c r="O177" s="11"/>
    </row>
    <row r="178" spans="2:15" x14ac:dyDescent="0.2">
      <c r="B178" s="11"/>
      <c r="C178" s="11"/>
      <c r="D178" s="11"/>
      <c r="E178" s="11"/>
      <c r="F178" s="11"/>
      <c r="G178" s="11"/>
      <c r="H178" s="11"/>
      <c r="I178" s="11"/>
      <c r="J178" s="11"/>
      <c r="K178" s="11"/>
      <c r="L178" s="11"/>
      <c r="M178" s="11"/>
      <c r="N178" s="11"/>
      <c r="O178" s="11"/>
    </row>
    <row r="179" spans="2:15" x14ac:dyDescent="0.2">
      <c r="B179" s="11"/>
      <c r="C179" s="11"/>
      <c r="D179" s="11"/>
      <c r="E179" s="11"/>
      <c r="F179" s="11"/>
      <c r="G179" s="11"/>
      <c r="H179" s="11"/>
      <c r="I179" s="11"/>
      <c r="J179" s="11"/>
      <c r="K179" s="11"/>
      <c r="L179" s="11"/>
      <c r="M179" s="11"/>
      <c r="N179" s="11"/>
      <c r="O179" s="11"/>
    </row>
    <row r="180" spans="2:15" x14ac:dyDescent="0.2">
      <c r="B180" s="11"/>
      <c r="C180" s="11"/>
      <c r="D180" s="11"/>
      <c r="E180" s="11"/>
      <c r="F180" s="11"/>
      <c r="G180" s="11"/>
      <c r="H180" s="11"/>
      <c r="I180" s="11"/>
      <c r="J180" s="11"/>
      <c r="K180" s="11"/>
      <c r="L180" s="11"/>
      <c r="M180" s="11"/>
      <c r="N180" s="11"/>
      <c r="O180" s="11"/>
    </row>
    <row r="181" spans="2:15" x14ac:dyDescent="0.2">
      <c r="B181" s="11"/>
      <c r="C181" s="11"/>
      <c r="D181" s="11"/>
      <c r="E181" s="11"/>
      <c r="F181" s="11"/>
      <c r="G181" s="11"/>
      <c r="H181" s="11"/>
      <c r="I181" s="11"/>
      <c r="J181" s="11"/>
      <c r="K181" s="11"/>
      <c r="L181" s="11"/>
      <c r="M181" s="11"/>
      <c r="N181" s="11"/>
      <c r="O181" s="11"/>
    </row>
    <row r="182" spans="2:15" x14ac:dyDescent="0.2">
      <c r="B182" s="11"/>
      <c r="C182" s="11"/>
      <c r="D182" s="11"/>
      <c r="E182" s="11"/>
      <c r="F182" s="11"/>
      <c r="G182" s="11"/>
      <c r="H182" s="11"/>
      <c r="I182" s="11"/>
      <c r="J182" s="11"/>
      <c r="K182" s="11"/>
      <c r="L182" s="11"/>
      <c r="M182" s="11"/>
      <c r="N182" s="11"/>
      <c r="O182" s="11"/>
    </row>
    <row r="183" spans="2:15" x14ac:dyDescent="0.2">
      <c r="B183" s="11"/>
      <c r="C183" s="11"/>
      <c r="D183" s="11"/>
      <c r="E183" s="11"/>
      <c r="F183" s="11"/>
      <c r="G183" s="11"/>
      <c r="H183" s="11"/>
      <c r="I183" s="11"/>
      <c r="J183" s="11"/>
      <c r="K183" s="11"/>
      <c r="L183" s="11"/>
      <c r="M183" s="11"/>
      <c r="N183" s="11"/>
      <c r="O183" s="11"/>
    </row>
    <row r="184" spans="2:15" x14ac:dyDescent="0.2">
      <c r="B184" s="11"/>
      <c r="C184" s="11"/>
      <c r="D184" s="11"/>
      <c r="E184" s="11"/>
      <c r="F184" s="11"/>
      <c r="G184" s="11"/>
      <c r="H184" s="11"/>
      <c r="I184" s="11"/>
      <c r="J184" s="11"/>
      <c r="K184" s="11"/>
      <c r="L184" s="11"/>
      <c r="M184" s="11"/>
      <c r="N184" s="11"/>
      <c r="O184" s="11"/>
    </row>
    <row r="185" spans="2:15" x14ac:dyDescent="0.2">
      <c r="B185" s="11"/>
      <c r="C185" s="11"/>
      <c r="D185" s="11"/>
      <c r="E185" s="11"/>
      <c r="F185" s="11"/>
      <c r="G185" s="11"/>
      <c r="H185" s="11"/>
      <c r="I185" s="11"/>
      <c r="J185" s="11"/>
      <c r="K185" s="11"/>
      <c r="L185" s="11"/>
      <c r="M185" s="11"/>
      <c r="N185" s="11"/>
      <c r="O185" s="11"/>
    </row>
    <row r="186" spans="2:15" x14ac:dyDescent="0.2">
      <c r="B186" s="11"/>
      <c r="C186" s="11"/>
      <c r="D186" s="11"/>
      <c r="E186" s="11"/>
      <c r="F186" s="11"/>
      <c r="G186" s="11"/>
      <c r="H186" s="11"/>
      <c r="I186" s="11"/>
      <c r="J186" s="11"/>
      <c r="K186" s="11"/>
      <c r="L186" s="11"/>
      <c r="M186" s="11"/>
      <c r="N186" s="11"/>
      <c r="O186" s="11"/>
    </row>
    <row r="187" spans="2:15" x14ac:dyDescent="0.2">
      <c r="B187" s="11"/>
      <c r="C187" s="11"/>
      <c r="D187" s="11"/>
      <c r="E187" s="11"/>
      <c r="F187" s="11"/>
      <c r="G187" s="11"/>
      <c r="H187" s="11"/>
      <c r="I187" s="11"/>
      <c r="J187" s="11"/>
      <c r="K187" s="11"/>
      <c r="L187" s="11"/>
      <c r="M187" s="11"/>
      <c r="N187" s="11"/>
      <c r="O187" s="11"/>
    </row>
    <row r="188" spans="2:15" x14ac:dyDescent="0.2">
      <c r="B188" s="11"/>
      <c r="C188" s="11"/>
      <c r="D188" s="11"/>
      <c r="E188" s="11"/>
      <c r="F188" s="11"/>
      <c r="G188" s="11"/>
      <c r="H188" s="11"/>
      <c r="I188" s="11"/>
      <c r="J188" s="11"/>
      <c r="K188" s="11"/>
      <c r="L188" s="11"/>
      <c r="M188" s="11"/>
      <c r="N188" s="11"/>
      <c r="O188" s="11"/>
    </row>
    <row r="189" spans="2:15" x14ac:dyDescent="0.2">
      <c r="B189" s="11"/>
      <c r="C189" s="11"/>
      <c r="D189" s="11"/>
      <c r="E189" s="11"/>
      <c r="F189" s="11"/>
      <c r="G189" s="11"/>
      <c r="H189" s="11"/>
      <c r="I189" s="11"/>
      <c r="J189" s="11"/>
      <c r="K189" s="11"/>
      <c r="L189" s="11"/>
      <c r="M189" s="11"/>
      <c r="N189" s="11"/>
      <c r="O189" s="11"/>
    </row>
    <row r="190" spans="2:15" x14ac:dyDescent="0.2">
      <c r="B190" s="11"/>
      <c r="C190" s="11"/>
      <c r="D190" s="11"/>
      <c r="E190" s="11"/>
      <c r="F190" s="11"/>
      <c r="G190" s="11"/>
      <c r="H190" s="11"/>
      <c r="I190" s="11"/>
      <c r="J190" s="11"/>
      <c r="K190" s="11"/>
      <c r="L190" s="11"/>
      <c r="M190" s="11"/>
      <c r="N190" s="11"/>
      <c r="O190" s="11"/>
    </row>
    <row r="191" spans="2:15" x14ac:dyDescent="0.2">
      <c r="B191" s="11"/>
      <c r="C191" s="11"/>
      <c r="D191" s="11"/>
      <c r="E191" s="11"/>
      <c r="F191" s="11"/>
      <c r="G191" s="11"/>
      <c r="H191" s="11"/>
      <c r="I191" s="11"/>
      <c r="J191" s="11"/>
      <c r="K191" s="11"/>
      <c r="L191" s="11"/>
      <c r="M191" s="11"/>
      <c r="N191" s="11"/>
      <c r="O191" s="11"/>
    </row>
    <row r="192" spans="2:15" x14ac:dyDescent="0.2">
      <c r="B192" s="11"/>
      <c r="C192" s="11"/>
      <c r="D192" s="11"/>
      <c r="E192" s="11"/>
      <c r="F192" s="11"/>
      <c r="G192" s="11"/>
      <c r="H192" s="11"/>
      <c r="I192" s="11"/>
      <c r="J192" s="11"/>
      <c r="K192" s="11"/>
      <c r="L192" s="11"/>
      <c r="M192" s="11"/>
      <c r="N192" s="11"/>
      <c r="O192" s="11"/>
    </row>
    <row r="193" spans="2:15" x14ac:dyDescent="0.2">
      <c r="B193" s="11"/>
      <c r="C193" s="11"/>
      <c r="D193" s="11"/>
      <c r="E193" s="11"/>
      <c r="F193" s="11"/>
      <c r="G193" s="11"/>
      <c r="H193" s="11"/>
      <c r="I193" s="11"/>
      <c r="J193" s="11"/>
      <c r="K193" s="11"/>
      <c r="L193" s="11"/>
      <c r="M193" s="11"/>
      <c r="N193" s="11"/>
      <c r="O193" s="11"/>
    </row>
    <row r="194" spans="2:15" x14ac:dyDescent="0.2">
      <c r="B194" s="11"/>
      <c r="C194" s="11"/>
      <c r="D194" s="11"/>
      <c r="E194" s="11"/>
      <c r="F194" s="11"/>
      <c r="G194" s="11"/>
      <c r="H194" s="11"/>
      <c r="I194" s="11"/>
      <c r="J194" s="11"/>
      <c r="K194" s="11"/>
      <c r="L194" s="11"/>
      <c r="M194" s="11"/>
      <c r="N194" s="11"/>
      <c r="O194" s="11"/>
    </row>
    <row r="195" spans="2:15" x14ac:dyDescent="0.2">
      <c r="B195" s="11"/>
      <c r="C195" s="11"/>
      <c r="D195" s="11"/>
      <c r="E195" s="11"/>
      <c r="F195" s="11"/>
      <c r="G195" s="11"/>
      <c r="H195" s="11"/>
      <c r="I195" s="11"/>
      <c r="J195" s="11"/>
      <c r="K195" s="11"/>
      <c r="L195" s="11"/>
      <c r="M195" s="11"/>
      <c r="N195" s="11"/>
      <c r="O195" s="11"/>
    </row>
    <row r="196" spans="2:15" x14ac:dyDescent="0.2">
      <c r="B196" s="11"/>
      <c r="C196" s="11"/>
      <c r="D196" s="11"/>
      <c r="E196" s="11"/>
      <c r="F196" s="11"/>
      <c r="G196" s="11"/>
      <c r="H196" s="11"/>
      <c r="I196" s="11"/>
      <c r="J196" s="11"/>
      <c r="K196" s="11"/>
      <c r="L196" s="11"/>
      <c r="M196" s="11"/>
      <c r="N196" s="11"/>
      <c r="O196" s="11"/>
    </row>
    <row r="197" spans="2:15" x14ac:dyDescent="0.2">
      <c r="B197" s="11"/>
      <c r="C197" s="11"/>
      <c r="D197" s="11"/>
      <c r="E197" s="11"/>
      <c r="F197" s="11"/>
      <c r="G197" s="11"/>
      <c r="H197" s="11"/>
      <c r="I197" s="11"/>
      <c r="J197" s="11"/>
      <c r="K197" s="11"/>
      <c r="L197" s="11"/>
      <c r="M197" s="11"/>
      <c r="N197" s="11"/>
      <c r="O197" s="11"/>
    </row>
    <row r="198" spans="2:15" x14ac:dyDescent="0.2">
      <c r="B198" s="11"/>
      <c r="C198" s="11"/>
      <c r="D198" s="11"/>
      <c r="E198" s="11"/>
      <c r="F198" s="11"/>
      <c r="G198" s="11"/>
      <c r="H198" s="11"/>
      <c r="I198" s="11"/>
      <c r="J198" s="11"/>
      <c r="K198" s="11"/>
      <c r="L198" s="11"/>
      <c r="M198" s="11"/>
      <c r="N198" s="11"/>
      <c r="O198" s="11"/>
    </row>
    <row r="199" spans="2:15" x14ac:dyDescent="0.2">
      <c r="B199" s="11"/>
      <c r="C199" s="11"/>
      <c r="D199" s="11"/>
      <c r="E199" s="11"/>
      <c r="F199" s="11"/>
      <c r="G199" s="11"/>
      <c r="H199" s="11"/>
      <c r="I199" s="11"/>
      <c r="J199" s="11"/>
      <c r="K199" s="11"/>
      <c r="L199" s="11"/>
      <c r="M199" s="11"/>
      <c r="N199" s="11"/>
      <c r="O199" s="11"/>
    </row>
    <row r="200" spans="2:15" x14ac:dyDescent="0.2">
      <c r="B200" s="11"/>
      <c r="C200" s="11"/>
      <c r="D200" s="11"/>
      <c r="E200" s="11"/>
      <c r="F200" s="11"/>
      <c r="G200" s="11"/>
      <c r="H200" s="11"/>
      <c r="I200" s="11"/>
      <c r="J200" s="11"/>
      <c r="K200" s="11"/>
      <c r="L200" s="11"/>
      <c r="M200" s="11"/>
      <c r="N200" s="11"/>
      <c r="O200" s="11"/>
    </row>
    <row r="201" spans="2:15" x14ac:dyDescent="0.2">
      <c r="B201" s="11"/>
      <c r="C201" s="11"/>
      <c r="D201" s="11"/>
      <c r="E201" s="11"/>
      <c r="F201" s="11"/>
      <c r="G201" s="11"/>
      <c r="H201" s="11"/>
      <c r="I201" s="11"/>
      <c r="J201" s="11"/>
      <c r="K201" s="11"/>
      <c r="L201" s="11"/>
      <c r="M201" s="11"/>
      <c r="N201" s="11"/>
      <c r="O201" s="11"/>
    </row>
    <row r="202" spans="2:15" x14ac:dyDescent="0.2">
      <c r="B202" s="11"/>
      <c r="C202" s="11"/>
      <c r="D202" s="11"/>
      <c r="E202" s="11"/>
      <c r="F202" s="11"/>
      <c r="G202" s="11"/>
      <c r="H202" s="11"/>
      <c r="I202" s="11"/>
      <c r="J202" s="11"/>
      <c r="K202" s="11"/>
      <c r="L202" s="11"/>
      <c r="M202" s="11"/>
      <c r="N202" s="11"/>
      <c r="O202" s="11"/>
    </row>
    <row r="203" spans="2:15" x14ac:dyDescent="0.2">
      <c r="B203" s="11"/>
      <c r="C203" s="11"/>
      <c r="D203" s="11"/>
      <c r="E203" s="11"/>
      <c r="F203" s="11"/>
      <c r="G203" s="11"/>
      <c r="H203" s="11"/>
      <c r="I203" s="11"/>
      <c r="J203" s="11"/>
      <c r="K203" s="11"/>
      <c r="L203" s="11"/>
      <c r="M203" s="11"/>
      <c r="N203" s="11"/>
      <c r="O203" s="11"/>
    </row>
    <row r="204" spans="2:15" x14ac:dyDescent="0.2">
      <c r="B204" s="11"/>
      <c r="C204" s="11"/>
      <c r="D204" s="11"/>
      <c r="E204" s="11"/>
      <c r="F204" s="11"/>
      <c r="G204" s="11"/>
      <c r="H204" s="11"/>
      <c r="I204" s="11"/>
      <c r="J204" s="11"/>
      <c r="K204" s="11"/>
      <c r="L204" s="11"/>
      <c r="M204" s="11"/>
      <c r="N204" s="11"/>
      <c r="O204" s="11"/>
    </row>
    <row r="205" spans="2:15" x14ac:dyDescent="0.2">
      <c r="B205" s="11"/>
      <c r="C205" s="11"/>
      <c r="D205" s="11"/>
      <c r="E205" s="11"/>
      <c r="F205" s="11"/>
      <c r="G205" s="11"/>
      <c r="H205" s="11"/>
      <c r="I205" s="11"/>
      <c r="J205" s="11"/>
      <c r="K205" s="11"/>
      <c r="L205" s="11"/>
      <c r="M205" s="11"/>
      <c r="N205" s="11"/>
      <c r="O205" s="11"/>
    </row>
    <row r="206" spans="2:15" x14ac:dyDescent="0.2">
      <c r="B206" s="11"/>
      <c r="C206" s="11"/>
      <c r="D206" s="11"/>
      <c r="E206" s="11"/>
      <c r="F206" s="11"/>
      <c r="G206" s="11"/>
      <c r="H206" s="11"/>
      <c r="I206" s="11"/>
      <c r="J206" s="11"/>
      <c r="K206" s="11"/>
      <c r="L206" s="11"/>
      <c r="M206" s="11"/>
      <c r="N206" s="11"/>
      <c r="O206" s="11"/>
    </row>
    <row r="207" spans="2:15" x14ac:dyDescent="0.2">
      <c r="B207" s="11"/>
      <c r="C207" s="11"/>
      <c r="D207" s="11"/>
      <c r="E207" s="11"/>
      <c r="F207" s="11"/>
      <c r="G207" s="11"/>
      <c r="H207" s="11"/>
      <c r="I207" s="11"/>
      <c r="J207" s="11"/>
      <c r="K207" s="11"/>
      <c r="L207" s="11"/>
      <c r="M207" s="11"/>
      <c r="N207" s="11"/>
      <c r="O207" s="11"/>
    </row>
    <row r="208" spans="2:15" x14ac:dyDescent="0.2">
      <c r="B208" s="11"/>
      <c r="C208" s="11"/>
      <c r="D208" s="11"/>
      <c r="E208" s="11"/>
      <c r="F208" s="11"/>
      <c r="G208" s="11"/>
      <c r="H208" s="11"/>
      <c r="I208" s="11"/>
      <c r="J208" s="11"/>
      <c r="K208" s="11"/>
      <c r="L208" s="11"/>
      <c r="M208" s="11"/>
      <c r="N208" s="11"/>
      <c r="O208" s="11"/>
    </row>
    <row r="209" spans="2:15" x14ac:dyDescent="0.2">
      <c r="B209" s="11"/>
      <c r="C209" s="11"/>
      <c r="D209" s="11"/>
      <c r="E209" s="11"/>
      <c r="F209" s="11"/>
      <c r="G209" s="11"/>
      <c r="H209" s="11"/>
      <c r="I209" s="11"/>
      <c r="J209" s="11"/>
      <c r="K209" s="11"/>
      <c r="L209" s="11"/>
      <c r="M209" s="11"/>
      <c r="N209" s="11"/>
      <c r="O209" s="11"/>
    </row>
    <row r="210" spans="2:15" x14ac:dyDescent="0.2">
      <c r="B210" s="11"/>
      <c r="C210" s="11"/>
      <c r="D210" s="11"/>
      <c r="E210" s="11"/>
      <c r="F210" s="11"/>
      <c r="G210" s="11"/>
      <c r="H210" s="11"/>
      <c r="I210" s="11"/>
      <c r="J210" s="11"/>
      <c r="K210" s="11"/>
      <c r="L210" s="11"/>
      <c r="M210" s="11"/>
      <c r="N210" s="11"/>
      <c r="O210" s="11"/>
    </row>
    <row r="211" spans="2:15" x14ac:dyDescent="0.2">
      <c r="B211" s="11"/>
      <c r="C211" s="11"/>
      <c r="D211" s="11"/>
      <c r="E211" s="11"/>
      <c r="F211" s="11"/>
      <c r="G211" s="11"/>
      <c r="H211" s="11"/>
      <c r="I211" s="11"/>
      <c r="J211" s="11"/>
      <c r="K211" s="11"/>
      <c r="L211" s="11"/>
      <c r="M211" s="11"/>
      <c r="N211" s="11"/>
      <c r="O211" s="11"/>
    </row>
    <row r="212" spans="2:15" x14ac:dyDescent="0.2">
      <c r="B212" s="11"/>
      <c r="C212" s="11"/>
      <c r="D212" s="11"/>
      <c r="E212" s="11"/>
      <c r="F212" s="11"/>
      <c r="G212" s="11"/>
      <c r="H212" s="11"/>
      <c r="I212" s="11"/>
      <c r="J212" s="11"/>
      <c r="K212" s="11"/>
      <c r="L212" s="11"/>
      <c r="M212" s="11"/>
      <c r="N212" s="11"/>
      <c r="O212" s="11"/>
    </row>
    <row r="213" spans="2:15" x14ac:dyDescent="0.2">
      <c r="B213" s="11"/>
      <c r="C213" s="11"/>
      <c r="D213" s="11"/>
      <c r="E213" s="11"/>
      <c r="F213" s="11"/>
      <c r="G213" s="11"/>
      <c r="H213" s="11"/>
      <c r="I213" s="11"/>
      <c r="J213" s="11"/>
      <c r="K213" s="11"/>
      <c r="L213" s="11"/>
      <c r="M213" s="11"/>
      <c r="N213" s="11"/>
      <c r="O213" s="11"/>
    </row>
    <row r="214" spans="2:15" x14ac:dyDescent="0.2">
      <c r="B214" s="11"/>
      <c r="C214" s="11"/>
      <c r="D214" s="11"/>
      <c r="E214" s="11"/>
      <c r="F214" s="11"/>
      <c r="G214" s="11"/>
      <c r="H214" s="11"/>
      <c r="I214" s="11"/>
      <c r="J214" s="11"/>
      <c r="K214" s="11"/>
      <c r="L214" s="11"/>
      <c r="M214" s="11"/>
      <c r="N214" s="11"/>
      <c r="O214" s="11"/>
    </row>
    <row r="215" spans="2:15" x14ac:dyDescent="0.2">
      <c r="B215" s="11"/>
      <c r="C215" s="11"/>
      <c r="D215" s="11"/>
      <c r="E215" s="11"/>
      <c r="F215" s="11"/>
      <c r="G215" s="11"/>
      <c r="H215" s="11"/>
      <c r="I215" s="11"/>
      <c r="J215" s="11"/>
      <c r="K215" s="11"/>
      <c r="L215" s="11"/>
      <c r="M215" s="11"/>
      <c r="N215" s="11"/>
      <c r="O215" s="11"/>
    </row>
    <row r="216" spans="2:15" x14ac:dyDescent="0.2">
      <c r="B216" s="11"/>
      <c r="C216" s="11"/>
      <c r="D216" s="11"/>
      <c r="E216" s="11"/>
      <c r="F216" s="11"/>
      <c r="G216" s="11"/>
      <c r="H216" s="11"/>
      <c r="I216" s="11"/>
      <c r="J216" s="11"/>
      <c r="K216" s="11"/>
      <c r="L216" s="11"/>
      <c r="M216" s="11"/>
      <c r="N216" s="11"/>
      <c r="O216" s="11"/>
    </row>
    <row r="217" spans="2:15" x14ac:dyDescent="0.2">
      <c r="B217" s="11"/>
      <c r="C217" s="11"/>
      <c r="D217" s="11"/>
      <c r="E217" s="11"/>
      <c r="F217" s="11"/>
      <c r="G217" s="11"/>
      <c r="H217" s="11"/>
      <c r="I217" s="11"/>
      <c r="J217" s="11"/>
      <c r="K217" s="11"/>
      <c r="L217" s="11"/>
      <c r="M217" s="11"/>
      <c r="N217" s="11"/>
      <c r="O217" s="11"/>
    </row>
    <row r="218" spans="2:15" x14ac:dyDescent="0.2">
      <c r="B218" s="11"/>
      <c r="C218" s="11"/>
      <c r="D218" s="11"/>
      <c r="E218" s="11"/>
      <c r="F218" s="11"/>
      <c r="G218" s="11"/>
      <c r="H218" s="11"/>
      <c r="I218" s="11"/>
      <c r="J218" s="11"/>
      <c r="K218" s="11"/>
      <c r="L218" s="11"/>
      <c r="M218" s="11"/>
      <c r="N218" s="11"/>
      <c r="O218" s="11"/>
    </row>
    <row r="219" spans="2:15" x14ac:dyDescent="0.2">
      <c r="B219" s="11"/>
      <c r="C219" s="11"/>
      <c r="D219" s="11"/>
      <c r="E219" s="11"/>
      <c r="F219" s="11"/>
      <c r="G219" s="11"/>
      <c r="H219" s="11"/>
      <c r="I219" s="11"/>
      <c r="J219" s="11"/>
      <c r="K219" s="11"/>
      <c r="L219" s="11"/>
      <c r="M219" s="11"/>
      <c r="N219" s="11"/>
      <c r="O219" s="11"/>
    </row>
    <row r="220" spans="2:15" x14ac:dyDescent="0.2">
      <c r="B220" s="11"/>
      <c r="C220" s="11"/>
      <c r="D220" s="11"/>
      <c r="E220" s="11"/>
      <c r="F220" s="11"/>
      <c r="G220" s="11"/>
      <c r="H220" s="11"/>
      <c r="I220" s="11"/>
      <c r="J220" s="11"/>
      <c r="K220" s="11"/>
      <c r="L220" s="11"/>
      <c r="M220" s="11"/>
      <c r="N220" s="11"/>
      <c r="O220" s="11"/>
    </row>
    <row r="221" spans="2:15" x14ac:dyDescent="0.2">
      <c r="B221" s="11"/>
      <c r="C221" s="11"/>
      <c r="D221" s="11"/>
      <c r="E221" s="11"/>
      <c r="F221" s="11"/>
      <c r="G221" s="11"/>
      <c r="H221" s="11"/>
      <c r="I221" s="11"/>
      <c r="J221" s="11"/>
      <c r="K221" s="11"/>
      <c r="L221" s="11"/>
      <c r="M221" s="11"/>
      <c r="N221" s="11"/>
      <c r="O221" s="11"/>
    </row>
    <row r="222" spans="2:15" x14ac:dyDescent="0.2">
      <c r="B222" s="11"/>
      <c r="C222" s="11"/>
      <c r="D222" s="11"/>
      <c r="E222" s="11"/>
      <c r="F222" s="11"/>
      <c r="G222" s="11"/>
      <c r="H222" s="11"/>
      <c r="I222" s="11"/>
      <c r="J222" s="11"/>
      <c r="K222" s="11"/>
      <c r="L222" s="11"/>
      <c r="M222" s="11"/>
      <c r="N222" s="11"/>
      <c r="O222" s="11"/>
    </row>
    <row r="223" spans="2:15" x14ac:dyDescent="0.2">
      <c r="B223" s="11"/>
      <c r="C223" s="11"/>
      <c r="D223" s="11"/>
      <c r="E223" s="11"/>
      <c r="F223" s="11"/>
      <c r="G223" s="11"/>
      <c r="H223" s="11"/>
      <c r="I223" s="11"/>
      <c r="J223" s="11"/>
      <c r="K223" s="11"/>
      <c r="L223" s="11"/>
      <c r="M223" s="11"/>
      <c r="N223" s="11"/>
      <c r="O223" s="11"/>
    </row>
    <row r="224" spans="2:15" x14ac:dyDescent="0.2">
      <c r="B224" s="11"/>
      <c r="C224" s="11"/>
      <c r="D224" s="11"/>
      <c r="E224" s="11"/>
      <c r="F224" s="11"/>
      <c r="G224" s="11"/>
      <c r="H224" s="11"/>
      <c r="I224" s="11"/>
      <c r="J224" s="11"/>
      <c r="K224" s="11"/>
      <c r="L224" s="11"/>
      <c r="M224" s="11"/>
      <c r="N224" s="11"/>
      <c r="O224" s="11"/>
    </row>
    <row r="225" spans="2:15" x14ac:dyDescent="0.2">
      <c r="B225" s="11"/>
      <c r="C225" s="11"/>
      <c r="D225" s="11"/>
      <c r="E225" s="11"/>
      <c r="F225" s="11"/>
      <c r="G225" s="11"/>
      <c r="H225" s="11"/>
      <c r="I225" s="11"/>
      <c r="J225" s="11"/>
      <c r="K225" s="11"/>
      <c r="L225" s="11"/>
      <c r="M225" s="11"/>
      <c r="N225" s="11"/>
      <c r="O225" s="11"/>
    </row>
    <row r="226" spans="2:15" x14ac:dyDescent="0.2">
      <c r="B226" s="11"/>
      <c r="C226" s="11"/>
      <c r="D226" s="11"/>
      <c r="E226" s="11"/>
      <c r="F226" s="11"/>
      <c r="G226" s="11"/>
      <c r="H226" s="11"/>
      <c r="I226" s="11"/>
      <c r="J226" s="11"/>
      <c r="K226" s="11"/>
      <c r="L226" s="11"/>
      <c r="M226" s="11"/>
      <c r="N226" s="11"/>
      <c r="O226" s="11"/>
    </row>
    <row r="227" spans="2:15" x14ac:dyDescent="0.2">
      <c r="B227" s="11"/>
      <c r="C227" s="11"/>
      <c r="D227" s="11"/>
      <c r="E227" s="11"/>
      <c r="F227" s="11"/>
      <c r="G227" s="11"/>
      <c r="H227" s="11"/>
      <c r="I227" s="11"/>
      <c r="J227" s="11"/>
      <c r="K227" s="11"/>
      <c r="L227" s="11"/>
      <c r="M227" s="11"/>
      <c r="N227" s="11"/>
      <c r="O227" s="11"/>
    </row>
    <row r="228" spans="2:15" x14ac:dyDescent="0.2">
      <c r="B228" s="11"/>
      <c r="C228" s="11"/>
      <c r="D228" s="11"/>
      <c r="E228" s="11"/>
      <c r="F228" s="11"/>
      <c r="G228" s="11"/>
      <c r="H228" s="11"/>
      <c r="I228" s="11"/>
      <c r="J228" s="11"/>
      <c r="K228" s="11"/>
      <c r="L228" s="11"/>
      <c r="M228" s="11"/>
      <c r="N228" s="11"/>
      <c r="O228" s="11"/>
    </row>
    <row r="229" spans="2:15" x14ac:dyDescent="0.2">
      <c r="B229" s="11"/>
      <c r="C229" s="11"/>
      <c r="D229" s="11"/>
      <c r="E229" s="11"/>
      <c r="F229" s="11"/>
      <c r="G229" s="11"/>
      <c r="H229" s="11"/>
      <c r="I229" s="11"/>
      <c r="J229" s="11"/>
      <c r="K229" s="11"/>
      <c r="L229" s="11"/>
      <c r="M229" s="11"/>
      <c r="N229" s="11"/>
      <c r="O229" s="11"/>
    </row>
    <row r="230" spans="2:15" x14ac:dyDescent="0.2">
      <c r="B230" s="11"/>
      <c r="C230" s="11"/>
      <c r="D230" s="11"/>
      <c r="E230" s="11"/>
      <c r="F230" s="11"/>
      <c r="G230" s="11"/>
      <c r="H230" s="11"/>
      <c r="I230" s="11"/>
      <c r="J230" s="11"/>
      <c r="K230" s="11"/>
      <c r="L230" s="11"/>
      <c r="M230" s="11"/>
      <c r="N230" s="11"/>
      <c r="O230" s="11"/>
    </row>
    <row r="231" spans="2:15" x14ac:dyDescent="0.2">
      <c r="B231" s="11"/>
      <c r="C231" s="11"/>
      <c r="D231" s="11"/>
      <c r="E231" s="11"/>
      <c r="F231" s="11"/>
      <c r="G231" s="11"/>
      <c r="H231" s="11"/>
      <c r="I231" s="11"/>
      <c r="J231" s="11"/>
      <c r="K231" s="11"/>
      <c r="L231" s="11"/>
      <c r="M231" s="11"/>
      <c r="N231" s="11"/>
      <c r="O231" s="11"/>
    </row>
    <row r="232" spans="2:15" x14ac:dyDescent="0.2">
      <c r="B232" s="11"/>
      <c r="C232" s="11"/>
      <c r="D232" s="11"/>
      <c r="E232" s="11"/>
      <c r="F232" s="11"/>
      <c r="G232" s="11"/>
      <c r="H232" s="11"/>
      <c r="I232" s="11"/>
      <c r="J232" s="11"/>
      <c r="K232" s="11"/>
      <c r="L232" s="11"/>
      <c r="M232" s="11"/>
      <c r="N232" s="11"/>
      <c r="O232" s="11"/>
    </row>
    <row r="233" spans="2:15" x14ac:dyDescent="0.2">
      <c r="B233" s="11"/>
      <c r="C233" s="11"/>
      <c r="D233" s="11"/>
      <c r="E233" s="11"/>
      <c r="F233" s="11"/>
      <c r="G233" s="11"/>
      <c r="H233" s="11"/>
      <c r="I233" s="11"/>
      <c r="J233" s="11"/>
      <c r="K233" s="11"/>
      <c r="L233" s="11"/>
      <c r="M233" s="11"/>
      <c r="N233" s="11"/>
      <c r="O233" s="11"/>
    </row>
    <row r="234" spans="2:15" x14ac:dyDescent="0.2">
      <c r="B234" s="11"/>
      <c r="C234" s="11"/>
      <c r="D234" s="11"/>
      <c r="E234" s="11"/>
      <c r="F234" s="11"/>
      <c r="G234" s="11"/>
      <c r="H234" s="11"/>
      <c r="I234" s="11"/>
      <c r="J234" s="11"/>
      <c r="K234" s="11"/>
      <c r="L234" s="11"/>
      <c r="M234" s="11"/>
      <c r="N234" s="11"/>
      <c r="O234" s="11"/>
    </row>
    <row r="235" spans="2:15" x14ac:dyDescent="0.2">
      <c r="B235" s="11"/>
      <c r="C235" s="11"/>
      <c r="D235" s="11"/>
      <c r="E235" s="11"/>
      <c r="F235" s="11"/>
      <c r="G235" s="11"/>
      <c r="H235" s="11"/>
      <c r="I235" s="11"/>
      <c r="J235" s="11"/>
      <c r="K235" s="11"/>
      <c r="L235" s="11"/>
      <c r="M235" s="11"/>
      <c r="N235" s="11"/>
      <c r="O235" s="11"/>
    </row>
    <row r="236" spans="2:15" x14ac:dyDescent="0.2">
      <c r="B236" s="11"/>
      <c r="C236" s="11"/>
      <c r="D236" s="11"/>
      <c r="E236" s="11"/>
      <c r="F236" s="11"/>
      <c r="G236" s="11"/>
      <c r="H236" s="11"/>
      <c r="I236" s="11"/>
      <c r="J236" s="11"/>
      <c r="K236" s="11"/>
      <c r="L236" s="11"/>
      <c r="M236" s="11"/>
      <c r="N236" s="11"/>
      <c r="O236" s="11"/>
    </row>
    <row r="237" spans="2:15" x14ac:dyDescent="0.2">
      <c r="B237" s="11"/>
      <c r="C237" s="11"/>
      <c r="D237" s="11"/>
      <c r="E237" s="11"/>
      <c r="F237" s="11"/>
      <c r="G237" s="11"/>
      <c r="H237" s="11"/>
      <c r="I237" s="11"/>
      <c r="J237" s="11"/>
      <c r="K237" s="11"/>
      <c r="L237" s="11"/>
      <c r="M237" s="11"/>
      <c r="N237" s="11"/>
      <c r="O237" s="11"/>
    </row>
    <row r="238" spans="2:15" x14ac:dyDescent="0.2">
      <c r="B238" s="11"/>
      <c r="C238" s="11"/>
      <c r="D238" s="11"/>
      <c r="E238" s="11"/>
      <c r="F238" s="11"/>
      <c r="G238" s="11"/>
      <c r="H238" s="11"/>
      <c r="I238" s="11"/>
      <c r="J238" s="11"/>
      <c r="K238" s="11"/>
      <c r="L238" s="11"/>
      <c r="M238" s="11"/>
      <c r="N238" s="11"/>
      <c r="O238" s="11"/>
    </row>
    <row r="239" spans="2:15" x14ac:dyDescent="0.2">
      <c r="B239" s="11"/>
      <c r="C239" s="11"/>
      <c r="D239" s="11"/>
      <c r="E239" s="11"/>
      <c r="F239" s="11"/>
      <c r="G239" s="11"/>
      <c r="H239" s="11"/>
      <c r="I239" s="11"/>
      <c r="J239" s="11"/>
      <c r="K239" s="11"/>
      <c r="L239" s="11"/>
      <c r="M239" s="11"/>
      <c r="N239" s="11"/>
      <c r="O239" s="11"/>
    </row>
    <row r="240" spans="2:15" x14ac:dyDescent="0.2">
      <c r="B240" s="11"/>
      <c r="C240" s="11"/>
      <c r="D240" s="11"/>
      <c r="E240" s="11"/>
      <c r="F240" s="11"/>
      <c r="G240" s="11"/>
      <c r="H240" s="11"/>
      <c r="I240" s="11"/>
      <c r="J240" s="11"/>
      <c r="K240" s="11"/>
      <c r="L240" s="11"/>
      <c r="M240" s="11"/>
      <c r="N240" s="11"/>
      <c r="O240" s="11"/>
    </row>
    <row r="241" spans="2:15" x14ac:dyDescent="0.2">
      <c r="B241" s="11"/>
      <c r="C241" s="11"/>
      <c r="D241" s="11"/>
      <c r="E241" s="11"/>
      <c r="F241" s="11"/>
      <c r="G241" s="11"/>
      <c r="H241" s="11"/>
      <c r="I241" s="11"/>
      <c r="J241" s="11"/>
      <c r="K241" s="11"/>
      <c r="L241" s="11"/>
      <c r="M241" s="11"/>
      <c r="N241" s="11"/>
      <c r="O241" s="11"/>
    </row>
    <row r="242" spans="2:15" x14ac:dyDescent="0.2">
      <c r="B242" s="11"/>
      <c r="C242" s="11"/>
      <c r="D242" s="11"/>
      <c r="E242" s="11"/>
      <c r="F242" s="11"/>
      <c r="G242" s="11"/>
      <c r="H242" s="11"/>
      <c r="I242" s="11"/>
      <c r="J242" s="11"/>
      <c r="K242" s="11"/>
      <c r="L242" s="11"/>
      <c r="M242" s="11"/>
      <c r="N242" s="11"/>
      <c r="O242" s="11"/>
    </row>
    <row r="243" spans="2:15" x14ac:dyDescent="0.2">
      <c r="B243" s="11"/>
      <c r="C243" s="11"/>
      <c r="D243" s="11"/>
      <c r="E243" s="11"/>
      <c r="F243" s="11"/>
      <c r="G243" s="11"/>
      <c r="H243" s="11"/>
      <c r="I243" s="11"/>
      <c r="J243" s="11"/>
      <c r="K243" s="11"/>
      <c r="L243" s="11"/>
      <c r="M243" s="11"/>
      <c r="N243" s="11"/>
      <c r="O243" s="11"/>
    </row>
    <row r="244" spans="2:15" x14ac:dyDescent="0.2">
      <c r="B244" s="11"/>
      <c r="C244" s="11"/>
      <c r="D244" s="11"/>
      <c r="E244" s="11"/>
      <c r="F244" s="11"/>
      <c r="G244" s="11"/>
      <c r="H244" s="11"/>
      <c r="I244" s="11"/>
      <c r="J244" s="11"/>
      <c r="K244" s="11"/>
      <c r="L244" s="11"/>
      <c r="M244" s="11"/>
      <c r="N244" s="11"/>
      <c r="O244" s="11"/>
    </row>
    <row r="245" spans="2:15" x14ac:dyDescent="0.2">
      <c r="B245" s="11"/>
      <c r="C245" s="11"/>
      <c r="D245" s="11"/>
      <c r="E245" s="11"/>
      <c r="F245" s="11"/>
      <c r="G245" s="11"/>
      <c r="H245" s="11"/>
      <c r="I245" s="11"/>
      <c r="J245" s="11"/>
      <c r="K245" s="11"/>
      <c r="L245" s="11"/>
      <c r="M245" s="11"/>
      <c r="N245" s="11"/>
      <c r="O245" s="11"/>
    </row>
    <row r="246" spans="2:15" x14ac:dyDescent="0.2">
      <c r="B246" s="11"/>
      <c r="C246" s="11"/>
      <c r="D246" s="11"/>
      <c r="E246" s="11"/>
      <c r="F246" s="11"/>
      <c r="G246" s="11"/>
      <c r="H246" s="11"/>
      <c r="I246" s="11"/>
      <c r="J246" s="11"/>
      <c r="K246" s="11"/>
      <c r="L246" s="11"/>
      <c r="M246" s="11"/>
      <c r="N246" s="11"/>
      <c r="O246" s="11"/>
    </row>
    <row r="247" spans="2:15" x14ac:dyDescent="0.2">
      <c r="B247" s="11"/>
      <c r="C247" s="11"/>
      <c r="D247" s="11"/>
      <c r="E247" s="11"/>
      <c r="F247" s="11"/>
      <c r="G247" s="11"/>
      <c r="H247" s="11"/>
      <c r="I247" s="11"/>
      <c r="J247" s="11"/>
      <c r="K247" s="11"/>
      <c r="L247" s="11"/>
      <c r="M247" s="11"/>
      <c r="N247" s="11"/>
      <c r="O247" s="11"/>
    </row>
    <row r="248" spans="2:15" x14ac:dyDescent="0.2">
      <c r="B248" s="11"/>
      <c r="C248" s="11"/>
      <c r="D248" s="11"/>
      <c r="E248" s="11"/>
      <c r="F248" s="11"/>
      <c r="G248" s="11"/>
      <c r="H248" s="11"/>
      <c r="I248" s="11"/>
      <c r="J248" s="11"/>
      <c r="K248" s="11"/>
      <c r="L248" s="11"/>
      <c r="M248" s="11"/>
      <c r="N248" s="11"/>
      <c r="O248" s="11"/>
    </row>
    <row r="249" spans="2:15" x14ac:dyDescent="0.2">
      <c r="B249" s="11"/>
      <c r="C249" s="11"/>
      <c r="D249" s="11"/>
      <c r="E249" s="11"/>
      <c r="F249" s="11"/>
      <c r="G249" s="11"/>
      <c r="H249" s="11"/>
      <c r="I249" s="11"/>
      <c r="J249" s="11"/>
      <c r="K249" s="11"/>
      <c r="L249" s="11"/>
      <c r="M249" s="11"/>
      <c r="N249" s="11"/>
      <c r="O249" s="11"/>
    </row>
    <row r="250" spans="2:15" x14ac:dyDescent="0.2">
      <c r="B250" s="11"/>
      <c r="C250" s="11"/>
      <c r="D250" s="11"/>
      <c r="E250" s="11"/>
      <c r="F250" s="11"/>
      <c r="G250" s="11"/>
      <c r="H250" s="11"/>
      <c r="I250" s="11"/>
      <c r="J250" s="11"/>
      <c r="K250" s="11"/>
      <c r="L250" s="11"/>
      <c r="M250" s="11"/>
      <c r="N250" s="11"/>
      <c r="O250" s="11"/>
    </row>
    <row r="251" spans="2:15" x14ac:dyDescent="0.2">
      <c r="B251" s="11"/>
      <c r="C251" s="11"/>
      <c r="D251" s="11"/>
      <c r="E251" s="11"/>
      <c r="F251" s="11"/>
      <c r="G251" s="11"/>
      <c r="H251" s="11"/>
      <c r="I251" s="11"/>
      <c r="J251" s="11"/>
      <c r="K251" s="11"/>
      <c r="L251" s="11"/>
      <c r="M251" s="11"/>
      <c r="N251" s="11"/>
      <c r="O251" s="11"/>
    </row>
    <row r="252" spans="2:15" x14ac:dyDescent="0.2">
      <c r="B252" s="11"/>
      <c r="C252" s="11"/>
      <c r="D252" s="11"/>
      <c r="E252" s="11"/>
      <c r="F252" s="11"/>
      <c r="G252" s="11"/>
      <c r="H252" s="11"/>
      <c r="I252" s="11"/>
      <c r="J252" s="11"/>
      <c r="K252" s="11"/>
      <c r="L252" s="11"/>
      <c r="M252" s="11"/>
      <c r="N252" s="11"/>
      <c r="O252" s="11"/>
    </row>
    <row r="253" spans="2:15" x14ac:dyDescent="0.2">
      <c r="B253" s="11"/>
      <c r="C253" s="11"/>
      <c r="D253" s="11"/>
      <c r="E253" s="11"/>
      <c r="F253" s="11"/>
      <c r="G253" s="11"/>
      <c r="H253" s="11"/>
      <c r="I253" s="11"/>
      <c r="J253" s="11"/>
      <c r="K253" s="11"/>
      <c r="L253" s="11"/>
      <c r="M253" s="11"/>
      <c r="N253" s="11"/>
      <c r="O253" s="11"/>
    </row>
    <row r="254" spans="2:15" x14ac:dyDescent="0.2">
      <c r="B254" s="11"/>
      <c r="C254" s="11"/>
      <c r="D254" s="11"/>
      <c r="E254" s="11"/>
      <c r="F254" s="11"/>
      <c r="G254" s="11"/>
      <c r="H254" s="11"/>
      <c r="I254" s="11"/>
      <c r="J254" s="11"/>
      <c r="K254" s="11"/>
      <c r="L254" s="11"/>
      <c r="M254" s="11"/>
      <c r="N254" s="11"/>
      <c r="O254" s="11"/>
    </row>
    <row r="255" spans="2:15" x14ac:dyDescent="0.2">
      <c r="B255" s="11"/>
      <c r="C255" s="11"/>
      <c r="D255" s="11"/>
      <c r="E255" s="11"/>
      <c r="F255" s="11"/>
      <c r="G255" s="11"/>
      <c r="H255" s="11"/>
      <c r="I255" s="11"/>
      <c r="J255" s="11"/>
      <c r="K255" s="11"/>
      <c r="L255" s="11"/>
      <c r="M255" s="11"/>
      <c r="N255" s="11"/>
      <c r="O255" s="11"/>
    </row>
    <row r="256" spans="2:15" x14ac:dyDescent="0.2">
      <c r="B256" s="11"/>
      <c r="C256" s="11"/>
      <c r="D256" s="11"/>
      <c r="E256" s="11"/>
      <c r="F256" s="11"/>
      <c r="G256" s="11"/>
      <c r="H256" s="11"/>
      <c r="I256" s="11"/>
      <c r="J256" s="11"/>
      <c r="K256" s="11"/>
      <c r="L256" s="11"/>
      <c r="M256" s="11"/>
      <c r="N256" s="11"/>
      <c r="O256" s="11"/>
    </row>
    <row r="257" spans="2:15" x14ac:dyDescent="0.2">
      <c r="B257" s="11"/>
      <c r="C257" s="11"/>
      <c r="D257" s="11"/>
      <c r="E257" s="11"/>
      <c r="F257" s="11"/>
      <c r="G257" s="11"/>
      <c r="H257" s="11"/>
      <c r="I257" s="11"/>
      <c r="J257" s="11"/>
      <c r="K257" s="11"/>
      <c r="L257" s="11"/>
      <c r="M257" s="11"/>
      <c r="N257" s="11"/>
      <c r="O257" s="11"/>
    </row>
    <row r="258" spans="2:15" x14ac:dyDescent="0.2">
      <c r="B258" s="11"/>
      <c r="C258" s="11"/>
      <c r="D258" s="11"/>
      <c r="E258" s="11"/>
      <c r="F258" s="11"/>
      <c r="G258" s="11"/>
      <c r="H258" s="11"/>
      <c r="I258" s="11"/>
      <c r="J258" s="11"/>
      <c r="K258" s="11"/>
      <c r="L258" s="11"/>
      <c r="M258" s="11"/>
      <c r="N258" s="11"/>
      <c r="O258" s="11"/>
    </row>
    <row r="259" spans="2:15" x14ac:dyDescent="0.2">
      <c r="B259" s="11"/>
      <c r="C259" s="11"/>
      <c r="D259" s="11"/>
      <c r="E259" s="11"/>
      <c r="F259" s="11"/>
      <c r="G259" s="11"/>
      <c r="H259" s="11"/>
      <c r="I259" s="11"/>
      <c r="J259" s="11"/>
      <c r="K259" s="11"/>
      <c r="L259" s="11"/>
      <c r="M259" s="11"/>
      <c r="N259" s="11"/>
      <c r="O259" s="11"/>
    </row>
    <row r="260" spans="2:15" x14ac:dyDescent="0.2">
      <c r="B260" s="11"/>
      <c r="C260" s="11"/>
      <c r="D260" s="11"/>
      <c r="E260" s="11"/>
      <c r="F260" s="11"/>
      <c r="G260" s="11"/>
      <c r="H260" s="11"/>
      <c r="I260" s="11"/>
      <c r="J260" s="11"/>
      <c r="K260" s="11"/>
      <c r="L260" s="11"/>
      <c r="M260" s="11"/>
      <c r="N260" s="11"/>
      <c r="O260" s="11"/>
    </row>
    <row r="261" spans="2:15" x14ac:dyDescent="0.2">
      <c r="B261" s="11"/>
      <c r="C261" s="11"/>
      <c r="D261" s="11"/>
      <c r="E261" s="11"/>
      <c r="F261" s="11"/>
      <c r="G261" s="11"/>
      <c r="H261" s="11"/>
      <c r="I261" s="11"/>
      <c r="J261" s="11"/>
      <c r="K261" s="11"/>
      <c r="L261" s="11"/>
      <c r="M261" s="11"/>
      <c r="N261" s="11"/>
      <c r="O261" s="11"/>
    </row>
    <row r="262" spans="2:15" x14ac:dyDescent="0.2">
      <c r="B262" s="11"/>
      <c r="C262" s="11"/>
      <c r="D262" s="11"/>
      <c r="E262" s="11"/>
      <c r="F262" s="11"/>
      <c r="G262" s="11"/>
      <c r="H262" s="11"/>
      <c r="I262" s="11"/>
      <c r="J262" s="11"/>
      <c r="K262" s="11"/>
      <c r="L262" s="11"/>
      <c r="M262" s="11"/>
      <c r="N262" s="11"/>
      <c r="O262" s="11"/>
    </row>
    <row r="263" spans="2:15" x14ac:dyDescent="0.2">
      <c r="B263" s="11"/>
      <c r="C263" s="11"/>
      <c r="D263" s="11"/>
      <c r="E263" s="11"/>
      <c r="F263" s="11"/>
      <c r="G263" s="11"/>
      <c r="H263" s="11"/>
      <c r="I263" s="11"/>
      <c r="J263" s="11"/>
      <c r="K263" s="11"/>
      <c r="L263" s="11"/>
      <c r="M263" s="11"/>
      <c r="N263" s="11"/>
      <c r="O263" s="11"/>
    </row>
    <row r="264" spans="2:15" x14ac:dyDescent="0.2">
      <c r="B264" s="11"/>
      <c r="C264" s="11"/>
      <c r="D264" s="11"/>
      <c r="E264" s="11"/>
      <c r="F264" s="11"/>
      <c r="G264" s="11"/>
      <c r="H264" s="11"/>
      <c r="I264" s="11"/>
      <c r="J264" s="11"/>
      <c r="K264" s="11"/>
      <c r="L264" s="11"/>
      <c r="M264" s="11"/>
      <c r="N264" s="11"/>
      <c r="O264" s="11"/>
    </row>
    <row r="265" spans="2:15" x14ac:dyDescent="0.2">
      <c r="B265" s="11"/>
      <c r="C265" s="11"/>
      <c r="D265" s="11"/>
      <c r="E265" s="11"/>
      <c r="F265" s="11"/>
      <c r="G265" s="11"/>
      <c r="H265" s="11"/>
      <c r="I265" s="11"/>
      <c r="J265" s="11"/>
      <c r="K265" s="11"/>
      <c r="L265" s="11"/>
      <c r="M265" s="11"/>
      <c r="N265" s="11"/>
      <c r="O265" s="11"/>
    </row>
    <row r="266" spans="2:15" x14ac:dyDescent="0.2">
      <c r="B266" s="11"/>
      <c r="C266" s="11"/>
      <c r="D266" s="11"/>
      <c r="E266" s="11"/>
      <c r="F266" s="11"/>
      <c r="G266" s="11"/>
      <c r="H266" s="11"/>
      <c r="I266" s="11"/>
      <c r="J266" s="11"/>
      <c r="K266" s="11"/>
      <c r="L266" s="11"/>
      <c r="M266" s="11"/>
      <c r="N266" s="11"/>
      <c r="O266" s="11"/>
    </row>
    <row r="267" spans="2:15" x14ac:dyDescent="0.2">
      <c r="B267" s="11"/>
      <c r="C267" s="11"/>
      <c r="D267" s="11"/>
      <c r="E267" s="11"/>
      <c r="F267" s="11"/>
      <c r="G267" s="11"/>
      <c r="H267" s="11"/>
      <c r="I267" s="11"/>
      <c r="J267" s="11"/>
      <c r="K267" s="11"/>
      <c r="L267" s="11"/>
      <c r="M267" s="11"/>
      <c r="N267" s="11"/>
      <c r="O267" s="11"/>
    </row>
    <row r="268" spans="2:15" x14ac:dyDescent="0.2">
      <c r="B268" s="11"/>
      <c r="C268" s="11"/>
      <c r="D268" s="11"/>
      <c r="E268" s="11"/>
      <c r="F268" s="11"/>
      <c r="G268" s="11"/>
      <c r="H268" s="11"/>
      <c r="I268" s="11"/>
      <c r="J268" s="11"/>
      <c r="K268" s="11"/>
      <c r="L268" s="11"/>
      <c r="M268" s="11"/>
      <c r="N268" s="11"/>
      <c r="O268" s="11"/>
    </row>
    <row r="269" spans="2:15" x14ac:dyDescent="0.2">
      <c r="B269" s="11"/>
      <c r="C269" s="11"/>
      <c r="D269" s="11"/>
      <c r="E269" s="11"/>
      <c r="F269" s="11"/>
      <c r="G269" s="11"/>
      <c r="H269" s="11"/>
      <c r="I269" s="11"/>
      <c r="J269" s="11"/>
      <c r="K269" s="11"/>
      <c r="L269" s="11"/>
      <c r="M269" s="11"/>
      <c r="N269" s="11"/>
      <c r="O269" s="11"/>
    </row>
    <row r="270" spans="2:15" x14ac:dyDescent="0.2">
      <c r="B270" s="11"/>
      <c r="C270" s="11"/>
      <c r="D270" s="11"/>
      <c r="E270" s="11"/>
      <c r="F270" s="11"/>
      <c r="G270" s="11"/>
      <c r="H270" s="11"/>
      <c r="I270" s="11"/>
      <c r="J270" s="11"/>
      <c r="K270" s="11"/>
      <c r="L270" s="11"/>
      <c r="M270" s="11"/>
      <c r="N270" s="11"/>
      <c r="O270" s="11"/>
    </row>
    <row r="271" spans="2:15" x14ac:dyDescent="0.2">
      <c r="B271" s="11"/>
      <c r="C271" s="11"/>
      <c r="D271" s="11"/>
      <c r="E271" s="11"/>
      <c r="F271" s="11"/>
      <c r="G271" s="11"/>
      <c r="H271" s="11"/>
      <c r="I271" s="11"/>
      <c r="J271" s="11"/>
      <c r="K271" s="11"/>
      <c r="L271" s="11"/>
      <c r="M271" s="11"/>
      <c r="N271" s="11"/>
      <c r="O271" s="11"/>
    </row>
    <row r="272" spans="2:15" x14ac:dyDescent="0.2">
      <c r="B272" s="11"/>
      <c r="C272" s="11"/>
      <c r="D272" s="11"/>
      <c r="E272" s="11"/>
      <c r="F272" s="11"/>
      <c r="G272" s="11"/>
      <c r="H272" s="11"/>
      <c r="I272" s="11"/>
      <c r="J272" s="11"/>
      <c r="K272" s="11"/>
      <c r="L272" s="11"/>
      <c r="M272" s="11"/>
      <c r="N272" s="11"/>
      <c r="O272" s="11"/>
    </row>
    <row r="273" spans="2:15" x14ac:dyDescent="0.2">
      <c r="B273" s="11"/>
      <c r="C273" s="11"/>
      <c r="D273" s="11"/>
      <c r="E273" s="11"/>
      <c r="F273" s="11"/>
      <c r="G273" s="11"/>
      <c r="H273" s="11"/>
      <c r="I273" s="11"/>
      <c r="J273" s="11"/>
      <c r="K273" s="11"/>
      <c r="L273" s="11"/>
      <c r="M273" s="11"/>
      <c r="N273" s="11"/>
      <c r="O273" s="11"/>
    </row>
    <row r="274" spans="2:15" x14ac:dyDescent="0.2">
      <c r="B274" s="11"/>
      <c r="C274" s="11"/>
      <c r="D274" s="11"/>
      <c r="E274" s="11"/>
      <c r="F274" s="11"/>
      <c r="G274" s="11"/>
      <c r="H274" s="11"/>
      <c r="I274" s="11"/>
      <c r="J274" s="11"/>
      <c r="K274" s="11"/>
      <c r="L274" s="11"/>
      <c r="M274" s="11"/>
      <c r="N274" s="11"/>
      <c r="O274" s="11"/>
    </row>
    <row r="275" spans="2:15" x14ac:dyDescent="0.2">
      <c r="B275" s="11"/>
      <c r="C275" s="11"/>
      <c r="D275" s="11"/>
      <c r="E275" s="11"/>
      <c r="F275" s="11"/>
      <c r="G275" s="11"/>
      <c r="H275" s="11"/>
      <c r="I275" s="11"/>
      <c r="J275" s="11"/>
      <c r="K275" s="11"/>
      <c r="L275" s="11"/>
      <c r="M275" s="11"/>
      <c r="N275" s="11"/>
      <c r="O275" s="11"/>
    </row>
    <row r="276" spans="2:15" x14ac:dyDescent="0.2">
      <c r="B276" s="11"/>
      <c r="C276" s="11"/>
      <c r="D276" s="11"/>
      <c r="E276" s="11"/>
      <c r="F276" s="11"/>
      <c r="G276" s="11"/>
      <c r="H276" s="11"/>
      <c r="I276" s="11"/>
      <c r="J276" s="11"/>
      <c r="K276" s="11"/>
      <c r="L276" s="11"/>
      <c r="M276" s="11"/>
      <c r="N276" s="11"/>
      <c r="O276" s="11"/>
    </row>
    <row r="277" spans="2:15" x14ac:dyDescent="0.2">
      <c r="B277" s="11"/>
      <c r="C277" s="11"/>
      <c r="D277" s="11"/>
      <c r="E277" s="11"/>
      <c r="F277" s="11"/>
      <c r="G277" s="11"/>
      <c r="H277" s="11"/>
      <c r="I277" s="11"/>
      <c r="J277" s="11"/>
      <c r="K277" s="11"/>
      <c r="L277" s="11"/>
      <c r="M277" s="11"/>
      <c r="N277" s="11"/>
      <c r="O277" s="11"/>
    </row>
    <row r="278" spans="2:15" x14ac:dyDescent="0.2">
      <c r="B278" s="11"/>
      <c r="C278" s="11"/>
      <c r="D278" s="11"/>
      <c r="E278" s="11"/>
      <c r="F278" s="11"/>
      <c r="G278" s="11"/>
      <c r="H278" s="11"/>
      <c r="I278" s="11"/>
      <c r="J278" s="11"/>
      <c r="K278" s="11"/>
      <c r="L278" s="11"/>
      <c r="M278" s="11"/>
      <c r="N278" s="11"/>
      <c r="O278" s="11"/>
    </row>
    <row r="279" spans="2:15" x14ac:dyDescent="0.2">
      <c r="B279" s="11"/>
      <c r="C279" s="11"/>
      <c r="D279" s="11"/>
      <c r="E279" s="11"/>
      <c r="F279" s="11"/>
      <c r="G279" s="11"/>
      <c r="H279" s="11"/>
      <c r="I279" s="11"/>
      <c r="J279" s="11"/>
      <c r="K279" s="11"/>
      <c r="L279" s="11"/>
      <c r="M279" s="11"/>
      <c r="N279" s="11"/>
      <c r="O279" s="11"/>
    </row>
    <row r="280" spans="2:15" x14ac:dyDescent="0.2">
      <c r="B280" s="11"/>
      <c r="C280" s="11"/>
      <c r="D280" s="11"/>
      <c r="E280" s="11"/>
      <c r="F280" s="11"/>
      <c r="G280" s="11"/>
      <c r="H280" s="11"/>
      <c r="I280" s="11"/>
      <c r="J280" s="11"/>
      <c r="K280" s="11"/>
      <c r="L280" s="11"/>
      <c r="M280" s="11"/>
      <c r="N280" s="11"/>
      <c r="O280" s="11"/>
    </row>
    <row r="281" spans="2:15" x14ac:dyDescent="0.2">
      <c r="B281" s="11"/>
      <c r="C281" s="11"/>
      <c r="D281" s="11"/>
      <c r="E281" s="11"/>
      <c r="F281" s="11"/>
      <c r="G281" s="11"/>
      <c r="H281" s="11"/>
      <c r="I281" s="11"/>
      <c r="J281" s="11"/>
      <c r="K281" s="11"/>
      <c r="L281" s="11"/>
      <c r="M281" s="11"/>
      <c r="N281" s="11"/>
      <c r="O281" s="11"/>
    </row>
    <row r="282" spans="2:15" x14ac:dyDescent="0.2">
      <c r="B282" s="11"/>
      <c r="C282" s="11"/>
      <c r="D282" s="11"/>
      <c r="E282" s="11"/>
      <c r="F282" s="11"/>
      <c r="G282" s="11"/>
      <c r="H282" s="11"/>
      <c r="I282" s="11"/>
      <c r="J282" s="11"/>
      <c r="K282" s="11"/>
      <c r="L282" s="11"/>
      <c r="M282" s="11"/>
      <c r="N282" s="11"/>
      <c r="O282" s="11"/>
    </row>
    <row r="283" spans="2:15" x14ac:dyDescent="0.2">
      <c r="B283" s="11"/>
      <c r="C283" s="11"/>
      <c r="D283" s="11"/>
      <c r="E283" s="11"/>
      <c r="F283" s="11"/>
      <c r="G283" s="11"/>
      <c r="H283" s="11"/>
      <c r="I283" s="11"/>
      <c r="J283" s="11"/>
      <c r="K283" s="11"/>
      <c r="L283" s="11"/>
      <c r="M283" s="11"/>
      <c r="N283" s="11"/>
      <c r="O283" s="11"/>
    </row>
    <row r="284" spans="2:15" x14ac:dyDescent="0.2">
      <c r="B284" s="11"/>
      <c r="C284" s="11"/>
      <c r="D284" s="11"/>
      <c r="E284" s="11"/>
      <c r="F284" s="11"/>
      <c r="G284" s="11"/>
      <c r="H284" s="11"/>
      <c r="I284" s="11"/>
      <c r="J284" s="11"/>
      <c r="K284" s="11"/>
      <c r="L284" s="11"/>
      <c r="M284" s="11"/>
      <c r="N284" s="11"/>
      <c r="O284" s="11"/>
    </row>
    <row r="285" spans="2:15" x14ac:dyDescent="0.2">
      <c r="B285" s="11"/>
      <c r="C285" s="11"/>
      <c r="D285" s="11"/>
      <c r="E285" s="11"/>
      <c r="F285" s="11"/>
      <c r="G285" s="11"/>
      <c r="H285" s="11"/>
      <c r="I285" s="11"/>
      <c r="J285" s="11"/>
      <c r="K285" s="11"/>
      <c r="L285" s="11"/>
      <c r="M285" s="11"/>
      <c r="N285" s="11"/>
      <c r="O285" s="11"/>
    </row>
    <row r="286" spans="2:15" x14ac:dyDescent="0.2">
      <c r="B286" s="11"/>
      <c r="C286" s="11"/>
      <c r="D286" s="11"/>
      <c r="E286" s="11"/>
      <c r="F286" s="11"/>
      <c r="G286" s="11"/>
      <c r="H286" s="11"/>
      <c r="I286" s="11"/>
      <c r="J286" s="11"/>
      <c r="K286" s="11"/>
      <c r="L286" s="11"/>
      <c r="M286" s="11"/>
      <c r="N286" s="11"/>
      <c r="O286" s="11"/>
    </row>
    <row r="287" spans="2:15" x14ac:dyDescent="0.2">
      <c r="B287" s="11"/>
      <c r="C287" s="11"/>
      <c r="D287" s="11"/>
      <c r="E287" s="11"/>
      <c r="F287" s="11"/>
      <c r="G287" s="11"/>
      <c r="H287" s="11"/>
      <c r="I287" s="11"/>
      <c r="J287" s="11"/>
      <c r="K287" s="11"/>
      <c r="L287" s="11"/>
      <c r="M287" s="11"/>
      <c r="N287" s="11"/>
      <c r="O287" s="11"/>
    </row>
    <row r="288" spans="2:15" x14ac:dyDescent="0.2">
      <c r="B288" s="11"/>
      <c r="C288" s="11"/>
      <c r="D288" s="11"/>
      <c r="E288" s="11"/>
      <c r="F288" s="11"/>
      <c r="G288" s="11"/>
      <c r="H288" s="11"/>
      <c r="I288" s="11"/>
      <c r="J288" s="11"/>
      <c r="K288" s="11"/>
      <c r="L288" s="11"/>
      <c r="M288" s="11"/>
      <c r="N288" s="11"/>
      <c r="O288" s="11"/>
    </row>
    <row r="289" spans="2:15" x14ac:dyDescent="0.2">
      <c r="B289" s="11"/>
      <c r="C289" s="11"/>
      <c r="D289" s="11"/>
      <c r="E289" s="11"/>
      <c r="F289" s="11"/>
      <c r="G289" s="11"/>
      <c r="H289" s="11"/>
      <c r="I289" s="11"/>
      <c r="J289" s="11"/>
      <c r="K289" s="11"/>
      <c r="L289" s="11"/>
      <c r="M289" s="11"/>
      <c r="N289" s="11"/>
      <c r="O289" s="11"/>
    </row>
    <row r="290" spans="2:15" x14ac:dyDescent="0.2">
      <c r="B290" s="11"/>
      <c r="C290" s="11"/>
      <c r="D290" s="11"/>
      <c r="E290" s="11"/>
      <c r="F290" s="11"/>
      <c r="G290" s="11"/>
      <c r="H290" s="11"/>
      <c r="I290" s="11"/>
      <c r="J290" s="11"/>
      <c r="K290" s="11"/>
      <c r="L290" s="11"/>
      <c r="M290" s="11"/>
      <c r="N290" s="11"/>
      <c r="O290" s="11"/>
    </row>
    <row r="291" spans="2:15" x14ac:dyDescent="0.2">
      <c r="B291" s="11"/>
      <c r="C291" s="11"/>
      <c r="D291" s="11"/>
      <c r="E291" s="11"/>
      <c r="F291" s="11"/>
      <c r="G291" s="11"/>
      <c r="H291" s="11"/>
      <c r="I291" s="11"/>
      <c r="J291" s="11"/>
      <c r="K291" s="11"/>
      <c r="L291" s="11"/>
      <c r="M291" s="11"/>
      <c r="N291" s="11"/>
      <c r="O291" s="11"/>
    </row>
    <row r="292" spans="2:15" x14ac:dyDescent="0.2">
      <c r="B292" s="11"/>
      <c r="C292" s="11"/>
      <c r="D292" s="11"/>
      <c r="E292" s="11"/>
      <c r="F292" s="11"/>
      <c r="G292" s="11"/>
      <c r="H292" s="11"/>
      <c r="I292" s="11"/>
      <c r="J292" s="11"/>
      <c r="K292" s="11"/>
      <c r="L292" s="11"/>
      <c r="M292" s="11"/>
      <c r="N292" s="11"/>
      <c r="O292" s="11"/>
    </row>
    <row r="293" spans="2:15" x14ac:dyDescent="0.2">
      <c r="B293" s="11"/>
      <c r="C293" s="11"/>
      <c r="D293" s="11"/>
      <c r="E293" s="11"/>
      <c r="F293" s="11"/>
      <c r="G293" s="11"/>
      <c r="H293" s="11"/>
      <c r="I293" s="11"/>
      <c r="J293" s="11"/>
      <c r="K293" s="11"/>
      <c r="L293" s="11"/>
      <c r="M293" s="11"/>
      <c r="N293" s="11"/>
      <c r="O293" s="11"/>
    </row>
    <row r="294" spans="2:15" x14ac:dyDescent="0.2">
      <c r="B294" s="11"/>
      <c r="C294" s="11"/>
      <c r="D294" s="11"/>
      <c r="E294" s="11"/>
      <c r="F294" s="11"/>
      <c r="G294" s="11"/>
      <c r="H294" s="11"/>
      <c r="I294" s="11"/>
      <c r="J294" s="11"/>
      <c r="K294" s="11"/>
      <c r="L294" s="11"/>
      <c r="M294" s="11"/>
      <c r="N294" s="11"/>
      <c r="O294" s="11"/>
    </row>
    <row r="295" spans="2:15" x14ac:dyDescent="0.2">
      <c r="B295" s="11"/>
      <c r="C295" s="11"/>
      <c r="D295" s="11"/>
      <c r="E295" s="11"/>
      <c r="F295" s="11"/>
      <c r="G295" s="11"/>
      <c r="H295" s="11"/>
      <c r="I295" s="11"/>
      <c r="J295" s="11"/>
      <c r="K295" s="11"/>
      <c r="L295" s="11"/>
      <c r="M295" s="11"/>
      <c r="N295" s="11"/>
      <c r="O295" s="11"/>
    </row>
    <row r="296" spans="2:15" x14ac:dyDescent="0.2">
      <c r="B296" s="11"/>
      <c r="C296" s="11"/>
      <c r="D296" s="11"/>
      <c r="E296" s="11"/>
      <c r="F296" s="11"/>
      <c r="G296" s="11"/>
      <c r="H296" s="11"/>
      <c r="I296" s="11"/>
      <c r="J296" s="11"/>
      <c r="K296" s="11"/>
      <c r="L296" s="11"/>
      <c r="M296" s="11"/>
      <c r="N296" s="11"/>
      <c r="O296" s="11"/>
    </row>
    <row r="297" spans="2:15" x14ac:dyDescent="0.2">
      <c r="B297" s="11"/>
      <c r="C297" s="11"/>
      <c r="D297" s="11"/>
      <c r="E297" s="11"/>
      <c r="F297" s="11"/>
      <c r="G297" s="11"/>
      <c r="H297" s="11"/>
      <c r="I297" s="11"/>
      <c r="J297" s="11"/>
      <c r="K297" s="11"/>
      <c r="L297" s="11"/>
      <c r="M297" s="11"/>
      <c r="N297" s="11"/>
      <c r="O297" s="11"/>
    </row>
    <row r="298" spans="2:15" x14ac:dyDescent="0.2">
      <c r="B298" s="11"/>
      <c r="C298" s="11"/>
      <c r="D298" s="11"/>
      <c r="E298" s="11"/>
      <c r="F298" s="11"/>
      <c r="G298" s="11"/>
      <c r="H298" s="11"/>
      <c r="I298" s="11"/>
      <c r="J298" s="11"/>
      <c r="K298" s="11"/>
      <c r="L298" s="11"/>
      <c r="M298" s="11"/>
      <c r="N298" s="11"/>
      <c r="O298" s="11"/>
    </row>
    <row r="299" spans="2:15" x14ac:dyDescent="0.2">
      <c r="B299" s="11"/>
      <c r="C299" s="11"/>
      <c r="D299" s="11"/>
      <c r="E299" s="11"/>
      <c r="F299" s="11"/>
      <c r="G299" s="11"/>
      <c r="H299" s="11"/>
      <c r="I299" s="11"/>
      <c r="J299" s="11"/>
      <c r="K299" s="11"/>
      <c r="L299" s="11"/>
      <c r="M299" s="11"/>
      <c r="N299" s="11"/>
      <c r="O299" s="11"/>
    </row>
    <row r="300" spans="2:15" x14ac:dyDescent="0.2">
      <c r="B300" s="11"/>
      <c r="C300" s="11"/>
      <c r="D300" s="11"/>
      <c r="E300" s="11"/>
      <c r="F300" s="11"/>
      <c r="G300" s="11"/>
      <c r="H300" s="11"/>
      <c r="I300" s="11"/>
      <c r="J300" s="11"/>
      <c r="K300" s="11"/>
      <c r="L300" s="11"/>
      <c r="M300" s="11"/>
      <c r="N300" s="11"/>
      <c r="O300" s="11"/>
    </row>
    <row r="301" spans="2:15" x14ac:dyDescent="0.2">
      <c r="B301" s="11"/>
      <c r="C301" s="11"/>
      <c r="D301" s="11"/>
      <c r="E301" s="11"/>
      <c r="F301" s="11"/>
      <c r="G301" s="11"/>
      <c r="H301" s="11"/>
      <c r="I301" s="11"/>
      <c r="J301" s="11"/>
      <c r="K301" s="11"/>
      <c r="L301" s="11"/>
      <c r="M301" s="11"/>
      <c r="N301" s="11"/>
      <c r="O301" s="11"/>
    </row>
    <row r="302" spans="2:15" x14ac:dyDescent="0.2">
      <c r="B302" s="11"/>
      <c r="C302" s="11"/>
      <c r="D302" s="11"/>
      <c r="E302" s="11"/>
      <c r="F302" s="11"/>
      <c r="G302" s="11"/>
      <c r="H302" s="11"/>
      <c r="I302" s="11"/>
      <c r="J302" s="11"/>
      <c r="K302" s="11"/>
      <c r="L302" s="11"/>
      <c r="M302" s="11"/>
      <c r="N302" s="11"/>
      <c r="O302" s="11"/>
    </row>
    <row r="303" spans="2:15" x14ac:dyDescent="0.2">
      <c r="B303" s="11"/>
      <c r="C303" s="11"/>
      <c r="D303" s="11"/>
      <c r="E303" s="11"/>
      <c r="F303" s="11"/>
      <c r="G303" s="11"/>
      <c r="H303" s="11"/>
      <c r="I303" s="11"/>
      <c r="J303" s="11"/>
      <c r="K303" s="11"/>
      <c r="L303" s="11"/>
      <c r="M303" s="11"/>
      <c r="N303" s="11"/>
      <c r="O303" s="11"/>
    </row>
    <row r="304" spans="2:15" x14ac:dyDescent="0.2">
      <c r="B304" s="11"/>
      <c r="C304" s="11"/>
      <c r="D304" s="11"/>
      <c r="E304" s="11"/>
      <c r="F304" s="11"/>
      <c r="G304" s="11"/>
      <c r="H304" s="11"/>
      <c r="I304" s="11"/>
      <c r="J304" s="11"/>
      <c r="K304" s="11"/>
      <c r="L304" s="11"/>
      <c r="M304" s="11"/>
      <c r="N304" s="11"/>
      <c r="O304" s="11"/>
    </row>
    <row r="305" spans="2:15" x14ac:dyDescent="0.2">
      <c r="B305" s="11"/>
      <c r="C305" s="11"/>
      <c r="D305" s="11"/>
      <c r="E305" s="11"/>
      <c r="F305" s="11"/>
      <c r="G305" s="11"/>
      <c r="H305" s="11"/>
      <c r="I305" s="11"/>
      <c r="J305" s="11"/>
      <c r="K305" s="11"/>
      <c r="L305" s="11"/>
      <c r="M305" s="11"/>
      <c r="N305" s="11"/>
      <c r="O305" s="11"/>
    </row>
    <row r="306" spans="2:15" x14ac:dyDescent="0.2">
      <c r="B306" s="11"/>
      <c r="C306" s="11"/>
      <c r="D306" s="11"/>
      <c r="E306" s="11"/>
      <c r="F306" s="11"/>
      <c r="G306" s="11"/>
      <c r="H306" s="11"/>
      <c r="I306" s="11"/>
      <c r="J306" s="11"/>
      <c r="K306" s="11"/>
      <c r="L306" s="11"/>
      <c r="M306" s="11"/>
      <c r="N306" s="11"/>
      <c r="O306" s="11"/>
    </row>
    <row r="307" spans="2:15" x14ac:dyDescent="0.2">
      <c r="B307" s="11"/>
      <c r="C307" s="11"/>
      <c r="D307" s="11"/>
      <c r="E307" s="11"/>
      <c r="F307" s="11"/>
      <c r="G307" s="11"/>
      <c r="H307" s="11"/>
      <c r="I307" s="11"/>
      <c r="J307" s="11"/>
      <c r="K307" s="11"/>
      <c r="L307" s="11"/>
      <c r="M307" s="11"/>
      <c r="N307" s="11"/>
      <c r="O307" s="11"/>
    </row>
    <row r="308" spans="2:15" x14ac:dyDescent="0.2">
      <c r="B308" s="11"/>
      <c r="C308" s="11"/>
      <c r="D308" s="11"/>
      <c r="E308" s="11"/>
      <c r="F308" s="11"/>
      <c r="G308" s="11"/>
      <c r="H308" s="11"/>
      <c r="I308" s="11"/>
      <c r="J308" s="11"/>
      <c r="K308" s="11"/>
      <c r="L308" s="11"/>
      <c r="M308" s="11"/>
      <c r="N308" s="11"/>
      <c r="O308" s="11"/>
    </row>
    <row r="309" spans="2:15" x14ac:dyDescent="0.2">
      <c r="B309" s="11"/>
      <c r="C309" s="11"/>
      <c r="D309" s="11"/>
      <c r="E309" s="11"/>
      <c r="F309" s="11"/>
      <c r="G309" s="11"/>
      <c r="H309" s="11"/>
      <c r="I309" s="11"/>
      <c r="J309" s="11"/>
      <c r="K309" s="11"/>
      <c r="L309" s="11"/>
      <c r="M309" s="11"/>
      <c r="N309" s="11"/>
      <c r="O309" s="11"/>
    </row>
    <row r="310" spans="2:15" x14ac:dyDescent="0.2">
      <c r="B310" s="11"/>
      <c r="C310" s="11"/>
      <c r="D310" s="11"/>
      <c r="E310" s="11"/>
      <c r="F310" s="11"/>
      <c r="G310" s="11"/>
      <c r="H310" s="11"/>
      <c r="I310" s="11"/>
      <c r="J310" s="11"/>
      <c r="K310" s="11"/>
      <c r="L310" s="11"/>
      <c r="M310" s="11"/>
      <c r="N310" s="11"/>
      <c r="O310" s="11"/>
    </row>
    <row r="311" spans="2:15" x14ac:dyDescent="0.2">
      <c r="B311" s="11"/>
      <c r="C311" s="11"/>
      <c r="D311" s="11"/>
      <c r="E311" s="11"/>
      <c r="F311" s="11"/>
      <c r="G311" s="11"/>
      <c r="H311" s="11"/>
      <c r="I311" s="11"/>
      <c r="J311" s="11"/>
      <c r="K311" s="11"/>
      <c r="L311" s="11"/>
      <c r="M311" s="11"/>
      <c r="N311" s="11"/>
      <c r="O311" s="11"/>
    </row>
    <row r="312" spans="2:15" x14ac:dyDescent="0.2">
      <c r="B312" s="11"/>
      <c r="C312" s="11"/>
      <c r="D312" s="11"/>
      <c r="E312" s="11"/>
      <c r="F312" s="11"/>
      <c r="G312" s="11"/>
      <c r="H312" s="11"/>
      <c r="I312" s="11"/>
      <c r="J312" s="11"/>
      <c r="K312" s="11"/>
      <c r="L312" s="11"/>
      <c r="M312" s="11"/>
      <c r="N312" s="11"/>
      <c r="O312" s="11"/>
    </row>
    <row r="313" spans="2:15" x14ac:dyDescent="0.2">
      <c r="B313" s="11"/>
      <c r="C313" s="11"/>
      <c r="D313" s="11"/>
      <c r="E313" s="11"/>
      <c r="F313" s="11"/>
      <c r="G313" s="11"/>
      <c r="H313" s="11"/>
      <c r="I313" s="11"/>
      <c r="J313" s="11"/>
      <c r="K313" s="11"/>
      <c r="L313" s="11"/>
      <c r="M313" s="11"/>
      <c r="N313" s="11"/>
      <c r="O313" s="11"/>
    </row>
    <row r="314" spans="2:15" x14ac:dyDescent="0.2">
      <c r="B314" s="11"/>
      <c r="C314" s="11"/>
      <c r="D314" s="11"/>
      <c r="E314" s="11"/>
      <c r="F314" s="11"/>
      <c r="G314" s="11"/>
      <c r="H314" s="11"/>
      <c r="I314" s="11"/>
      <c r="J314" s="11"/>
      <c r="K314" s="11"/>
      <c r="L314" s="11"/>
      <c r="M314" s="11"/>
      <c r="N314" s="11"/>
      <c r="O314" s="11"/>
    </row>
    <row r="315" spans="2:15" x14ac:dyDescent="0.2">
      <c r="B315" s="11"/>
      <c r="C315" s="11"/>
      <c r="D315" s="11"/>
      <c r="E315" s="11"/>
      <c r="F315" s="11"/>
      <c r="G315" s="11"/>
      <c r="H315" s="11"/>
      <c r="I315" s="11"/>
      <c r="J315" s="11"/>
      <c r="K315" s="11"/>
      <c r="L315" s="11"/>
      <c r="M315" s="11"/>
      <c r="N315" s="11"/>
      <c r="O315" s="11"/>
    </row>
    <row r="316" spans="2:15" x14ac:dyDescent="0.2">
      <c r="B316" s="11"/>
      <c r="C316" s="11"/>
      <c r="D316" s="11"/>
      <c r="E316" s="11"/>
      <c r="F316" s="11"/>
      <c r="G316" s="11"/>
      <c r="H316" s="11"/>
      <c r="I316" s="11"/>
      <c r="J316" s="11"/>
      <c r="K316" s="11"/>
      <c r="L316" s="11"/>
      <c r="M316" s="11"/>
      <c r="N316" s="11"/>
      <c r="O316" s="11"/>
    </row>
    <row r="317" spans="2:15" x14ac:dyDescent="0.2">
      <c r="B317" s="11"/>
      <c r="C317" s="11"/>
      <c r="D317" s="11"/>
      <c r="E317" s="11"/>
      <c r="F317" s="11"/>
      <c r="G317" s="11"/>
      <c r="H317" s="11"/>
      <c r="I317" s="11"/>
      <c r="J317" s="11"/>
      <c r="K317" s="11"/>
      <c r="L317" s="11"/>
      <c r="M317" s="11"/>
      <c r="N317" s="11"/>
      <c r="O317" s="11"/>
    </row>
    <row r="318" spans="2:15" x14ac:dyDescent="0.2">
      <c r="B318" s="11"/>
      <c r="C318" s="11"/>
      <c r="D318" s="11"/>
      <c r="E318" s="11"/>
      <c r="F318" s="11"/>
      <c r="G318" s="11"/>
      <c r="H318" s="11"/>
      <c r="I318" s="11"/>
      <c r="J318" s="11"/>
      <c r="K318" s="11"/>
      <c r="L318" s="11"/>
      <c r="M318" s="11"/>
      <c r="N318" s="11"/>
      <c r="O318" s="11"/>
    </row>
    <row r="319" spans="2:15" x14ac:dyDescent="0.2">
      <c r="B319" s="11"/>
      <c r="C319" s="11"/>
      <c r="D319" s="11"/>
      <c r="E319" s="11"/>
      <c r="F319" s="11"/>
      <c r="G319" s="11"/>
      <c r="H319" s="11"/>
      <c r="I319" s="11"/>
      <c r="J319" s="11"/>
      <c r="K319" s="11"/>
      <c r="L319" s="11"/>
      <c r="M319" s="11"/>
      <c r="N319" s="11"/>
      <c r="O319" s="11"/>
    </row>
    <row r="320" spans="2:15" x14ac:dyDescent="0.2">
      <c r="B320" s="11"/>
      <c r="C320" s="11"/>
      <c r="D320" s="11"/>
      <c r="E320" s="11"/>
      <c r="F320" s="11"/>
      <c r="G320" s="11"/>
      <c r="H320" s="11"/>
      <c r="I320" s="11"/>
      <c r="J320" s="11"/>
      <c r="K320" s="11"/>
      <c r="L320" s="11"/>
      <c r="M320" s="11"/>
      <c r="N320" s="11"/>
      <c r="O320" s="11"/>
    </row>
    <row r="321" spans="2:15" x14ac:dyDescent="0.2">
      <c r="B321" s="11"/>
      <c r="C321" s="11"/>
      <c r="D321" s="11"/>
      <c r="E321" s="11"/>
      <c r="F321" s="11"/>
      <c r="G321" s="11"/>
      <c r="H321" s="11"/>
      <c r="I321" s="11"/>
      <c r="J321" s="11"/>
      <c r="K321" s="11"/>
      <c r="L321" s="11"/>
      <c r="M321" s="11"/>
      <c r="N321" s="11"/>
      <c r="O321" s="11"/>
    </row>
    <row r="322" spans="2:15" x14ac:dyDescent="0.2">
      <c r="B322" s="11"/>
      <c r="C322" s="11"/>
      <c r="D322" s="11"/>
      <c r="E322" s="11"/>
      <c r="F322" s="11"/>
      <c r="G322" s="11"/>
      <c r="H322" s="11"/>
      <c r="I322" s="11"/>
      <c r="J322" s="11"/>
      <c r="K322" s="11"/>
      <c r="L322" s="11"/>
      <c r="M322" s="11"/>
      <c r="N322" s="11"/>
      <c r="O322" s="11"/>
    </row>
    <row r="323" spans="2:15" x14ac:dyDescent="0.2">
      <c r="B323" s="11"/>
      <c r="C323" s="11"/>
      <c r="D323" s="11"/>
      <c r="E323" s="11"/>
      <c r="F323" s="11"/>
      <c r="G323" s="11"/>
      <c r="H323" s="11"/>
      <c r="I323" s="11"/>
      <c r="J323" s="11"/>
      <c r="K323" s="11"/>
      <c r="L323" s="11"/>
      <c r="M323" s="11"/>
      <c r="N323" s="11"/>
      <c r="O323" s="11"/>
    </row>
    <row r="324" spans="2:15" x14ac:dyDescent="0.2">
      <c r="B324" s="11"/>
      <c r="C324" s="11"/>
      <c r="D324" s="11"/>
      <c r="E324" s="11"/>
      <c r="F324" s="11"/>
      <c r="G324" s="11"/>
      <c r="H324" s="11"/>
      <c r="I324" s="11"/>
      <c r="J324" s="11"/>
      <c r="K324" s="11"/>
      <c r="L324" s="11"/>
      <c r="M324" s="11"/>
      <c r="N324" s="11"/>
      <c r="O324" s="11"/>
    </row>
    <row r="325" spans="2:15" x14ac:dyDescent="0.2">
      <c r="B325" s="11"/>
      <c r="C325" s="11"/>
      <c r="D325" s="11"/>
      <c r="E325" s="11"/>
      <c r="F325" s="11"/>
      <c r="G325" s="11"/>
      <c r="H325" s="11"/>
      <c r="I325" s="11"/>
      <c r="J325" s="11"/>
      <c r="K325" s="11"/>
      <c r="L325" s="11"/>
      <c r="M325" s="11"/>
      <c r="N325" s="11"/>
      <c r="O325" s="11"/>
    </row>
    <row r="326" spans="2:15" x14ac:dyDescent="0.2">
      <c r="B326" s="11"/>
      <c r="C326" s="11"/>
      <c r="D326" s="11"/>
      <c r="E326" s="11"/>
      <c r="F326" s="11"/>
      <c r="G326" s="11"/>
      <c r="H326" s="11"/>
      <c r="I326" s="11"/>
      <c r="J326" s="11"/>
      <c r="K326" s="11"/>
      <c r="L326" s="11"/>
      <c r="M326" s="11"/>
      <c r="N326" s="11"/>
      <c r="O326" s="11"/>
    </row>
    <row r="327" spans="2:15" x14ac:dyDescent="0.2">
      <c r="B327" s="11"/>
      <c r="C327" s="11"/>
      <c r="D327" s="11"/>
      <c r="E327" s="11"/>
      <c r="F327" s="11"/>
      <c r="G327" s="11"/>
      <c r="H327" s="11"/>
      <c r="I327" s="11"/>
      <c r="J327" s="11"/>
      <c r="K327" s="11"/>
      <c r="L327" s="11"/>
      <c r="M327" s="11"/>
      <c r="N327" s="11"/>
      <c r="O327" s="11"/>
    </row>
    <row r="328" spans="2:15" x14ac:dyDescent="0.2">
      <c r="B328" s="11"/>
      <c r="C328" s="11"/>
      <c r="D328" s="11"/>
      <c r="E328" s="11"/>
      <c r="F328" s="11"/>
      <c r="G328" s="11"/>
      <c r="H328" s="11"/>
      <c r="I328" s="11"/>
      <c r="J328" s="11"/>
      <c r="K328" s="11"/>
      <c r="L328" s="11"/>
      <c r="M328" s="11"/>
      <c r="N328" s="11"/>
      <c r="O328" s="11"/>
    </row>
    <row r="329" spans="2:15" x14ac:dyDescent="0.2">
      <c r="B329" s="11"/>
      <c r="C329" s="11"/>
      <c r="D329" s="11"/>
      <c r="E329" s="11"/>
      <c r="F329" s="11"/>
      <c r="G329" s="11"/>
      <c r="H329" s="11"/>
      <c r="I329" s="11"/>
      <c r="J329" s="11"/>
      <c r="K329" s="11"/>
      <c r="L329" s="11"/>
      <c r="M329" s="11"/>
      <c r="N329" s="11"/>
      <c r="O329" s="11"/>
    </row>
    <row r="330" spans="2:15" x14ac:dyDescent="0.2">
      <c r="B330" s="11"/>
      <c r="C330" s="11"/>
      <c r="D330" s="11"/>
      <c r="E330" s="11"/>
      <c r="F330" s="11"/>
      <c r="G330" s="11"/>
      <c r="H330" s="11"/>
      <c r="I330" s="11"/>
      <c r="J330" s="11"/>
      <c r="K330" s="11"/>
      <c r="L330" s="11"/>
      <c r="M330" s="11"/>
      <c r="N330" s="11"/>
      <c r="O330" s="11"/>
    </row>
    <row r="331" spans="2:15" x14ac:dyDescent="0.2">
      <c r="B331" s="11"/>
      <c r="C331" s="11"/>
      <c r="D331" s="11"/>
      <c r="E331" s="11"/>
      <c r="F331" s="11"/>
      <c r="G331" s="11"/>
      <c r="H331" s="11"/>
      <c r="I331" s="11"/>
      <c r="J331" s="11"/>
      <c r="K331" s="11"/>
      <c r="L331" s="11"/>
      <c r="M331" s="11"/>
      <c r="N331" s="11"/>
      <c r="O331" s="11"/>
    </row>
    <row r="332" spans="2:15" x14ac:dyDescent="0.2">
      <c r="B332" s="11"/>
      <c r="C332" s="11"/>
      <c r="D332" s="11"/>
      <c r="E332" s="11"/>
      <c r="F332" s="11"/>
      <c r="G332" s="11"/>
      <c r="H332" s="11"/>
      <c r="I332" s="11"/>
      <c r="J332" s="11"/>
      <c r="K332" s="11"/>
      <c r="L332" s="11"/>
      <c r="M332" s="11"/>
      <c r="N332" s="11"/>
      <c r="O332" s="11"/>
    </row>
    <row r="333" spans="2:15" x14ac:dyDescent="0.2">
      <c r="B333" s="11"/>
      <c r="C333" s="11"/>
      <c r="D333" s="11"/>
      <c r="E333" s="11"/>
      <c r="F333" s="11"/>
      <c r="G333" s="11"/>
      <c r="H333" s="11"/>
      <c r="I333" s="11"/>
      <c r="J333" s="11"/>
      <c r="K333" s="11"/>
      <c r="L333" s="11"/>
      <c r="M333" s="11"/>
      <c r="N333" s="11"/>
      <c r="O333" s="11"/>
    </row>
    <row r="334" spans="2:15" x14ac:dyDescent="0.2">
      <c r="B334" s="11"/>
      <c r="C334" s="11"/>
      <c r="D334" s="11"/>
      <c r="E334" s="11"/>
      <c r="F334" s="11"/>
      <c r="G334" s="11"/>
      <c r="H334" s="11"/>
      <c r="I334" s="11"/>
      <c r="J334" s="11"/>
      <c r="K334" s="11"/>
      <c r="L334" s="11"/>
      <c r="M334" s="11"/>
      <c r="N334" s="11"/>
      <c r="O334" s="11"/>
    </row>
    <row r="335" spans="2:15" x14ac:dyDescent="0.2">
      <c r="B335" s="11"/>
      <c r="C335" s="11"/>
      <c r="D335" s="11"/>
      <c r="E335" s="11"/>
      <c r="F335" s="11"/>
      <c r="G335" s="11"/>
      <c r="H335" s="11"/>
      <c r="I335" s="11"/>
      <c r="J335" s="11"/>
      <c r="K335" s="11"/>
      <c r="L335" s="11"/>
      <c r="M335" s="11"/>
      <c r="N335" s="11"/>
      <c r="O335" s="11"/>
    </row>
    <row r="336" spans="2:15" x14ac:dyDescent="0.2">
      <c r="B336" s="11"/>
      <c r="C336" s="11"/>
      <c r="D336" s="11"/>
      <c r="E336" s="11"/>
      <c r="F336" s="11"/>
      <c r="G336" s="11"/>
      <c r="H336" s="11"/>
      <c r="I336" s="11"/>
      <c r="J336" s="11"/>
      <c r="K336" s="11"/>
      <c r="L336" s="11"/>
      <c r="M336" s="11"/>
      <c r="N336" s="11"/>
      <c r="O336" s="11"/>
    </row>
    <row r="337" spans="2:15" x14ac:dyDescent="0.2">
      <c r="B337" s="11"/>
      <c r="C337" s="11"/>
      <c r="D337" s="11"/>
      <c r="E337" s="11"/>
      <c r="F337" s="11"/>
      <c r="G337" s="11"/>
      <c r="H337" s="11"/>
      <c r="I337" s="11"/>
      <c r="J337" s="11"/>
      <c r="K337" s="11"/>
      <c r="L337" s="11"/>
      <c r="M337" s="11"/>
      <c r="N337" s="11"/>
      <c r="O337" s="11"/>
    </row>
    <row r="338" spans="2:15" x14ac:dyDescent="0.2">
      <c r="B338" s="11"/>
      <c r="C338" s="11"/>
      <c r="D338" s="11"/>
      <c r="E338" s="11"/>
      <c r="F338" s="11"/>
      <c r="G338" s="11"/>
      <c r="H338" s="11"/>
      <c r="I338" s="11"/>
      <c r="J338" s="11"/>
      <c r="K338" s="11"/>
      <c r="L338" s="11"/>
      <c r="M338" s="11"/>
      <c r="N338" s="11"/>
      <c r="O338" s="11"/>
    </row>
    <row r="339" spans="2:15" x14ac:dyDescent="0.2">
      <c r="B339" s="11"/>
      <c r="C339" s="11"/>
      <c r="D339" s="11"/>
      <c r="E339" s="11"/>
      <c r="F339" s="11"/>
      <c r="G339" s="11"/>
      <c r="H339" s="11"/>
      <c r="I339" s="11"/>
      <c r="J339" s="11"/>
      <c r="K339" s="11"/>
      <c r="L339" s="11"/>
      <c r="M339" s="11"/>
      <c r="N339" s="11"/>
      <c r="O339" s="11"/>
    </row>
    <row r="340" spans="2:15" x14ac:dyDescent="0.2">
      <c r="B340" s="11"/>
      <c r="C340" s="11"/>
      <c r="D340" s="11"/>
      <c r="E340" s="11"/>
      <c r="F340" s="11"/>
      <c r="G340" s="11"/>
      <c r="H340" s="11"/>
      <c r="I340" s="11"/>
      <c r="J340" s="11"/>
      <c r="K340" s="11"/>
      <c r="L340" s="11"/>
      <c r="M340" s="11"/>
      <c r="N340" s="11"/>
      <c r="O340" s="11"/>
    </row>
    <row r="341" spans="2:15" x14ac:dyDescent="0.2">
      <c r="B341" s="11"/>
      <c r="C341" s="11"/>
      <c r="D341" s="11"/>
      <c r="E341" s="11"/>
      <c r="F341" s="11"/>
      <c r="G341" s="11"/>
      <c r="H341" s="11"/>
      <c r="I341" s="11"/>
      <c r="J341" s="11"/>
      <c r="K341" s="11"/>
      <c r="L341" s="11"/>
      <c r="M341" s="11"/>
      <c r="N341" s="11"/>
      <c r="O341" s="11"/>
    </row>
    <row r="342" spans="2:15" x14ac:dyDescent="0.2">
      <c r="B342" s="11"/>
      <c r="C342" s="11"/>
      <c r="D342" s="11"/>
      <c r="E342" s="11"/>
      <c r="F342" s="11"/>
      <c r="G342" s="11"/>
      <c r="H342" s="11"/>
      <c r="I342" s="11"/>
      <c r="J342" s="11"/>
      <c r="K342" s="11"/>
      <c r="L342" s="11"/>
      <c r="M342" s="11"/>
      <c r="N342" s="11"/>
      <c r="O342" s="11"/>
    </row>
    <row r="343" spans="2:15" x14ac:dyDescent="0.2">
      <c r="B343" s="11"/>
      <c r="C343" s="11"/>
      <c r="D343" s="11"/>
      <c r="E343" s="11"/>
      <c r="F343" s="11"/>
      <c r="G343" s="11"/>
      <c r="H343" s="11"/>
      <c r="I343" s="11"/>
      <c r="J343" s="11"/>
      <c r="K343" s="11"/>
      <c r="L343" s="11"/>
      <c r="M343" s="11"/>
      <c r="N343" s="11"/>
      <c r="O343" s="11"/>
    </row>
    <row r="344" spans="2:15" x14ac:dyDescent="0.2">
      <c r="B344" s="11"/>
      <c r="C344" s="11"/>
      <c r="D344" s="11"/>
      <c r="E344" s="11"/>
      <c r="F344" s="11"/>
      <c r="G344" s="11"/>
      <c r="H344" s="11"/>
      <c r="I344" s="11"/>
      <c r="J344" s="11"/>
      <c r="K344" s="11"/>
      <c r="L344" s="11"/>
      <c r="M344" s="11"/>
      <c r="N344" s="11"/>
      <c r="O344" s="11"/>
    </row>
    <row r="345" spans="2:15" x14ac:dyDescent="0.2">
      <c r="B345" s="11"/>
      <c r="C345" s="11"/>
      <c r="D345" s="11"/>
      <c r="E345" s="11"/>
      <c r="F345" s="11"/>
      <c r="G345" s="11"/>
      <c r="H345" s="11"/>
      <c r="I345" s="11"/>
      <c r="J345" s="11"/>
      <c r="K345" s="11"/>
      <c r="L345" s="11"/>
      <c r="M345" s="11"/>
      <c r="N345" s="11"/>
      <c r="O345" s="11"/>
    </row>
    <row r="346" spans="2:15" x14ac:dyDescent="0.2">
      <c r="B346" s="11"/>
      <c r="C346" s="11"/>
      <c r="D346" s="11"/>
      <c r="E346" s="11"/>
      <c r="F346" s="11"/>
      <c r="G346" s="11"/>
      <c r="H346" s="11"/>
      <c r="I346" s="11"/>
      <c r="J346" s="11"/>
      <c r="K346" s="11"/>
      <c r="L346" s="11"/>
      <c r="M346" s="11"/>
      <c r="N346" s="11"/>
      <c r="O346" s="11"/>
    </row>
    <row r="347" spans="2:15" x14ac:dyDescent="0.2">
      <c r="B347" s="11"/>
      <c r="C347" s="11"/>
      <c r="D347" s="11"/>
      <c r="E347" s="11"/>
      <c r="F347" s="11"/>
      <c r="G347" s="11"/>
      <c r="H347" s="11"/>
      <c r="I347" s="11"/>
      <c r="J347" s="11"/>
      <c r="K347" s="11"/>
      <c r="L347" s="11"/>
      <c r="M347" s="11"/>
      <c r="N347" s="11"/>
      <c r="O347" s="11"/>
    </row>
    <row r="348" spans="2:15" x14ac:dyDescent="0.2">
      <c r="B348" s="11"/>
      <c r="C348" s="11"/>
      <c r="D348" s="11"/>
      <c r="E348" s="11"/>
      <c r="F348" s="11"/>
      <c r="G348" s="11"/>
      <c r="H348" s="11"/>
      <c r="I348" s="11"/>
      <c r="J348" s="11"/>
      <c r="K348" s="11"/>
      <c r="L348" s="11"/>
      <c r="M348" s="11"/>
      <c r="N348" s="11"/>
      <c r="O348" s="11"/>
    </row>
    <row r="349" spans="2:15" x14ac:dyDescent="0.2">
      <c r="B349" s="11"/>
      <c r="C349" s="11"/>
      <c r="D349" s="11"/>
      <c r="E349" s="11"/>
      <c r="F349" s="11"/>
      <c r="G349" s="11"/>
      <c r="H349" s="11"/>
      <c r="I349" s="11"/>
      <c r="J349" s="11"/>
      <c r="K349" s="11"/>
      <c r="L349" s="11"/>
      <c r="M349" s="11"/>
      <c r="N349" s="11"/>
      <c r="O349" s="11"/>
    </row>
    <row r="350" spans="2:15" x14ac:dyDescent="0.2">
      <c r="B350" s="11"/>
      <c r="C350" s="11"/>
      <c r="D350" s="11"/>
      <c r="E350" s="11"/>
      <c r="F350" s="11"/>
      <c r="G350" s="11"/>
      <c r="H350" s="11"/>
      <c r="I350" s="11"/>
      <c r="J350" s="11"/>
      <c r="K350" s="11"/>
      <c r="L350" s="11"/>
      <c r="M350" s="11"/>
      <c r="N350" s="11"/>
      <c r="O350" s="11"/>
    </row>
    <row r="351" spans="2:15" x14ac:dyDescent="0.2">
      <c r="B351" s="11"/>
      <c r="C351" s="11"/>
      <c r="D351" s="11"/>
      <c r="E351" s="11"/>
      <c r="F351" s="11"/>
      <c r="G351" s="11"/>
      <c r="H351" s="11"/>
      <c r="I351" s="11"/>
      <c r="J351" s="11"/>
      <c r="K351" s="11"/>
      <c r="L351" s="11"/>
      <c r="M351" s="11"/>
      <c r="N351" s="11"/>
      <c r="O351" s="11"/>
    </row>
    <row r="352" spans="2:15" x14ac:dyDescent="0.2">
      <c r="B352" s="11"/>
      <c r="C352" s="11"/>
      <c r="D352" s="11"/>
      <c r="E352" s="11"/>
      <c r="F352" s="11"/>
      <c r="G352" s="11"/>
      <c r="H352" s="11"/>
      <c r="I352" s="11"/>
      <c r="J352" s="11"/>
      <c r="K352" s="11"/>
      <c r="L352" s="11"/>
      <c r="M352" s="11"/>
      <c r="N352" s="11"/>
      <c r="O352" s="11"/>
    </row>
    <row r="353" spans="2:15" x14ac:dyDescent="0.2">
      <c r="B353" s="11"/>
      <c r="C353" s="11"/>
      <c r="D353" s="11"/>
      <c r="E353" s="11"/>
      <c r="F353" s="11"/>
      <c r="G353" s="11"/>
      <c r="H353" s="11"/>
      <c r="I353" s="11"/>
      <c r="J353" s="11"/>
      <c r="K353" s="11"/>
      <c r="L353" s="11"/>
      <c r="M353" s="11"/>
      <c r="N353" s="11"/>
      <c r="O353" s="11"/>
    </row>
    <row r="354" spans="2:15" x14ac:dyDescent="0.2">
      <c r="B354" s="11"/>
      <c r="C354" s="11"/>
      <c r="D354" s="11"/>
      <c r="E354" s="11"/>
      <c r="F354" s="11"/>
      <c r="G354" s="11"/>
      <c r="H354" s="11"/>
      <c r="I354" s="11"/>
      <c r="J354" s="11"/>
      <c r="K354" s="11"/>
      <c r="L354" s="11"/>
      <c r="M354" s="11"/>
      <c r="N354" s="11"/>
      <c r="O354" s="11"/>
    </row>
    <row r="355" spans="2:15" x14ac:dyDescent="0.2">
      <c r="B355" s="11"/>
      <c r="C355" s="11"/>
      <c r="D355" s="11"/>
      <c r="E355" s="11"/>
      <c r="F355" s="11"/>
      <c r="G355" s="11"/>
      <c r="H355" s="11"/>
      <c r="I355" s="11"/>
      <c r="J355" s="11"/>
      <c r="K355" s="11"/>
      <c r="L355" s="11"/>
      <c r="M355" s="11"/>
      <c r="N355" s="11"/>
      <c r="O355" s="11"/>
    </row>
    <row r="356" spans="2:15" x14ac:dyDescent="0.2">
      <c r="B356" s="11"/>
      <c r="C356" s="11"/>
      <c r="D356" s="11"/>
      <c r="E356" s="11"/>
      <c r="F356" s="11"/>
      <c r="G356" s="11"/>
      <c r="H356" s="11"/>
      <c r="I356" s="11"/>
      <c r="J356" s="11"/>
      <c r="K356" s="11"/>
      <c r="L356" s="11"/>
      <c r="M356" s="11"/>
      <c r="N356" s="11"/>
      <c r="O356" s="11"/>
    </row>
    <row r="357" spans="2:15" x14ac:dyDescent="0.2">
      <c r="B357" s="11"/>
      <c r="C357" s="11"/>
      <c r="D357" s="11"/>
      <c r="E357" s="11"/>
      <c r="F357" s="11"/>
      <c r="G357" s="11"/>
      <c r="H357" s="11"/>
      <c r="I357" s="11"/>
      <c r="J357" s="11"/>
      <c r="K357" s="11"/>
      <c r="L357" s="11"/>
      <c r="M357" s="11"/>
      <c r="N357" s="11"/>
      <c r="O357" s="11"/>
    </row>
    <row r="358" spans="2:15" x14ac:dyDescent="0.2">
      <c r="B358" s="11"/>
      <c r="C358" s="11"/>
      <c r="D358" s="11"/>
      <c r="E358" s="11"/>
      <c r="F358" s="11"/>
      <c r="G358" s="11"/>
      <c r="H358" s="11"/>
      <c r="I358" s="11"/>
      <c r="J358" s="11"/>
      <c r="K358" s="11"/>
      <c r="L358" s="11"/>
      <c r="M358" s="11"/>
      <c r="N358" s="11"/>
      <c r="O358" s="11"/>
    </row>
    <row r="359" spans="2:15" x14ac:dyDescent="0.2">
      <c r="B359" s="11"/>
      <c r="C359" s="11"/>
      <c r="D359" s="11"/>
      <c r="E359" s="11"/>
      <c r="F359" s="11"/>
      <c r="G359" s="11"/>
      <c r="H359" s="11"/>
      <c r="I359" s="11"/>
      <c r="J359" s="11"/>
      <c r="K359" s="11"/>
      <c r="L359" s="11"/>
      <c r="M359" s="11"/>
      <c r="N359" s="11"/>
      <c r="O359" s="11"/>
    </row>
    <row r="360" spans="2:15" x14ac:dyDescent="0.2">
      <c r="B360" s="11"/>
      <c r="C360" s="11"/>
      <c r="D360" s="11"/>
      <c r="E360" s="11"/>
      <c r="F360" s="11"/>
      <c r="G360" s="11"/>
      <c r="H360" s="11"/>
      <c r="I360" s="11"/>
      <c r="J360" s="11"/>
      <c r="K360" s="11"/>
      <c r="L360" s="11"/>
      <c r="M360" s="11"/>
      <c r="N360" s="11"/>
      <c r="O360" s="11"/>
    </row>
    <row r="361" spans="2:15" x14ac:dyDescent="0.2">
      <c r="B361" s="11"/>
      <c r="C361" s="11"/>
      <c r="D361" s="11"/>
      <c r="E361" s="11"/>
      <c r="F361" s="11"/>
      <c r="G361" s="11"/>
      <c r="H361" s="11"/>
      <c r="I361" s="11"/>
      <c r="J361" s="11"/>
      <c r="K361" s="11"/>
      <c r="L361" s="11"/>
      <c r="M361" s="11"/>
      <c r="N361" s="11"/>
      <c r="O361" s="11"/>
    </row>
    <row r="362" spans="2:15" x14ac:dyDescent="0.2">
      <c r="B362" s="11"/>
      <c r="C362" s="11"/>
      <c r="D362" s="11"/>
      <c r="E362" s="11"/>
      <c r="F362" s="11"/>
      <c r="G362" s="11"/>
      <c r="H362" s="11"/>
      <c r="I362" s="11"/>
      <c r="J362" s="11"/>
      <c r="K362" s="11"/>
      <c r="L362" s="11"/>
      <c r="M362" s="11"/>
      <c r="N362" s="11"/>
      <c r="O362" s="11"/>
    </row>
    <row r="363" spans="2:15" x14ac:dyDescent="0.2">
      <c r="B363" s="11"/>
      <c r="C363" s="11"/>
      <c r="D363" s="11"/>
      <c r="E363" s="11"/>
      <c r="F363" s="11"/>
      <c r="G363" s="11"/>
      <c r="H363" s="11"/>
      <c r="I363" s="11"/>
      <c r="J363" s="11"/>
      <c r="K363" s="11"/>
      <c r="L363" s="11"/>
      <c r="M363" s="11"/>
      <c r="N363" s="11"/>
      <c r="O363" s="11"/>
    </row>
    <row r="364" spans="2:15" x14ac:dyDescent="0.2">
      <c r="B364" s="11"/>
      <c r="C364" s="11"/>
      <c r="D364" s="11"/>
      <c r="E364" s="11"/>
      <c r="F364" s="11"/>
      <c r="G364" s="11"/>
      <c r="H364" s="11"/>
      <c r="I364" s="11"/>
      <c r="J364" s="11"/>
      <c r="K364" s="11"/>
      <c r="L364" s="11"/>
      <c r="M364" s="11"/>
      <c r="N364" s="11"/>
      <c r="O364" s="11"/>
    </row>
    <row r="365" spans="2:15" x14ac:dyDescent="0.2">
      <c r="B365" s="11"/>
      <c r="C365" s="11"/>
      <c r="D365" s="11"/>
      <c r="E365" s="11"/>
      <c r="F365" s="11"/>
      <c r="G365" s="11"/>
      <c r="H365" s="11"/>
      <c r="I365" s="11"/>
      <c r="J365" s="11"/>
      <c r="K365" s="11"/>
      <c r="L365" s="11"/>
      <c r="M365" s="11"/>
      <c r="N365" s="11"/>
      <c r="O365" s="11"/>
    </row>
    <row r="366" spans="2:15" x14ac:dyDescent="0.2">
      <c r="B366" s="11"/>
      <c r="C366" s="11"/>
      <c r="D366" s="11"/>
      <c r="E366" s="11"/>
      <c r="F366" s="11"/>
      <c r="G366" s="11"/>
      <c r="H366" s="11"/>
      <c r="I366" s="11"/>
      <c r="J366" s="11"/>
      <c r="K366" s="11"/>
      <c r="L366" s="11"/>
      <c r="M366" s="11"/>
      <c r="N366" s="11"/>
      <c r="O366" s="11"/>
    </row>
    <row r="367" spans="2:15" x14ac:dyDescent="0.2">
      <c r="B367" s="11"/>
      <c r="C367" s="11"/>
      <c r="D367" s="11"/>
      <c r="E367" s="11"/>
      <c r="F367" s="11"/>
      <c r="G367" s="11"/>
      <c r="H367" s="11"/>
      <c r="I367" s="11"/>
      <c r="J367" s="11"/>
      <c r="K367" s="11"/>
      <c r="L367" s="11"/>
      <c r="M367" s="11"/>
      <c r="N367" s="11"/>
      <c r="O367" s="11"/>
    </row>
    <row r="368" spans="2:15" x14ac:dyDescent="0.2">
      <c r="B368" s="11"/>
      <c r="C368" s="11"/>
      <c r="D368" s="11"/>
      <c r="E368" s="11"/>
      <c r="F368" s="11"/>
      <c r="G368" s="11"/>
      <c r="H368" s="11"/>
      <c r="I368" s="11"/>
      <c r="J368" s="11"/>
      <c r="K368" s="11"/>
      <c r="L368" s="11"/>
      <c r="M368" s="11"/>
      <c r="N368" s="11"/>
      <c r="O368" s="11"/>
    </row>
    <row r="369" spans="2:15" x14ac:dyDescent="0.2">
      <c r="B369" s="11"/>
      <c r="C369" s="11"/>
      <c r="D369" s="11"/>
      <c r="E369" s="11"/>
      <c r="F369" s="11"/>
      <c r="G369" s="11"/>
      <c r="H369" s="11"/>
      <c r="I369" s="11"/>
      <c r="J369" s="11"/>
      <c r="K369" s="11"/>
      <c r="L369" s="11"/>
      <c r="M369" s="11"/>
      <c r="N369" s="11"/>
      <c r="O369" s="11"/>
    </row>
    <row r="370" spans="2:15" x14ac:dyDescent="0.2">
      <c r="B370" s="11"/>
      <c r="C370" s="11"/>
      <c r="D370" s="11"/>
      <c r="E370" s="11"/>
      <c r="F370" s="11"/>
      <c r="G370" s="11"/>
      <c r="H370" s="11"/>
      <c r="I370" s="11"/>
      <c r="J370" s="11"/>
      <c r="K370" s="11"/>
      <c r="L370" s="11"/>
      <c r="M370" s="11"/>
      <c r="N370" s="11"/>
      <c r="O370" s="11"/>
    </row>
    <row r="371" spans="2:15" x14ac:dyDescent="0.2">
      <c r="B371" s="11"/>
      <c r="C371" s="11"/>
      <c r="D371" s="11"/>
      <c r="E371" s="11"/>
      <c r="F371" s="11"/>
      <c r="G371" s="11"/>
      <c r="H371" s="11"/>
      <c r="I371" s="11"/>
      <c r="J371" s="11"/>
      <c r="K371" s="11"/>
      <c r="L371" s="11"/>
      <c r="M371" s="11"/>
      <c r="N371" s="11"/>
      <c r="O371" s="11"/>
    </row>
    <row r="372" spans="2:15" x14ac:dyDescent="0.2">
      <c r="B372" s="11"/>
      <c r="C372" s="11"/>
      <c r="D372" s="11"/>
      <c r="E372" s="11"/>
      <c r="F372" s="11"/>
      <c r="G372" s="11"/>
      <c r="H372" s="11"/>
      <c r="I372" s="11"/>
      <c r="J372" s="11"/>
      <c r="K372" s="11"/>
      <c r="L372" s="11"/>
      <c r="M372" s="11"/>
      <c r="N372" s="11"/>
      <c r="O372" s="11"/>
    </row>
    <row r="373" spans="2:15" x14ac:dyDescent="0.2">
      <c r="B373" s="11"/>
      <c r="C373" s="11"/>
      <c r="D373" s="11"/>
      <c r="E373" s="11"/>
      <c r="F373" s="11"/>
      <c r="G373" s="11"/>
      <c r="H373" s="11"/>
      <c r="I373" s="11"/>
      <c r="J373" s="11"/>
      <c r="K373" s="11"/>
      <c r="L373" s="11"/>
      <c r="M373" s="11"/>
      <c r="N373" s="11"/>
      <c r="O373" s="11"/>
    </row>
    <row r="374" spans="2:15" x14ac:dyDescent="0.2">
      <c r="B374" s="11"/>
      <c r="C374" s="11"/>
      <c r="D374" s="11"/>
      <c r="E374" s="11"/>
      <c r="F374" s="11"/>
      <c r="G374" s="11"/>
      <c r="H374" s="11"/>
      <c r="I374" s="11"/>
      <c r="J374" s="11"/>
      <c r="K374" s="11"/>
      <c r="L374" s="11"/>
      <c r="M374" s="11"/>
      <c r="N374" s="11"/>
      <c r="O374" s="11"/>
    </row>
    <row r="375" spans="2:15" x14ac:dyDescent="0.2">
      <c r="B375" s="11"/>
      <c r="C375" s="11"/>
      <c r="D375" s="11"/>
      <c r="E375" s="11"/>
      <c r="F375" s="11"/>
      <c r="G375" s="11"/>
      <c r="H375" s="11"/>
      <c r="I375" s="11"/>
      <c r="J375" s="11"/>
      <c r="K375" s="11"/>
      <c r="L375" s="11"/>
      <c r="M375" s="11"/>
      <c r="N375" s="11"/>
      <c r="O375" s="11"/>
    </row>
    <row r="376" spans="2:15" x14ac:dyDescent="0.2">
      <c r="B376" s="11"/>
      <c r="C376" s="11"/>
      <c r="D376" s="11"/>
      <c r="E376" s="11"/>
      <c r="F376" s="11"/>
      <c r="G376" s="11"/>
      <c r="H376" s="11"/>
      <c r="I376" s="11"/>
      <c r="J376" s="11"/>
      <c r="K376" s="11"/>
      <c r="L376" s="11"/>
      <c r="M376" s="11"/>
      <c r="N376" s="11"/>
      <c r="O376" s="11"/>
    </row>
    <row r="377" spans="2:15" x14ac:dyDescent="0.2">
      <c r="B377" s="11"/>
      <c r="C377" s="11"/>
      <c r="D377" s="11"/>
      <c r="E377" s="11"/>
      <c r="F377" s="11"/>
      <c r="G377" s="11"/>
      <c r="H377" s="11"/>
      <c r="I377" s="11"/>
      <c r="J377" s="11"/>
      <c r="K377" s="11"/>
      <c r="L377" s="11"/>
      <c r="M377" s="11"/>
      <c r="N377" s="11"/>
      <c r="O377" s="11"/>
    </row>
    <row r="378" spans="2:15" x14ac:dyDescent="0.2">
      <c r="B378" s="11"/>
      <c r="C378" s="11"/>
      <c r="D378" s="11"/>
      <c r="E378" s="11"/>
      <c r="F378" s="11"/>
      <c r="G378" s="11"/>
      <c r="H378" s="11"/>
      <c r="I378" s="11"/>
      <c r="J378" s="11"/>
      <c r="K378" s="11"/>
      <c r="L378" s="11"/>
      <c r="M378" s="11"/>
      <c r="N378" s="11"/>
      <c r="O378" s="11"/>
    </row>
    <row r="379" spans="2:15" x14ac:dyDescent="0.2">
      <c r="B379" s="11"/>
      <c r="C379" s="11"/>
      <c r="D379" s="11"/>
      <c r="E379" s="11"/>
      <c r="F379" s="11"/>
      <c r="G379" s="11"/>
      <c r="H379" s="11"/>
      <c r="I379" s="11"/>
      <c r="J379" s="11"/>
      <c r="K379" s="11"/>
      <c r="L379" s="11"/>
      <c r="M379" s="11"/>
      <c r="N379" s="11"/>
      <c r="O379" s="11"/>
    </row>
    <row r="380" spans="2:15" x14ac:dyDescent="0.2">
      <c r="B380" s="11"/>
      <c r="C380" s="11"/>
      <c r="D380" s="11"/>
      <c r="E380" s="11"/>
      <c r="F380" s="11"/>
      <c r="G380" s="11"/>
      <c r="H380" s="11"/>
      <c r="I380" s="11"/>
      <c r="J380" s="11"/>
      <c r="K380" s="11"/>
      <c r="L380" s="11"/>
      <c r="M380" s="11"/>
      <c r="N380" s="11"/>
      <c r="O380" s="11"/>
    </row>
    <row r="381" spans="2:15" x14ac:dyDescent="0.2">
      <c r="B381" s="11"/>
      <c r="C381" s="11"/>
      <c r="D381" s="11"/>
      <c r="E381" s="11"/>
      <c r="F381" s="11"/>
      <c r="G381" s="11"/>
      <c r="H381" s="11"/>
      <c r="I381" s="11"/>
      <c r="J381" s="11"/>
      <c r="K381" s="11"/>
      <c r="L381" s="11"/>
      <c r="M381" s="11"/>
      <c r="N381" s="11"/>
      <c r="O381" s="11"/>
    </row>
    <row r="382" spans="2:15" x14ac:dyDescent="0.2">
      <c r="B382" s="11"/>
      <c r="C382" s="11"/>
      <c r="D382" s="11"/>
      <c r="E382" s="11"/>
      <c r="F382" s="11"/>
      <c r="G382" s="11"/>
      <c r="H382" s="11"/>
      <c r="I382" s="11"/>
      <c r="J382" s="11"/>
      <c r="K382" s="11"/>
      <c r="L382" s="11"/>
      <c r="M382" s="11"/>
      <c r="N382" s="11"/>
      <c r="O382" s="11"/>
    </row>
    <row r="383" spans="2:15" x14ac:dyDescent="0.2">
      <c r="B383" s="11"/>
      <c r="C383" s="11"/>
      <c r="D383" s="11"/>
      <c r="E383" s="11"/>
      <c r="F383" s="11"/>
      <c r="G383" s="11"/>
      <c r="H383" s="11"/>
      <c r="I383" s="11"/>
      <c r="J383" s="11"/>
      <c r="K383" s="11"/>
      <c r="L383" s="11"/>
      <c r="M383" s="11"/>
      <c r="N383" s="11"/>
      <c r="O383" s="11"/>
    </row>
    <row r="384" spans="2:15" x14ac:dyDescent="0.2">
      <c r="B384" s="11"/>
      <c r="C384" s="11"/>
      <c r="D384" s="11"/>
      <c r="E384" s="11"/>
      <c r="F384" s="11"/>
      <c r="G384" s="11"/>
      <c r="H384" s="11"/>
      <c r="I384" s="11"/>
      <c r="J384" s="11"/>
      <c r="K384" s="11"/>
      <c r="L384" s="11"/>
      <c r="M384" s="11"/>
      <c r="N384" s="11"/>
      <c r="O384" s="11"/>
    </row>
    <row r="385" spans="2:15" x14ac:dyDescent="0.2">
      <c r="B385" s="11"/>
      <c r="C385" s="11"/>
      <c r="D385" s="11"/>
      <c r="E385" s="11"/>
      <c r="F385" s="11"/>
      <c r="G385" s="11"/>
      <c r="H385" s="11"/>
      <c r="I385" s="11"/>
      <c r="J385" s="11"/>
      <c r="K385" s="11"/>
      <c r="L385" s="11"/>
      <c r="M385" s="11"/>
      <c r="N385" s="11"/>
      <c r="O385" s="11"/>
    </row>
    <row r="386" spans="2:15" x14ac:dyDescent="0.2">
      <c r="B386" s="11"/>
      <c r="C386" s="11"/>
      <c r="D386" s="11"/>
      <c r="E386" s="11"/>
      <c r="F386" s="11"/>
      <c r="G386" s="11"/>
      <c r="H386" s="11"/>
      <c r="I386" s="11"/>
      <c r="J386" s="11"/>
      <c r="K386" s="11"/>
      <c r="L386" s="11"/>
      <c r="M386" s="11"/>
      <c r="N386" s="11"/>
      <c r="O386" s="11"/>
    </row>
    <row r="387" spans="2:15" x14ac:dyDescent="0.2">
      <c r="B387" s="11"/>
      <c r="C387" s="11"/>
      <c r="D387" s="11"/>
      <c r="E387" s="11"/>
      <c r="F387" s="11"/>
      <c r="G387" s="11"/>
      <c r="H387" s="11"/>
      <c r="I387" s="11"/>
      <c r="J387" s="11"/>
      <c r="K387" s="11"/>
      <c r="L387" s="11"/>
      <c r="M387" s="11"/>
      <c r="N387" s="11"/>
      <c r="O387" s="11"/>
    </row>
    <row r="388" spans="2:15" x14ac:dyDescent="0.2">
      <c r="B388" s="11"/>
      <c r="C388" s="11"/>
      <c r="D388" s="11"/>
      <c r="E388" s="11"/>
      <c r="F388" s="11"/>
      <c r="G388" s="11"/>
      <c r="H388" s="11"/>
      <c r="I388" s="11"/>
      <c r="J388" s="11"/>
      <c r="K388" s="11"/>
      <c r="L388" s="11"/>
      <c r="M388" s="11"/>
      <c r="N388" s="11"/>
      <c r="O388" s="11"/>
    </row>
    <row r="389" spans="2:15" x14ac:dyDescent="0.2">
      <c r="B389" s="11"/>
      <c r="C389" s="11"/>
      <c r="D389" s="11"/>
      <c r="E389" s="11"/>
      <c r="F389" s="11"/>
      <c r="G389" s="11"/>
      <c r="H389" s="11"/>
      <c r="I389" s="11"/>
      <c r="J389" s="11"/>
      <c r="K389" s="11"/>
      <c r="L389" s="11"/>
      <c r="M389" s="11"/>
      <c r="N389" s="11"/>
      <c r="O389" s="11"/>
    </row>
    <row r="390" spans="2:15" x14ac:dyDescent="0.2">
      <c r="B390" s="11"/>
      <c r="C390" s="11"/>
      <c r="D390" s="11"/>
      <c r="E390" s="11"/>
      <c r="F390" s="11"/>
      <c r="G390" s="11"/>
      <c r="H390" s="11"/>
      <c r="I390" s="11"/>
      <c r="J390" s="11"/>
      <c r="K390" s="11"/>
      <c r="L390" s="11"/>
      <c r="M390" s="11"/>
      <c r="N390" s="11"/>
      <c r="O390" s="11"/>
    </row>
    <row r="391" spans="2:15" x14ac:dyDescent="0.2">
      <c r="B391" s="11"/>
      <c r="C391" s="11"/>
      <c r="D391" s="11"/>
      <c r="E391" s="11"/>
      <c r="F391" s="11"/>
      <c r="G391" s="11"/>
      <c r="H391" s="11"/>
      <c r="I391" s="11"/>
      <c r="J391" s="11"/>
      <c r="K391" s="11"/>
      <c r="L391" s="11"/>
      <c r="M391" s="11"/>
      <c r="N391" s="11"/>
      <c r="O391" s="11"/>
    </row>
    <row r="392" spans="2:15" x14ac:dyDescent="0.2">
      <c r="B392" s="11"/>
      <c r="C392" s="11"/>
      <c r="D392" s="11"/>
      <c r="E392" s="11"/>
      <c r="F392" s="11"/>
      <c r="G392" s="11"/>
      <c r="H392" s="11"/>
      <c r="I392" s="11"/>
      <c r="J392" s="11"/>
      <c r="K392" s="11"/>
      <c r="L392" s="11"/>
      <c r="M392" s="11"/>
      <c r="N392" s="11"/>
      <c r="O392" s="11"/>
    </row>
    <row r="393" spans="2:15" x14ac:dyDescent="0.2">
      <c r="B393" s="11"/>
      <c r="C393" s="11"/>
      <c r="D393" s="11"/>
      <c r="E393" s="11"/>
      <c r="F393" s="11"/>
      <c r="G393" s="11"/>
      <c r="H393" s="11"/>
      <c r="I393" s="11"/>
      <c r="J393" s="11"/>
      <c r="K393" s="11"/>
      <c r="L393" s="11"/>
      <c r="M393" s="11"/>
      <c r="N393" s="11"/>
      <c r="O393" s="11"/>
    </row>
    <row r="394" spans="2:15" x14ac:dyDescent="0.2">
      <c r="B394" s="11"/>
      <c r="C394" s="11"/>
      <c r="D394" s="11"/>
      <c r="E394" s="11"/>
      <c r="F394" s="11"/>
      <c r="G394" s="11"/>
      <c r="H394" s="11"/>
      <c r="I394" s="11"/>
      <c r="J394" s="11"/>
      <c r="K394" s="11"/>
      <c r="L394" s="11"/>
      <c r="M394" s="11"/>
      <c r="N394" s="11"/>
      <c r="O394" s="11"/>
    </row>
    <row r="395" spans="2:15" x14ac:dyDescent="0.2">
      <c r="B395" s="11"/>
      <c r="C395" s="11"/>
      <c r="D395" s="11"/>
      <c r="E395" s="11"/>
      <c r="F395" s="11"/>
      <c r="G395" s="11"/>
      <c r="H395" s="11"/>
      <c r="I395" s="11"/>
      <c r="J395" s="11"/>
      <c r="K395" s="11"/>
      <c r="L395" s="11"/>
      <c r="M395" s="11"/>
      <c r="N395" s="11"/>
      <c r="O395" s="11"/>
    </row>
    <row r="396" spans="2:15" x14ac:dyDescent="0.2">
      <c r="B396" s="11"/>
      <c r="C396" s="11"/>
      <c r="D396" s="11"/>
      <c r="E396" s="11"/>
      <c r="F396" s="11"/>
      <c r="G396" s="11"/>
      <c r="H396" s="11"/>
      <c r="I396" s="11"/>
      <c r="J396" s="11"/>
      <c r="K396" s="11"/>
      <c r="L396" s="11"/>
      <c r="M396" s="11"/>
      <c r="N396" s="11"/>
      <c r="O396" s="11"/>
    </row>
    <row r="397" spans="2:15" x14ac:dyDescent="0.2">
      <c r="B397" s="11"/>
      <c r="C397" s="11"/>
      <c r="D397" s="11"/>
      <c r="E397" s="11"/>
      <c r="F397" s="11"/>
      <c r="G397" s="11"/>
      <c r="H397" s="11"/>
      <c r="I397" s="11"/>
      <c r="J397" s="11"/>
      <c r="K397" s="11"/>
      <c r="L397" s="11"/>
      <c r="M397" s="11"/>
      <c r="N397" s="11"/>
      <c r="O397" s="11"/>
    </row>
    <row r="398" spans="2:15" x14ac:dyDescent="0.2">
      <c r="B398" s="11"/>
      <c r="C398" s="11"/>
      <c r="D398" s="11"/>
      <c r="E398" s="11"/>
      <c r="F398" s="11"/>
      <c r="G398" s="11"/>
      <c r="H398" s="11"/>
      <c r="I398" s="11"/>
      <c r="J398" s="11"/>
      <c r="K398" s="11"/>
      <c r="L398" s="11"/>
      <c r="M398" s="11"/>
      <c r="N398" s="11"/>
      <c r="O398" s="11"/>
    </row>
    <row r="399" spans="2:15" x14ac:dyDescent="0.2">
      <c r="B399" s="11"/>
      <c r="C399" s="11"/>
      <c r="D399" s="11"/>
      <c r="E399" s="11"/>
      <c r="F399" s="11"/>
      <c r="G399" s="11"/>
      <c r="H399" s="11"/>
      <c r="I399" s="11"/>
      <c r="J399" s="11"/>
      <c r="K399" s="11"/>
      <c r="L399" s="11"/>
      <c r="M399" s="11"/>
      <c r="N399" s="11"/>
      <c r="O399" s="11"/>
    </row>
    <row r="400" spans="2:15" x14ac:dyDescent="0.2">
      <c r="B400" s="11"/>
      <c r="C400" s="11"/>
      <c r="D400" s="11"/>
      <c r="E400" s="11"/>
      <c r="F400" s="11"/>
      <c r="G400" s="11"/>
      <c r="H400" s="11"/>
      <c r="I400" s="11"/>
      <c r="J400" s="11"/>
      <c r="K400" s="11"/>
      <c r="L400" s="11"/>
      <c r="M400" s="11"/>
      <c r="N400" s="11"/>
      <c r="O400" s="11"/>
    </row>
    <row r="401" spans="2:15" x14ac:dyDescent="0.2">
      <c r="B401" s="11"/>
      <c r="C401" s="11"/>
      <c r="D401" s="11"/>
      <c r="E401" s="11"/>
      <c r="F401" s="11"/>
      <c r="G401" s="11"/>
      <c r="H401" s="11"/>
      <c r="I401" s="11"/>
      <c r="J401" s="11"/>
      <c r="K401" s="11"/>
      <c r="L401" s="11"/>
      <c r="M401" s="11"/>
      <c r="N401" s="11"/>
      <c r="O401" s="11"/>
    </row>
    <row r="402" spans="2:15" x14ac:dyDescent="0.2">
      <c r="B402" s="11"/>
      <c r="C402" s="11"/>
      <c r="D402" s="11"/>
      <c r="E402" s="11"/>
      <c r="F402" s="11"/>
      <c r="G402" s="11"/>
      <c r="H402" s="11"/>
      <c r="I402" s="11"/>
      <c r="J402" s="11"/>
      <c r="K402" s="11"/>
      <c r="L402" s="11"/>
      <c r="M402" s="11"/>
      <c r="N402" s="11"/>
      <c r="O402" s="11"/>
    </row>
    <row r="403" spans="2:15" x14ac:dyDescent="0.2">
      <c r="B403" s="11"/>
      <c r="C403" s="11"/>
      <c r="D403" s="11"/>
      <c r="E403" s="11"/>
      <c r="F403" s="11"/>
      <c r="G403" s="11"/>
      <c r="H403" s="11"/>
      <c r="I403" s="11"/>
      <c r="J403" s="11"/>
      <c r="K403" s="11"/>
      <c r="L403" s="11"/>
      <c r="M403" s="11"/>
      <c r="N403" s="11"/>
      <c r="O403" s="11"/>
    </row>
    <row r="404" spans="2:15" x14ac:dyDescent="0.2">
      <c r="B404" s="11"/>
      <c r="C404" s="11"/>
      <c r="D404" s="11"/>
      <c r="E404" s="11"/>
      <c r="F404" s="11"/>
      <c r="G404" s="11"/>
      <c r="H404" s="11"/>
      <c r="I404" s="11"/>
      <c r="J404" s="11"/>
      <c r="K404" s="11"/>
      <c r="L404" s="11"/>
      <c r="M404" s="11"/>
      <c r="N404" s="11"/>
      <c r="O404" s="11"/>
    </row>
    <row r="405" spans="2:15" x14ac:dyDescent="0.2">
      <c r="B405" s="11"/>
      <c r="C405" s="11"/>
      <c r="D405" s="11"/>
      <c r="E405" s="11"/>
      <c r="F405" s="11"/>
      <c r="G405" s="11"/>
      <c r="H405" s="11"/>
      <c r="I405" s="11"/>
      <c r="J405" s="11"/>
      <c r="K405" s="11"/>
      <c r="L405" s="11"/>
      <c r="M405" s="11"/>
      <c r="N405" s="11"/>
      <c r="O405" s="11"/>
    </row>
    <row r="406" spans="2:15" x14ac:dyDescent="0.2">
      <c r="B406" s="11"/>
      <c r="C406" s="11"/>
      <c r="D406" s="11"/>
      <c r="E406" s="11"/>
      <c r="F406" s="11"/>
      <c r="G406" s="11"/>
      <c r="H406" s="11"/>
      <c r="I406" s="11"/>
      <c r="J406" s="11"/>
      <c r="K406" s="11"/>
      <c r="L406" s="11"/>
      <c r="M406" s="11"/>
      <c r="N406" s="11"/>
      <c r="O406" s="11"/>
    </row>
    <row r="407" spans="2:15" x14ac:dyDescent="0.2">
      <c r="B407" s="11"/>
      <c r="C407" s="11"/>
      <c r="D407" s="11"/>
      <c r="E407" s="11"/>
      <c r="F407" s="11"/>
      <c r="G407" s="11"/>
      <c r="H407" s="11"/>
      <c r="I407" s="11"/>
      <c r="J407" s="11"/>
      <c r="K407" s="11"/>
      <c r="L407" s="11"/>
      <c r="M407" s="11"/>
      <c r="N407" s="11"/>
      <c r="O407" s="11"/>
    </row>
    <row r="408" spans="2:15" x14ac:dyDescent="0.2">
      <c r="B408" s="11"/>
      <c r="C408" s="11"/>
      <c r="D408" s="11"/>
      <c r="E408" s="11"/>
      <c r="F408" s="11"/>
      <c r="G408" s="11"/>
      <c r="H408" s="11"/>
      <c r="I408" s="11"/>
      <c r="J408" s="11"/>
      <c r="K408" s="11"/>
      <c r="L408" s="11"/>
      <c r="M408" s="11"/>
      <c r="N408" s="11"/>
      <c r="O408" s="11"/>
    </row>
    <row r="409" spans="2:15" x14ac:dyDescent="0.2">
      <c r="B409" s="11"/>
      <c r="C409" s="11"/>
      <c r="D409" s="11"/>
      <c r="E409" s="11"/>
      <c r="F409" s="11"/>
      <c r="G409" s="11"/>
      <c r="H409" s="11"/>
      <c r="I409" s="11"/>
      <c r="J409" s="11"/>
      <c r="K409" s="11"/>
      <c r="L409" s="11"/>
      <c r="M409" s="11"/>
      <c r="N409" s="11"/>
      <c r="O409" s="11"/>
    </row>
    <row r="410" spans="2:15" x14ac:dyDescent="0.2">
      <c r="B410" s="11"/>
      <c r="C410" s="11"/>
      <c r="D410" s="11"/>
      <c r="E410" s="11"/>
      <c r="F410" s="11"/>
      <c r="G410" s="11"/>
      <c r="H410" s="11"/>
      <c r="I410" s="11"/>
      <c r="J410" s="11"/>
      <c r="K410" s="11"/>
      <c r="L410" s="11"/>
      <c r="M410" s="11"/>
      <c r="N410" s="11"/>
      <c r="O410" s="11"/>
    </row>
    <row r="411" spans="2:15" x14ac:dyDescent="0.2">
      <c r="B411" s="11"/>
      <c r="C411" s="11"/>
      <c r="D411" s="11"/>
      <c r="E411" s="11"/>
      <c r="F411" s="11"/>
      <c r="G411" s="11"/>
      <c r="H411" s="11"/>
      <c r="I411" s="11"/>
      <c r="J411" s="11"/>
      <c r="K411" s="11"/>
      <c r="L411" s="11"/>
      <c r="M411" s="11"/>
      <c r="N411" s="11"/>
      <c r="O411" s="11"/>
    </row>
    <row r="412" spans="2:15" x14ac:dyDescent="0.2">
      <c r="B412" s="11"/>
      <c r="C412" s="11"/>
      <c r="D412" s="11"/>
      <c r="E412" s="11"/>
      <c r="F412" s="11"/>
      <c r="G412" s="11"/>
      <c r="H412" s="11"/>
      <c r="I412" s="11"/>
      <c r="J412" s="11"/>
      <c r="K412" s="11"/>
      <c r="L412" s="11"/>
      <c r="M412" s="11"/>
      <c r="N412" s="11"/>
      <c r="O412" s="11"/>
    </row>
    <row r="413" spans="2:15" x14ac:dyDescent="0.2">
      <c r="B413" s="11"/>
      <c r="C413" s="11"/>
      <c r="D413" s="11"/>
      <c r="E413" s="11"/>
      <c r="F413" s="11"/>
      <c r="G413" s="11"/>
      <c r="H413" s="11"/>
      <c r="I413" s="11"/>
      <c r="J413" s="11"/>
      <c r="K413" s="11"/>
      <c r="L413" s="11"/>
      <c r="M413" s="11"/>
      <c r="N413" s="11"/>
      <c r="O413" s="11"/>
    </row>
    <row r="414" spans="2:15" x14ac:dyDescent="0.2">
      <c r="B414" s="11"/>
      <c r="C414" s="11"/>
      <c r="D414" s="11"/>
      <c r="E414" s="11"/>
      <c r="F414" s="11"/>
      <c r="G414" s="11"/>
      <c r="H414" s="11"/>
      <c r="I414" s="11"/>
      <c r="J414" s="11"/>
      <c r="K414" s="11"/>
      <c r="L414" s="11"/>
      <c r="M414" s="11"/>
      <c r="N414" s="11"/>
      <c r="O414" s="11"/>
    </row>
    <row r="415" spans="2:15" x14ac:dyDescent="0.2">
      <c r="B415" s="11"/>
      <c r="C415" s="11"/>
      <c r="D415" s="11"/>
      <c r="E415" s="11"/>
      <c r="F415" s="11"/>
      <c r="G415" s="11"/>
      <c r="H415" s="11"/>
      <c r="I415" s="11"/>
      <c r="J415" s="11"/>
      <c r="K415" s="11"/>
      <c r="L415" s="11"/>
      <c r="M415" s="11"/>
      <c r="N415" s="11"/>
      <c r="O415" s="11"/>
    </row>
    <row r="416" spans="2:15" x14ac:dyDescent="0.2">
      <c r="B416" s="11"/>
      <c r="C416" s="11"/>
      <c r="D416" s="11"/>
      <c r="E416" s="11"/>
      <c r="F416" s="11"/>
      <c r="G416" s="11"/>
      <c r="H416" s="11"/>
      <c r="I416" s="11"/>
      <c r="J416" s="11"/>
      <c r="K416" s="11"/>
      <c r="L416" s="11"/>
      <c r="M416" s="11"/>
      <c r="N416" s="11"/>
      <c r="O416" s="11"/>
    </row>
    <row r="417" spans="2:15" x14ac:dyDescent="0.2">
      <c r="B417" s="11"/>
      <c r="C417" s="11"/>
      <c r="D417" s="11"/>
      <c r="E417" s="11"/>
      <c r="F417" s="11"/>
      <c r="G417" s="11"/>
      <c r="H417" s="11"/>
      <c r="I417" s="11"/>
      <c r="J417" s="11"/>
      <c r="K417" s="11"/>
      <c r="L417" s="11"/>
      <c r="M417" s="11"/>
      <c r="N417" s="11"/>
      <c r="O417" s="11"/>
    </row>
    <row r="418" spans="2:15" x14ac:dyDescent="0.2">
      <c r="B418" s="11"/>
      <c r="C418" s="11"/>
      <c r="D418" s="11"/>
      <c r="E418" s="11"/>
      <c r="F418" s="11"/>
      <c r="G418" s="11"/>
      <c r="H418" s="11"/>
      <c r="I418" s="11"/>
      <c r="J418" s="11"/>
      <c r="K418" s="11"/>
      <c r="L418" s="11"/>
      <c r="M418" s="11"/>
      <c r="N418" s="11"/>
      <c r="O418" s="11"/>
    </row>
    <row r="419" spans="2:15" x14ac:dyDescent="0.2">
      <c r="B419" s="11"/>
      <c r="C419" s="11"/>
      <c r="D419" s="11"/>
      <c r="E419" s="11"/>
      <c r="F419" s="11"/>
      <c r="G419" s="11"/>
      <c r="H419" s="11"/>
      <c r="I419" s="11"/>
      <c r="J419" s="11"/>
      <c r="K419" s="11"/>
      <c r="L419" s="11"/>
      <c r="M419" s="11"/>
      <c r="N419" s="11"/>
      <c r="O419" s="11"/>
    </row>
    <row r="420" spans="2:15" x14ac:dyDescent="0.2">
      <c r="B420" s="11"/>
      <c r="C420" s="11"/>
      <c r="D420" s="11"/>
      <c r="E420" s="11"/>
      <c r="F420" s="11"/>
      <c r="G420" s="11"/>
      <c r="H420" s="11"/>
      <c r="I420" s="11"/>
      <c r="J420" s="11"/>
      <c r="K420" s="11"/>
      <c r="L420" s="11"/>
      <c r="M420" s="11"/>
      <c r="N420" s="11"/>
      <c r="O420" s="11"/>
    </row>
    <row r="421" spans="2:15" x14ac:dyDescent="0.2">
      <c r="B421" s="11"/>
      <c r="C421" s="11"/>
      <c r="D421" s="11"/>
      <c r="E421" s="11"/>
      <c r="F421" s="11"/>
      <c r="G421" s="11"/>
      <c r="H421" s="11"/>
      <c r="I421" s="11"/>
      <c r="J421" s="11"/>
      <c r="K421" s="11"/>
      <c r="L421" s="11"/>
      <c r="M421" s="11"/>
      <c r="N421" s="11"/>
      <c r="O421" s="11"/>
    </row>
    <row r="422" spans="2:15" x14ac:dyDescent="0.2">
      <c r="B422" s="11"/>
      <c r="C422" s="11"/>
      <c r="D422" s="11"/>
      <c r="E422" s="11"/>
      <c r="F422" s="11"/>
      <c r="G422" s="11"/>
      <c r="H422" s="11"/>
      <c r="I422" s="11"/>
      <c r="J422" s="11"/>
      <c r="K422" s="11"/>
      <c r="L422" s="11"/>
      <c r="M422" s="11"/>
      <c r="N422" s="11"/>
      <c r="O422" s="11"/>
    </row>
    <row r="423" spans="2:15" x14ac:dyDescent="0.2">
      <c r="B423" s="11"/>
      <c r="C423" s="11"/>
      <c r="D423" s="11"/>
      <c r="E423" s="11"/>
      <c r="F423" s="11"/>
      <c r="G423" s="11"/>
      <c r="H423" s="11"/>
      <c r="I423" s="11"/>
      <c r="J423" s="11"/>
      <c r="K423" s="11"/>
      <c r="L423" s="11"/>
      <c r="M423" s="11"/>
      <c r="N423" s="11"/>
      <c r="O423" s="11"/>
    </row>
    <row r="424" spans="2:15" x14ac:dyDescent="0.2">
      <c r="B424" s="11"/>
      <c r="C424" s="11"/>
      <c r="D424" s="11"/>
      <c r="E424" s="11"/>
      <c r="F424" s="11"/>
      <c r="G424" s="11"/>
      <c r="H424" s="11"/>
      <c r="I424" s="11"/>
      <c r="J424" s="11"/>
      <c r="K424" s="11"/>
      <c r="L424" s="11"/>
      <c r="M424" s="11"/>
      <c r="N424" s="11"/>
      <c r="O424" s="11"/>
    </row>
    <row r="425" spans="2:15" x14ac:dyDescent="0.2">
      <c r="B425" s="11"/>
      <c r="C425" s="11"/>
      <c r="D425" s="11"/>
      <c r="E425" s="11"/>
      <c r="F425" s="11"/>
      <c r="G425" s="11"/>
      <c r="H425" s="11"/>
      <c r="I425" s="11"/>
      <c r="J425" s="11"/>
      <c r="K425" s="11"/>
      <c r="L425" s="11"/>
      <c r="M425" s="11"/>
      <c r="N425" s="11"/>
      <c r="O425" s="11"/>
    </row>
    <row r="426" spans="2:15" x14ac:dyDescent="0.2">
      <c r="B426" s="11"/>
      <c r="C426" s="11"/>
      <c r="D426" s="11"/>
      <c r="E426" s="11"/>
      <c r="F426" s="11"/>
      <c r="G426" s="11"/>
      <c r="H426" s="11"/>
      <c r="I426" s="11"/>
      <c r="J426" s="11"/>
      <c r="K426" s="11"/>
      <c r="L426" s="11"/>
      <c r="M426" s="11"/>
      <c r="N426" s="11"/>
      <c r="O426" s="11"/>
    </row>
    <row r="427" spans="2:15" x14ac:dyDescent="0.2">
      <c r="B427" s="11"/>
      <c r="C427" s="11"/>
      <c r="D427" s="11"/>
      <c r="E427" s="11"/>
      <c r="F427" s="11"/>
      <c r="G427" s="11"/>
      <c r="H427" s="11"/>
      <c r="I427" s="11"/>
      <c r="J427" s="11"/>
      <c r="K427" s="11"/>
      <c r="L427" s="11"/>
      <c r="M427" s="11"/>
      <c r="N427" s="11"/>
      <c r="O427" s="11"/>
    </row>
    <row r="428" spans="2:15" x14ac:dyDescent="0.2">
      <c r="B428" s="11"/>
      <c r="C428" s="11"/>
      <c r="D428" s="11"/>
      <c r="E428" s="11"/>
      <c r="F428" s="11"/>
      <c r="G428" s="11"/>
      <c r="H428" s="11"/>
      <c r="I428" s="11"/>
      <c r="J428" s="11"/>
      <c r="K428" s="11"/>
      <c r="L428" s="11"/>
      <c r="M428" s="11"/>
      <c r="N428" s="11"/>
      <c r="O428" s="11"/>
    </row>
    <row r="429" spans="2:15" x14ac:dyDescent="0.2">
      <c r="B429" s="11"/>
      <c r="C429" s="11"/>
      <c r="D429" s="11"/>
      <c r="E429" s="11"/>
      <c r="F429" s="11"/>
      <c r="G429" s="11"/>
      <c r="H429" s="11"/>
      <c r="I429" s="11"/>
      <c r="J429" s="11"/>
      <c r="K429" s="11"/>
      <c r="L429" s="11"/>
      <c r="M429" s="11"/>
      <c r="N429" s="11"/>
      <c r="O429" s="11"/>
    </row>
    <row r="430" spans="2:15" x14ac:dyDescent="0.2">
      <c r="B430" s="11"/>
      <c r="C430" s="11"/>
      <c r="D430" s="11"/>
      <c r="E430" s="11"/>
      <c r="F430" s="11"/>
      <c r="G430" s="11"/>
      <c r="H430" s="11"/>
      <c r="I430" s="11"/>
      <c r="J430" s="11"/>
      <c r="K430" s="11"/>
      <c r="L430" s="11"/>
      <c r="M430" s="11"/>
      <c r="N430" s="11"/>
      <c r="O430" s="11"/>
    </row>
    <row r="431" spans="2:15" x14ac:dyDescent="0.2">
      <c r="B431" s="11"/>
      <c r="C431" s="11"/>
      <c r="D431" s="11"/>
      <c r="E431" s="11"/>
      <c r="F431" s="11"/>
      <c r="G431" s="11"/>
      <c r="H431" s="11"/>
      <c r="I431" s="11"/>
      <c r="J431" s="11"/>
      <c r="K431" s="11"/>
      <c r="L431" s="11"/>
      <c r="M431" s="11"/>
      <c r="N431" s="11"/>
      <c r="O431" s="11"/>
    </row>
    <row r="432" spans="2:15" x14ac:dyDescent="0.2">
      <c r="B432" s="11"/>
      <c r="C432" s="11"/>
      <c r="D432" s="11"/>
      <c r="E432" s="11"/>
      <c r="F432" s="11"/>
      <c r="G432" s="11"/>
      <c r="H432" s="11"/>
      <c r="I432" s="11"/>
      <c r="J432" s="11"/>
      <c r="K432" s="11"/>
      <c r="L432" s="11"/>
      <c r="M432" s="11"/>
      <c r="N432" s="11"/>
      <c r="O432" s="11"/>
    </row>
    <row r="433" spans="2:15" x14ac:dyDescent="0.2">
      <c r="B433" s="11"/>
      <c r="C433" s="11"/>
      <c r="D433" s="11"/>
      <c r="E433" s="11"/>
      <c r="F433" s="11"/>
      <c r="G433" s="11"/>
      <c r="H433" s="11"/>
      <c r="I433" s="11"/>
      <c r="J433" s="11"/>
      <c r="K433" s="11"/>
      <c r="L433" s="11"/>
      <c r="M433" s="11"/>
      <c r="N433" s="11"/>
      <c r="O433" s="11"/>
    </row>
    <row r="434" spans="2:15" x14ac:dyDescent="0.2">
      <c r="B434" s="11"/>
      <c r="C434" s="11"/>
      <c r="D434" s="11"/>
      <c r="E434" s="11"/>
      <c r="F434" s="11"/>
      <c r="G434" s="11"/>
      <c r="H434" s="11"/>
      <c r="I434" s="11"/>
      <c r="J434" s="11"/>
      <c r="K434" s="11"/>
      <c r="L434" s="11"/>
      <c r="M434" s="11"/>
      <c r="N434" s="11"/>
      <c r="O434" s="11"/>
    </row>
    <row r="435" spans="2:15" x14ac:dyDescent="0.2">
      <c r="B435" s="11"/>
      <c r="C435" s="11"/>
      <c r="D435" s="11"/>
      <c r="E435" s="11"/>
      <c r="F435" s="11"/>
      <c r="G435" s="11"/>
      <c r="H435" s="11"/>
      <c r="I435" s="11"/>
      <c r="J435" s="11"/>
      <c r="K435" s="11"/>
      <c r="L435" s="11"/>
      <c r="M435" s="11"/>
      <c r="N435" s="11"/>
      <c r="O435" s="11"/>
    </row>
    <row r="436" spans="2:15" x14ac:dyDescent="0.2">
      <c r="B436" s="11"/>
      <c r="C436" s="11"/>
      <c r="D436" s="11"/>
      <c r="E436" s="11"/>
      <c r="F436" s="11"/>
      <c r="G436" s="11"/>
      <c r="H436" s="11"/>
      <c r="I436" s="11"/>
      <c r="J436" s="11"/>
      <c r="K436" s="11"/>
      <c r="L436" s="11"/>
      <c r="M436" s="11"/>
      <c r="N436" s="11"/>
      <c r="O436" s="11"/>
    </row>
    <row r="437" spans="2:15" x14ac:dyDescent="0.2">
      <c r="B437" s="11"/>
      <c r="C437" s="11"/>
      <c r="D437" s="11"/>
      <c r="E437" s="11"/>
      <c r="F437" s="11"/>
      <c r="G437" s="11"/>
      <c r="H437" s="11"/>
      <c r="I437" s="11"/>
      <c r="J437" s="11"/>
      <c r="K437" s="11"/>
      <c r="L437" s="11"/>
      <c r="M437" s="11"/>
      <c r="N437" s="11"/>
      <c r="O437" s="11"/>
    </row>
    <row r="438" spans="2:15" x14ac:dyDescent="0.2">
      <c r="B438" s="11"/>
      <c r="C438" s="11"/>
      <c r="D438" s="11"/>
      <c r="E438" s="11"/>
      <c r="F438" s="11"/>
      <c r="G438" s="11"/>
      <c r="H438" s="11"/>
      <c r="I438" s="11"/>
      <c r="J438" s="11"/>
      <c r="K438" s="11"/>
      <c r="L438" s="11"/>
      <c r="M438" s="11"/>
      <c r="N438" s="11"/>
      <c r="O438" s="11"/>
    </row>
    <row r="439" spans="2:15" x14ac:dyDescent="0.2">
      <c r="B439" s="11"/>
      <c r="C439" s="11"/>
      <c r="D439" s="11"/>
      <c r="E439" s="11"/>
      <c r="F439" s="11"/>
      <c r="G439" s="11"/>
      <c r="H439" s="11"/>
      <c r="I439" s="11"/>
      <c r="J439" s="11"/>
      <c r="K439" s="11"/>
      <c r="L439" s="11"/>
      <c r="M439" s="11"/>
      <c r="N439" s="11"/>
      <c r="O439" s="11"/>
    </row>
    <row r="440" spans="2:15" x14ac:dyDescent="0.2">
      <c r="B440" s="11"/>
      <c r="C440" s="11"/>
      <c r="D440" s="11"/>
      <c r="E440" s="11"/>
      <c r="F440" s="11"/>
      <c r="G440" s="11"/>
      <c r="H440" s="11"/>
      <c r="I440" s="11"/>
      <c r="J440" s="11"/>
      <c r="K440" s="11"/>
      <c r="L440" s="11"/>
      <c r="M440" s="11"/>
      <c r="N440" s="11"/>
      <c r="O440" s="11"/>
    </row>
    <row r="441" spans="2:15" x14ac:dyDescent="0.2">
      <c r="B441" s="11"/>
      <c r="C441" s="11"/>
      <c r="D441" s="11"/>
      <c r="E441" s="11"/>
      <c r="F441" s="11"/>
      <c r="G441" s="11"/>
      <c r="H441" s="11"/>
      <c r="I441" s="11"/>
      <c r="J441" s="11"/>
      <c r="K441" s="11"/>
      <c r="L441" s="11"/>
      <c r="M441" s="11"/>
      <c r="N441" s="11"/>
      <c r="O441" s="11"/>
    </row>
    <row r="442" spans="2:15" x14ac:dyDescent="0.2">
      <c r="B442" s="11"/>
      <c r="C442" s="11"/>
      <c r="D442" s="11"/>
      <c r="E442" s="11"/>
      <c r="F442" s="11"/>
      <c r="G442" s="11"/>
      <c r="H442" s="11"/>
      <c r="I442" s="11"/>
      <c r="J442" s="11"/>
      <c r="K442" s="11"/>
      <c r="L442" s="11"/>
      <c r="M442" s="11"/>
      <c r="N442" s="11"/>
      <c r="O442" s="11"/>
    </row>
    <row r="443" spans="2:15" x14ac:dyDescent="0.2">
      <c r="B443" s="11"/>
      <c r="C443" s="11"/>
      <c r="D443" s="11"/>
      <c r="E443" s="11"/>
      <c r="F443" s="11"/>
      <c r="G443" s="11"/>
      <c r="H443" s="11"/>
      <c r="I443" s="11"/>
      <c r="J443" s="11"/>
      <c r="K443" s="11"/>
      <c r="L443" s="11"/>
      <c r="M443" s="11"/>
      <c r="N443" s="11"/>
      <c r="O443" s="11"/>
    </row>
    <row r="444" spans="2:15" x14ac:dyDescent="0.2">
      <c r="B444" s="11"/>
      <c r="C444" s="11"/>
      <c r="D444" s="11"/>
      <c r="E444" s="11"/>
      <c r="F444" s="11"/>
      <c r="G444" s="11"/>
      <c r="H444" s="11"/>
      <c r="I444" s="11"/>
      <c r="J444" s="11"/>
      <c r="K444" s="11"/>
      <c r="L444" s="11"/>
      <c r="M444" s="11"/>
      <c r="N444" s="11"/>
      <c r="O444" s="11"/>
    </row>
    <row r="445" spans="2:15" x14ac:dyDescent="0.2">
      <c r="B445" s="11"/>
      <c r="C445" s="11"/>
      <c r="D445" s="11"/>
      <c r="E445" s="11"/>
      <c r="F445" s="11"/>
      <c r="G445" s="11"/>
      <c r="H445" s="11"/>
      <c r="I445" s="11"/>
      <c r="J445" s="11"/>
      <c r="K445" s="11"/>
      <c r="L445" s="11"/>
      <c r="M445" s="11"/>
      <c r="N445" s="11"/>
      <c r="O445" s="11"/>
    </row>
    <row r="446" spans="2:15" x14ac:dyDescent="0.2">
      <c r="B446" s="11"/>
      <c r="C446" s="11"/>
      <c r="D446" s="11"/>
      <c r="E446" s="11"/>
      <c r="F446" s="11"/>
      <c r="G446" s="11"/>
      <c r="H446" s="11"/>
      <c r="I446" s="11"/>
      <c r="J446" s="11"/>
      <c r="K446" s="11"/>
      <c r="L446" s="11"/>
      <c r="M446" s="11"/>
      <c r="N446" s="11"/>
      <c r="O446" s="11"/>
    </row>
    <row r="447" spans="2:15" x14ac:dyDescent="0.2">
      <c r="B447" s="11"/>
      <c r="C447" s="11"/>
      <c r="D447" s="11"/>
      <c r="E447" s="11"/>
      <c r="F447" s="11"/>
      <c r="G447" s="11"/>
      <c r="H447" s="11"/>
      <c r="I447" s="11"/>
      <c r="J447" s="11"/>
      <c r="K447" s="11"/>
      <c r="L447" s="11"/>
      <c r="M447" s="11"/>
      <c r="N447" s="11"/>
      <c r="O447" s="11"/>
    </row>
    <row r="448" spans="2:15" x14ac:dyDescent="0.2">
      <c r="B448" s="11"/>
      <c r="C448" s="11"/>
      <c r="D448" s="11"/>
      <c r="E448" s="11"/>
      <c r="F448" s="11"/>
      <c r="G448" s="11"/>
      <c r="H448" s="11"/>
      <c r="I448" s="11"/>
      <c r="J448" s="11"/>
      <c r="K448" s="11"/>
      <c r="L448" s="11"/>
      <c r="M448" s="11"/>
      <c r="N448" s="11"/>
      <c r="O448" s="11"/>
    </row>
    <row r="449" spans="2:15" x14ac:dyDescent="0.2">
      <c r="B449" s="11"/>
      <c r="C449" s="11"/>
      <c r="D449" s="11"/>
      <c r="E449" s="11"/>
      <c r="F449" s="11"/>
      <c r="G449" s="11"/>
      <c r="H449" s="11"/>
      <c r="I449" s="11"/>
      <c r="J449" s="11"/>
      <c r="K449" s="11"/>
      <c r="L449" s="11"/>
      <c r="M449" s="11"/>
      <c r="N449" s="11"/>
      <c r="O449" s="11"/>
    </row>
    <row r="450" spans="2:15" x14ac:dyDescent="0.2">
      <c r="B450" s="11"/>
      <c r="C450" s="11"/>
      <c r="D450" s="11"/>
      <c r="E450" s="11"/>
      <c r="F450" s="11"/>
      <c r="G450" s="11"/>
      <c r="H450" s="11"/>
      <c r="I450" s="11"/>
      <c r="J450" s="11"/>
      <c r="K450" s="11"/>
      <c r="L450" s="11"/>
      <c r="M450" s="11"/>
      <c r="N450" s="11"/>
      <c r="O450" s="11"/>
    </row>
    <row r="451" spans="2:15" x14ac:dyDescent="0.2">
      <c r="B451" s="11"/>
      <c r="C451" s="11"/>
      <c r="D451" s="11"/>
      <c r="E451" s="11"/>
      <c r="F451" s="11"/>
      <c r="G451" s="11"/>
      <c r="H451" s="11"/>
      <c r="I451" s="11"/>
      <c r="J451" s="11"/>
      <c r="K451" s="11"/>
      <c r="L451" s="11"/>
      <c r="M451" s="11"/>
      <c r="N451" s="11"/>
      <c r="O451" s="11"/>
    </row>
    <row r="452" spans="2:15" x14ac:dyDescent="0.2">
      <c r="B452" s="11"/>
      <c r="C452" s="11"/>
      <c r="D452" s="11"/>
      <c r="E452" s="11"/>
      <c r="F452" s="11"/>
      <c r="G452" s="11"/>
      <c r="H452" s="11"/>
      <c r="I452" s="11"/>
      <c r="J452" s="11"/>
      <c r="K452" s="11"/>
      <c r="L452" s="11"/>
      <c r="M452" s="11"/>
      <c r="N452" s="11"/>
      <c r="O452" s="11"/>
    </row>
    <row r="453" spans="2:15" x14ac:dyDescent="0.2">
      <c r="B453" s="11"/>
      <c r="C453" s="11"/>
      <c r="D453" s="11"/>
      <c r="E453" s="11"/>
      <c r="F453" s="11"/>
      <c r="G453" s="11"/>
      <c r="H453" s="11"/>
      <c r="I453" s="11"/>
      <c r="J453" s="11"/>
      <c r="K453" s="11"/>
      <c r="L453" s="11"/>
      <c r="M453" s="11"/>
      <c r="N453" s="11"/>
      <c r="O453" s="11"/>
    </row>
    <row r="454" spans="2:15" x14ac:dyDescent="0.2">
      <c r="B454" s="11"/>
      <c r="C454" s="11"/>
      <c r="D454" s="11"/>
      <c r="E454" s="11"/>
      <c r="F454" s="11"/>
      <c r="G454" s="11"/>
      <c r="H454" s="11"/>
      <c r="I454" s="11"/>
      <c r="J454" s="11"/>
      <c r="K454" s="11"/>
      <c r="L454" s="11"/>
      <c r="M454" s="11"/>
      <c r="N454" s="11"/>
      <c r="O454" s="11"/>
    </row>
    <row r="455" spans="2:15" x14ac:dyDescent="0.2">
      <c r="B455" s="11"/>
      <c r="C455" s="11"/>
      <c r="D455" s="11"/>
      <c r="E455" s="11"/>
      <c r="F455" s="11"/>
      <c r="G455" s="11"/>
      <c r="H455" s="11"/>
      <c r="I455" s="11"/>
      <c r="J455" s="11"/>
      <c r="K455" s="11"/>
      <c r="L455" s="11"/>
      <c r="M455" s="11"/>
      <c r="N455" s="11"/>
      <c r="O455" s="11"/>
    </row>
    <row r="456" spans="2:15" x14ac:dyDescent="0.2">
      <c r="B456" s="11"/>
      <c r="C456" s="11"/>
      <c r="D456" s="11"/>
      <c r="E456" s="11"/>
      <c r="F456" s="11"/>
      <c r="G456" s="11"/>
      <c r="H456" s="11"/>
      <c r="I456" s="11"/>
      <c r="J456" s="11"/>
      <c r="K456" s="11"/>
      <c r="L456" s="11"/>
      <c r="M456" s="11"/>
      <c r="N456" s="11"/>
      <c r="O456" s="11"/>
    </row>
    <row r="457" spans="2:15" x14ac:dyDescent="0.2">
      <c r="B457" s="11"/>
      <c r="C457" s="11"/>
      <c r="D457" s="11"/>
      <c r="E457" s="11"/>
      <c r="F457" s="11"/>
      <c r="G457" s="11"/>
      <c r="H457" s="11"/>
      <c r="I457" s="11"/>
      <c r="J457" s="11"/>
      <c r="K457" s="11"/>
      <c r="L457" s="11"/>
      <c r="M457" s="11"/>
      <c r="N457" s="11"/>
      <c r="O457" s="11"/>
    </row>
    <row r="458" spans="2:15" x14ac:dyDescent="0.2">
      <c r="B458" s="11"/>
      <c r="C458" s="11"/>
      <c r="D458" s="11"/>
      <c r="E458" s="11"/>
      <c r="F458" s="11"/>
      <c r="G458" s="11"/>
      <c r="H458" s="11"/>
      <c r="I458" s="11"/>
      <c r="J458" s="11"/>
      <c r="K458" s="11"/>
      <c r="L458" s="11"/>
      <c r="M458" s="11"/>
      <c r="N458" s="11"/>
      <c r="O458" s="11"/>
    </row>
    <row r="459" spans="2:15" x14ac:dyDescent="0.2">
      <c r="B459" s="11"/>
      <c r="C459" s="11"/>
      <c r="D459" s="11"/>
      <c r="E459" s="11"/>
      <c r="F459" s="11"/>
      <c r="G459" s="11"/>
      <c r="H459" s="11"/>
      <c r="I459" s="11"/>
      <c r="J459" s="11"/>
      <c r="K459" s="11"/>
      <c r="L459" s="11"/>
      <c r="M459" s="11"/>
      <c r="N459" s="11"/>
      <c r="O459" s="11"/>
    </row>
    <row r="460" spans="2:15" x14ac:dyDescent="0.2">
      <c r="B460" s="11"/>
      <c r="C460" s="11"/>
      <c r="D460" s="11"/>
      <c r="E460" s="11"/>
      <c r="F460" s="11"/>
      <c r="G460" s="11"/>
      <c r="H460" s="11"/>
      <c r="I460" s="11"/>
      <c r="J460" s="11"/>
      <c r="K460" s="11"/>
      <c r="L460" s="11"/>
      <c r="M460" s="11"/>
      <c r="N460" s="11"/>
      <c r="O460" s="11"/>
    </row>
    <row r="461" spans="2:15" x14ac:dyDescent="0.2">
      <c r="B461" s="11"/>
      <c r="C461" s="11"/>
      <c r="D461" s="11"/>
      <c r="E461" s="11"/>
      <c r="F461" s="11"/>
      <c r="G461" s="11"/>
      <c r="H461" s="11"/>
      <c r="I461" s="11"/>
      <c r="J461" s="11"/>
      <c r="K461" s="11"/>
      <c r="L461" s="11"/>
      <c r="M461" s="11"/>
      <c r="N461" s="11"/>
      <c r="O461" s="11"/>
    </row>
    <row r="462" spans="2:15" x14ac:dyDescent="0.2">
      <c r="B462" s="11"/>
      <c r="C462" s="11"/>
      <c r="D462" s="11"/>
      <c r="E462" s="11"/>
      <c r="F462" s="11"/>
      <c r="G462" s="11"/>
      <c r="H462" s="11"/>
      <c r="I462" s="11"/>
      <c r="J462" s="11"/>
      <c r="K462" s="11"/>
      <c r="L462" s="11"/>
      <c r="M462" s="11"/>
      <c r="N462" s="11"/>
      <c r="O462" s="11"/>
    </row>
    <row r="463" spans="2:15" x14ac:dyDescent="0.2">
      <c r="B463" s="11"/>
      <c r="C463" s="11"/>
      <c r="D463" s="11"/>
      <c r="E463" s="11"/>
      <c r="F463" s="11"/>
      <c r="G463" s="11"/>
      <c r="H463" s="11"/>
      <c r="I463" s="11"/>
      <c r="J463" s="11"/>
      <c r="K463" s="11"/>
      <c r="L463" s="11"/>
      <c r="M463" s="11"/>
      <c r="N463" s="11"/>
      <c r="O463" s="11"/>
    </row>
    <row r="464" spans="2:15" x14ac:dyDescent="0.2">
      <c r="B464" s="11"/>
      <c r="C464" s="11"/>
      <c r="D464" s="11"/>
      <c r="E464" s="11"/>
      <c r="F464" s="11"/>
      <c r="G464" s="11"/>
      <c r="H464" s="11"/>
      <c r="I464" s="11"/>
      <c r="J464" s="11"/>
      <c r="K464" s="11"/>
      <c r="L464" s="11"/>
      <c r="M464" s="11"/>
      <c r="N464" s="11"/>
      <c r="O464" s="11"/>
    </row>
    <row r="465" spans="2:15" x14ac:dyDescent="0.2">
      <c r="B465" s="11"/>
      <c r="C465" s="11"/>
      <c r="D465" s="11"/>
      <c r="E465" s="11"/>
      <c r="F465" s="11"/>
      <c r="G465" s="11"/>
      <c r="H465" s="11"/>
      <c r="I465" s="11"/>
      <c r="J465" s="11"/>
      <c r="K465" s="11"/>
      <c r="L465" s="11"/>
      <c r="M465" s="11"/>
      <c r="N465" s="11"/>
      <c r="O465" s="11"/>
    </row>
    <row r="466" spans="2:15" x14ac:dyDescent="0.2">
      <c r="B466" s="11"/>
      <c r="C466" s="11"/>
      <c r="D466" s="11"/>
      <c r="E466" s="11"/>
      <c r="F466" s="11"/>
      <c r="G466" s="11"/>
      <c r="H466" s="11"/>
      <c r="I466" s="11"/>
      <c r="J466" s="11"/>
      <c r="K466" s="11"/>
      <c r="L466" s="11"/>
      <c r="M466" s="11"/>
      <c r="N466" s="11"/>
      <c r="O466" s="11"/>
    </row>
    <row r="467" spans="2:15" x14ac:dyDescent="0.2">
      <c r="B467" s="11"/>
      <c r="C467" s="11"/>
      <c r="D467" s="11"/>
      <c r="E467" s="11"/>
      <c r="F467" s="11"/>
      <c r="G467" s="11"/>
      <c r="H467" s="11"/>
      <c r="I467" s="11"/>
      <c r="J467" s="11"/>
      <c r="K467" s="11"/>
      <c r="L467" s="11"/>
      <c r="M467" s="11"/>
      <c r="N467" s="11"/>
      <c r="O467" s="11"/>
    </row>
    <row r="468" spans="2:15" x14ac:dyDescent="0.2">
      <c r="B468" s="11"/>
      <c r="C468" s="11"/>
      <c r="D468" s="11"/>
      <c r="E468" s="11"/>
      <c r="F468" s="11"/>
      <c r="G468" s="11"/>
      <c r="H468" s="11"/>
      <c r="I468" s="11"/>
      <c r="J468" s="11"/>
      <c r="K468" s="11"/>
      <c r="L468" s="11"/>
      <c r="M468" s="11"/>
      <c r="N468" s="11"/>
      <c r="O468" s="11"/>
    </row>
    <row r="469" spans="2:15" x14ac:dyDescent="0.2">
      <c r="B469" s="11"/>
      <c r="C469" s="11"/>
      <c r="D469" s="11"/>
      <c r="E469" s="11"/>
      <c r="F469" s="11"/>
      <c r="G469" s="11"/>
      <c r="H469" s="11"/>
      <c r="I469" s="11"/>
      <c r="J469" s="11"/>
      <c r="K469" s="11"/>
      <c r="L469" s="11"/>
      <c r="M469" s="11"/>
      <c r="N469" s="11"/>
      <c r="O469" s="11"/>
    </row>
    <row r="470" spans="2:15" x14ac:dyDescent="0.2">
      <c r="B470" s="11"/>
      <c r="C470" s="11"/>
      <c r="D470" s="11"/>
      <c r="E470" s="11"/>
      <c r="F470" s="11"/>
      <c r="G470" s="11"/>
      <c r="H470" s="11"/>
      <c r="I470" s="11"/>
      <c r="J470" s="11"/>
      <c r="K470" s="11"/>
      <c r="L470" s="11"/>
      <c r="M470" s="11"/>
      <c r="N470" s="11"/>
      <c r="O470" s="11"/>
    </row>
    <row r="471" spans="2:15" x14ac:dyDescent="0.2">
      <c r="B471" s="11"/>
      <c r="C471" s="11"/>
      <c r="D471" s="11"/>
      <c r="E471" s="11"/>
      <c r="F471" s="11"/>
      <c r="G471" s="11"/>
      <c r="H471" s="11"/>
      <c r="I471" s="11"/>
      <c r="J471" s="11"/>
      <c r="K471" s="11"/>
      <c r="L471" s="11"/>
      <c r="M471" s="11"/>
      <c r="N471" s="11"/>
      <c r="O471" s="11"/>
    </row>
    <row r="472" spans="2:15" x14ac:dyDescent="0.2">
      <c r="B472" s="11"/>
      <c r="C472" s="11"/>
      <c r="D472" s="11"/>
      <c r="E472" s="11"/>
      <c r="F472" s="11"/>
      <c r="G472" s="11"/>
      <c r="H472" s="11"/>
      <c r="I472" s="11"/>
      <c r="J472" s="11"/>
      <c r="K472" s="11"/>
      <c r="L472" s="11"/>
      <c r="M472" s="11"/>
      <c r="N472" s="11"/>
      <c r="O472" s="11"/>
    </row>
    <row r="473" spans="2:15" x14ac:dyDescent="0.2">
      <c r="B473" s="11"/>
      <c r="C473" s="11"/>
      <c r="D473" s="11"/>
      <c r="E473" s="11"/>
      <c r="F473" s="11"/>
      <c r="G473" s="11"/>
      <c r="H473" s="11"/>
      <c r="I473" s="11"/>
      <c r="J473" s="11"/>
      <c r="K473" s="11"/>
      <c r="L473" s="11"/>
      <c r="M473" s="11"/>
      <c r="N473" s="11"/>
      <c r="O473" s="11"/>
    </row>
    <row r="474" spans="2:15" x14ac:dyDescent="0.2">
      <c r="B474" s="11"/>
      <c r="C474" s="11"/>
      <c r="D474" s="11"/>
      <c r="E474" s="11"/>
      <c r="F474" s="11"/>
      <c r="G474" s="11"/>
      <c r="H474" s="11"/>
      <c r="I474" s="11"/>
      <c r="J474" s="11"/>
      <c r="K474" s="11"/>
      <c r="L474" s="11"/>
      <c r="M474" s="11"/>
      <c r="N474" s="11"/>
      <c r="O474" s="11"/>
    </row>
    <row r="475" spans="2:15" x14ac:dyDescent="0.2">
      <c r="B475" s="11"/>
      <c r="C475" s="11"/>
      <c r="D475" s="11"/>
      <c r="E475" s="11"/>
      <c r="F475" s="11"/>
      <c r="G475" s="11"/>
      <c r="H475" s="11"/>
      <c r="I475" s="11"/>
      <c r="J475" s="11"/>
      <c r="K475" s="11"/>
      <c r="L475" s="11"/>
      <c r="M475" s="11"/>
      <c r="N475" s="11"/>
      <c r="O475" s="11"/>
    </row>
    <row r="476" spans="2:15" x14ac:dyDescent="0.2">
      <c r="B476" s="11"/>
      <c r="C476" s="11"/>
      <c r="D476" s="11"/>
      <c r="E476" s="11"/>
      <c r="F476" s="11"/>
      <c r="G476" s="11"/>
      <c r="H476" s="11"/>
      <c r="I476" s="11"/>
      <c r="J476" s="11"/>
      <c r="K476" s="11"/>
      <c r="L476" s="11"/>
      <c r="M476" s="11"/>
      <c r="N476" s="11"/>
      <c r="O476" s="11"/>
    </row>
    <row r="477" spans="2:15" x14ac:dyDescent="0.2">
      <c r="B477" s="11"/>
      <c r="C477" s="11"/>
      <c r="D477" s="11"/>
      <c r="E477" s="11"/>
      <c r="F477" s="11"/>
      <c r="G477" s="11"/>
      <c r="H477" s="11"/>
      <c r="I477" s="11"/>
      <c r="J477" s="11"/>
      <c r="K477" s="11"/>
      <c r="L477" s="11"/>
      <c r="M477" s="11"/>
      <c r="N477" s="11"/>
      <c r="O477" s="11"/>
    </row>
    <row r="478" spans="2:15" x14ac:dyDescent="0.2">
      <c r="B478" s="11"/>
      <c r="C478" s="11"/>
      <c r="D478" s="11"/>
      <c r="E478" s="11"/>
      <c r="F478" s="11"/>
      <c r="G478" s="11"/>
      <c r="H478" s="11"/>
      <c r="I478" s="11"/>
      <c r="J478" s="11"/>
      <c r="K478" s="11"/>
      <c r="L478" s="11"/>
      <c r="M478" s="11"/>
      <c r="N478" s="11"/>
      <c r="O478" s="11"/>
    </row>
    <row r="479" spans="2:15" x14ac:dyDescent="0.2">
      <c r="B479" s="11"/>
      <c r="C479" s="11"/>
      <c r="D479" s="11"/>
      <c r="E479" s="11"/>
      <c r="F479" s="11"/>
      <c r="G479" s="11"/>
      <c r="H479" s="11"/>
      <c r="I479" s="11"/>
      <c r="J479" s="11"/>
      <c r="K479" s="11"/>
      <c r="L479" s="11"/>
      <c r="M479" s="11"/>
      <c r="N479" s="11"/>
      <c r="O479" s="11"/>
    </row>
    <row r="480" spans="2:15" x14ac:dyDescent="0.2">
      <c r="B480" s="11"/>
      <c r="C480" s="11"/>
      <c r="D480" s="11"/>
      <c r="E480" s="11"/>
      <c r="F480" s="11"/>
      <c r="G480" s="11"/>
      <c r="H480" s="11"/>
      <c r="I480" s="11"/>
      <c r="J480" s="11"/>
      <c r="K480" s="11"/>
      <c r="L480" s="11"/>
      <c r="M480" s="11"/>
      <c r="N480" s="11"/>
      <c r="O480" s="11"/>
    </row>
    <row r="481" spans="2:15" x14ac:dyDescent="0.2">
      <c r="B481" s="11"/>
      <c r="C481" s="11"/>
      <c r="D481" s="11"/>
      <c r="E481" s="11"/>
      <c r="F481" s="11"/>
      <c r="G481" s="11"/>
      <c r="H481" s="11"/>
      <c r="I481" s="11"/>
      <c r="J481" s="11"/>
      <c r="K481" s="11"/>
      <c r="L481" s="11"/>
      <c r="M481" s="11"/>
      <c r="N481" s="11"/>
      <c r="O481" s="11"/>
    </row>
    <row r="482" spans="2:15" x14ac:dyDescent="0.2">
      <c r="B482" s="11"/>
      <c r="C482" s="11"/>
      <c r="D482" s="11"/>
      <c r="E482" s="11"/>
      <c r="F482" s="11"/>
      <c r="G482" s="11"/>
      <c r="H482" s="11"/>
      <c r="I482" s="11"/>
      <c r="J482" s="11"/>
      <c r="K482" s="11"/>
      <c r="L482" s="11"/>
      <c r="M482" s="11"/>
      <c r="N482" s="11"/>
      <c r="O482" s="11"/>
    </row>
    <row r="483" spans="2:15" x14ac:dyDescent="0.2">
      <c r="B483" s="11"/>
      <c r="C483" s="11"/>
      <c r="D483" s="11"/>
      <c r="E483" s="11"/>
      <c r="F483" s="11"/>
      <c r="G483" s="11"/>
      <c r="H483" s="11"/>
      <c r="I483" s="11"/>
      <c r="J483" s="11"/>
      <c r="K483" s="11"/>
      <c r="L483" s="11"/>
      <c r="M483" s="11"/>
      <c r="N483" s="11"/>
      <c r="O483" s="11"/>
    </row>
    <row r="484" spans="2:15" x14ac:dyDescent="0.2">
      <c r="B484" s="11"/>
      <c r="C484" s="11"/>
      <c r="D484" s="11"/>
      <c r="E484" s="11"/>
      <c r="F484" s="11"/>
      <c r="G484" s="11"/>
      <c r="H484" s="11"/>
      <c r="I484" s="11"/>
      <c r="J484" s="11"/>
      <c r="K484" s="11"/>
      <c r="L484" s="11"/>
      <c r="M484" s="11"/>
      <c r="N484" s="11"/>
      <c r="O484" s="11"/>
    </row>
    <row r="485" spans="2:15" x14ac:dyDescent="0.2">
      <c r="B485" s="11"/>
      <c r="C485" s="11"/>
      <c r="D485" s="11"/>
      <c r="E485" s="11"/>
      <c r="F485" s="11"/>
      <c r="G485" s="11"/>
      <c r="H485" s="11"/>
      <c r="I485" s="11"/>
      <c r="J485" s="11"/>
      <c r="K485" s="11"/>
      <c r="L485" s="11"/>
      <c r="M485" s="11"/>
      <c r="N485" s="11"/>
      <c r="O485" s="11"/>
    </row>
    <row r="486" spans="2:15" x14ac:dyDescent="0.2">
      <c r="B486" s="11"/>
      <c r="C486" s="11"/>
      <c r="D486" s="11"/>
      <c r="E486" s="11"/>
      <c r="F486" s="11"/>
      <c r="G486" s="11"/>
      <c r="H486" s="11"/>
      <c r="I486" s="11"/>
      <c r="J486" s="11"/>
      <c r="K486" s="11"/>
      <c r="L486" s="11"/>
      <c r="M486" s="11"/>
      <c r="N486" s="11"/>
      <c r="O486" s="11"/>
    </row>
    <row r="487" spans="2:15" x14ac:dyDescent="0.2">
      <c r="B487" s="11"/>
      <c r="C487" s="11"/>
      <c r="D487" s="11"/>
      <c r="E487" s="11"/>
      <c r="F487" s="11"/>
      <c r="G487" s="11"/>
      <c r="H487" s="11"/>
      <c r="I487" s="11"/>
      <c r="J487" s="11"/>
      <c r="K487" s="11"/>
      <c r="L487" s="11"/>
      <c r="M487" s="11"/>
      <c r="N487" s="11"/>
      <c r="O487" s="11"/>
    </row>
    <row r="488" spans="2:15" x14ac:dyDescent="0.2">
      <c r="B488" s="11"/>
      <c r="C488" s="11"/>
      <c r="D488" s="11"/>
      <c r="E488" s="11"/>
      <c r="F488" s="11"/>
      <c r="G488" s="11"/>
      <c r="H488" s="11"/>
      <c r="I488" s="11"/>
      <c r="J488" s="11"/>
      <c r="K488" s="11"/>
      <c r="L488" s="11"/>
      <c r="M488" s="11"/>
      <c r="N488" s="11"/>
      <c r="O488" s="11"/>
    </row>
    <row r="489" spans="2:15" x14ac:dyDescent="0.2">
      <c r="B489" s="11"/>
      <c r="C489" s="11"/>
      <c r="D489" s="11"/>
      <c r="E489" s="11"/>
      <c r="F489" s="11"/>
      <c r="G489" s="11"/>
      <c r="H489" s="11"/>
      <c r="I489" s="11"/>
      <c r="J489" s="11"/>
      <c r="K489" s="11"/>
      <c r="L489" s="11"/>
      <c r="M489" s="11"/>
      <c r="N489" s="11"/>
      <c r="O489" s="11"/>
    </row>
    <row r="490" spans="2:15" x14ac:dyDescent="0.2">
      <c r="B490" s="11"/>
      <c r="C490" s="11"/>
      <c r="D490" s="11"/>
      <c r="E490" s="11"/>
      <c r="F490" s="11"/>
      <c r="G490" s="11"/>
      <c r="H490" s="11"/>
      <c r="I490" s="11"/>
      <c r="J490" s="11"/>
      <c r="K490" s="11"/>
      <c r="L490" s="11"/>
      <c r="M490" s="11"/>
      <c r="N490" s="11"/>
      <c r="O490" s="11"/>
    </row>
    <row r="491" spans="2:15" x14ac:dyDescent="0.2">
      <c r="B491" s="11"/>
      <c r="C491" s="11"/>
      <c r="D491" s="11"/>
      <c r="E491" s="11"/>
      <c r="F491" s="11"/>
      <c r="G491" s="11"/>
      <c r="H491" s="11"/>
      <c r="I491" s="11"/>
      <c r="J491" s="11"/>
      <c r="K491" s="11"/>
      <c r="L491" s="11"/>
      <c r="M491" s="11"/>
      <c r="N491" s="11"/>
      <c r="O491" s="11"/>
    </row>
    <row r="492" spans="2:15" x14ac:dyDescent="0.2">
      <c r="B492" s="11"/>
      <c r="C492" s="11"/>
      <c r="D492" s="11"/>
      <c r="E492" s="11"/>
      <c r="F492" s="11"/>
      <c r="G492" s="11"/>
      <c r="H492" s="11"/>
      <c r="I492" s="11"/>
      <c r="J492" s="11"/>
      <c r="K492" s="11"/>
      <c r="L492" s="11"/>
      <c r="M492" s="11"/>
      <c r="N492" s="11"/>
      <c r="O492" s="11"/>
    </row>
    <row r="493" spans="2:15" x14ac:dyDescent="0.2">
      <c r="B493" s="11"/>
      <c r="C493" s="11"/>
      <c r="D493" s="11"/>
      <c r="E493" s="11"/>
      <c r="F493" s="11"/>
      <c r="G493" s="11"/>
      <c r="H493" s="11"/>
      <c r="I493" s="11"/>
      <c r="J493" s="11"/>
      <c r="K493" s="11"/>
      <c r="L493" s="11"/>
      <c r="M493" s="11"/>
      <c r="N493" s="11"/>
      <c r="O493" s="11"/>
    </row>
    <row r="494" spans="2:15" x14ac:dyDescent="0.2">
      <c r="B494" s="11"/>
      <c r="C494" s="11"/>
      <c r="D494" s="11"/>
      <c r="E494" s="11"/>
      <c r="F494" s="11"/>
      <c r="G494" s="11"/>
      <c r="H494" s="11"/>
      <c r="I494" s="11"/>
      <c r="J494" s="11"/>
      <c r="K494" s="11"/>
      <c r="L494" s="11"/>
      <c r="M494" s="11"/>
      <c r="N494" s="11"/>
      <c r="O494" s="11"/>
    </row>
    <row r="495" spans="2:15" x14ac:dyDescent="0.2">
      <c r="B495" s="11"/>
      <c r="C495" s="11"/>
      <c r="D495" s="11"/>
      <c r="E495" s="11"/>
      <c r="F495" s="11"/>
      <c r="G495" s="11"/>
      <c r="H495" s="11"/>
      <c r="I495" s="11"/>
      <c r="J495" s="11"/>
      <c r="K495" s="11"/>
      <c r="L495" s="11"/>
      <c r="M495" s="11"/>
      <c r="N495" s="11"/>
      <c r="O495" s="11"/>
    </row>
    <row r="496" spans="2:15" x14ac:dyDescent="0.2">
      <c r="B496" s="11"/>
      <c r="C496" s="11"/>
      <c r="D496" s="11"/>
      <c r="E496" s="11"/>
      <c r="F496" s="11"/>
      <c r="G496" s="11"/>
      <c r="H496" s="11"/>
      <c r="I496" s="11"/>
      <c r="J496" s="11"/>
      <c r="K496" s="11"/>
      <c r="L496" s="11"/>
      <c r="M496" s="11"/>
      <c r="N496" s="11"/>
      <c r="O496" s="11"/>
    </row>
    <row r="497" spans="2:15" x14ac:dyDescent="0.2">
      <c r="B497" s="11"/>
      <c r="C497" s="11"/>
      <c r="D497" s="11"/>
      <c r="E497" s="11"/>
      <c r="F497" s="11"/>
      <c r="G497" s="11"/>
      <c r="H497" s="11"/>
      <c r="I497" s="11"/>
      <c r="J497" s="11"/>
      <c r="K497" s="11"/>
      <c r="L497" s="11"/>
      <c r="M497" s="11"/>
      <c r="N497" s="11"/>
      <c r="O497" s="11"/>
    </row>
    <row r="498" spans="2:15" x14ac:dyDescent="0.2">
      <c r="B498" s="11"/>
      <c r="C498" s="11"/>
      <c r="D498" s="11"/>
      <c r="E498" s="11"/>
      <c r="F498" s="11"/>
      <c r="G498" s="11"/>
      <c r="H498" s="11"/>
      <c r="I498" s="11"/>
      <c r="J498" s="11"/>
      <c r="K498" s="11"/>
      <c r="L498" s="11"/>
      <c r="M498" s="11"/>
      <c r="N498" s="11"/>
      <c r="O498" s="11"/>
    </row>
    <row r="499" spans="2:15" x14ac:dyDescent="0.2">
      <c r="B499" s="11"/>
      <c r="C499" s="11"/>
      <c r="D499" s="11"/>
      <c r="E499" s="11"/>
      <c r="F499" s="11"/>
      <c r="G499" s="11"/>
      <c r="H499" s="11"/>
      <c r="I499" s="11"/>
      <c r="J499" s="11"/>
      <c r="K499" s="11"/>
      <c r="L499" s="11"/>
      <c r="M499" s="11"/>
      <c r="N499" s="11"/>
      <c r="O499" s="11"/>
    </row>
  </sheetData>
  <mergeCells count="13">
    <mergeCell ref="A1:N1"/>
    <mergeCell ref="A2:N2"/>
    <mergeCell ref="D4:M4"/>
    <mergeCell ref="D5:M5"/>
    <mergeCell ref="D6:M6"/>
    <mergeCell ref="C20:M20"/>
    <mergeCell ref="B12:B13"/>
    <mergeCell ref="D12:M12"/>
    <mergeCell ref="D13:M13"/>
    <mergeCell ref="B9:B11"/>
    <mergeCell ref="D9:M9"/>
    <mergeCell ref="D10:M10"/>
    <mergeCell ref="D11:M11"/>
  </mergeCells>
  <pageMargins left="0.25" right="0.25" top="0.5" bottom="0.5" header="0.3" footer="0.3"/>
  <pageSetup orientation="landscape" horizontalDpi="1200" verticalDpi="1200" r:id="rId1"/>
  <headerFooter>
    <oddFooter>Page &amp;P&amp;R&amp;F</oddFooter>
  </headerFooter>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42"/>
  <sheetViews>
    <sheetView showGridLines="0" tabSelected="1" zoomScaleNormal="100" zoomScalePageLayoutView="40" workbookViewId="0"/>
  </sheetViews>
  <sheetFormatPr defaultColWidth="9.140625" defaultRowHeight="12.75" x14ac:dyDescent="0.2"/>
  <cols>
    <col min="1" max="1" width="1.85546875" style="2" customWidth="1"/>
    <col min="2" max="2" width="3.5703125" style="59" customWidth="1"/>
    <col min="3" max="3" width="29.5703125" style="3" customWidth="1"/>
    <col min="4" max="4" width="55.85546875" style="3" customWidth="1"/>
    <col min="5" max="6" width="12.42578125" style="3" customWidth="1"/>
    <col min="7" max="7" width="12.85546875" style="3" customWidth="1"/>
    <col min="8" max="8" width="13.5703125" style="3" customWidth="1"/>
    <col min="9" max="9" width="12.5703125" style="2" customWidth="1"/>
    <col min="10" max="10" width="14.42578125" style="3" customWidth="1"/>
    <col min="11" max="11" width="12" style="3" customWidth="1"/>
    <col min="12" max="12" width="11.42578125" style="3" customWidth="1"/>
    <col min="13" max="13" width="11.5703125" style="3" bestFit="1" customWidth="1"/>
    <col min="14" max="14" width="14.5703125" style="3" customWidth="1"/>
    <col min="15" max="15" width="13" style="3" customWidth="1"/>
    <col min="16" max="16" width="49" style="3" customWidth="1"/>
    <col min="17" max="17" width="2.140625" style="2" customWidth="1"/>
    <col min="18" max="25" width="9.140625" style="2"/>
    <col min="26" max="256" width="9.140625" style="3"/>
    <col min="257" max="257" width="1.85546875" style="3" customWidth="1"/>
    <col min="258" max="258" width="3.5703125" style="3" customWidth="1"/>
    <col min="259" max="259" width="29.5703125" style="3" customWidth="1"/>
    <col min="260" max="260" width="54.42578125" style="3" customWidth="1"/>
    <col min="261" max="262" width="12.42578125" style="3" customWidth="1"/>
    <col min="263" max="263" width="12.85546875" style="3" customWidth="1"/>
    <col min="264" max="264" width="13.5703125" style="3" customWidth="1"/>
    <col min="265" max="265" width="12.5703125" style="3" customWidth="1"/>
    <col min="266" max="266" width="14.42578125" style="3" customWidth="1"/>
    <col min="267" max="267" width="12" style="3" customWidth="1"/>
    <col min="268" max="268" width="11.42578125" style="3" customWidth="1"/>
    <col min="269" max="269" width="11.5703125" style="3" bestFit="1" customWidth="1"/>
    <col min="270" max="270" width="14.5703125" style="3" customWidth="1"/>
    <col min="271" max="271" width="13" style="3" customWidth="1"/>
    <col min="272" max="272" width="49" style="3" customWidth="1"/>
    <col min="273" max="273" width="2.140625" style="3" customWidth="1"/>
    <col min="274" max="512" width="9.140625" style="3"/>
    <col min="513" max="513" width="1.85546875" style="3" customWidth="1"/>
    <col min="514" max="514" width="3.5703125" style="3" customWidth="1"/>
    <col min="515" max="515" width="29.5703125" style="3" customWidth="1"/>
    <col min="516" max="516" width="54.42578125" style="3" customWidth="1"/>
    <col min="517" max="518" width="12.42578125" style="3" customWidth="1"/>
    <col min="519" max="519" width="12.85546875" style="3" customWidth="1"/>
    <col min="520" max="520" width="13.5703125" style="3" customWidth="1"/>
    <col min="521" max="521" width="12.5703125" style="3" customWidth="1"/>
    <col min="522" max="522" width="14.42578125" style="3" customWidth="1"/>
    <col min="523" max="523" width="12" style="3" customWidth="1"/>
    <col min="524" max="524" width="11.42578125" style="3" customWidth="1"/>
    <col min="525" max="525" width="11.5703125" style="3" bestFit="1" customWidth="1"/>
    <col min="526" max="526" width="14.5703125" style="3" customWidth="1"/>
    <col min="527" max="527" width="13" style="3" customWidth="1"/>
    <col min="528" max="528" width="49" style="3" customWidth="1"/>
    <col min="529" max="529" width="2.140625" style="3" customWidth="1"/>
    <col min="530" max="768" width="9.140625" style="3"/>
    <col min="769" max="769" width="1.85546875" style="3" customWidth="1"/>
    <col min="770" max="770" width="3.5703125" style="3" customWidth="1"/>
    <col min="771" max="771" width="29.5703125" style="3" customWidth="1"/>
    <col min="772" max="772" width="54.42578125" style="3" customWidth="1"/>
    <col min="773" max="774" width="12.42578125" style="3" customWidth="1"/>
    <col min="775" max="775" width="12.85546875" style="3" customWidth="1"/>
    <col min="776" max="776" width="13.5703125" style="3" customWidth="1"/>
    <col min="777" max="777" width="12.5703125" style="3" customWidth="1"/>
    <col min="778" max="778" width="14.42578125" style="3" customWidth="1"/>
    <col min="779" max="779" width="12" style="3" customWidth="1"/>
    <col min="780" max="780" width="11.42578125" style="3" customWidth="1"/>
    <col min="781" max="781" width="11.5703125" style="3" bestFit="1" customWidth="1"/>
    <col min="782" max="782" width="14.5703125" style="3" customWidth="1"/>
    <col min="783" max="783" width="13" style="3" customWidth="1"/>
    <col min="784" max="784" width="49" style="3" customWidth="1"/>
    <col min="785" max="785" width="2.140625" style="3" customWidth="1"/>
    <col min="786" max="1024" width="9.140625" style="3"/>
    <col min="1025" max="1025" width="1.85546875" style="3" customWidth="1"/>
    <col min="1026" max="1026" width="3.5703125" style="3" customWidth="1"/>
    <col min="1027" max="1027" width="29.5703125" style="3" customWidth="1"/>
    <col min="1028" max="1028" width="54.42578125" style="3" customWidth="1"/>
    <col min="1029" max="1030" width="12.42578125" style="3" customWidth="1"/>
    <col min="1031" max="1031" width="12.85546875" style="3" customWidth="1"/>
    <col min="1032" max="1032" width="13.5703125" style="3" customWidth="1"/>
    <col min="1033" max="1033" width="12.5703125" style="3" customWidth="1"/>
    <col min="1034" max="1034" width="14.42578125" style="3" customWidth="1"/>
    <col min="1035" max="1035" width="12" style="3" customWidth="1"/>
    <col min="1036" max="1036" width="11.42578125" style="3" customWidth="1"/>
    <col min="1037" max="1037" width="11.5703125" style="3" bestFit="1" customWidth="1"/>
    <col min="1038" max="1038" width="14.5703125" style="3" customWidth="1"/>
    <col min="1039" max="1039" width="13" style="3" customWidth="1"/>
    <col min="1040" max="1040" width="49" style="3" customWidth="1"/>
    <col min="1041" max="1041" width="2.140625" style="3" customWidth="1"/>
    <col min="1042" max="1280" width="9.140625" style="3"/>
    <col min="1281" max="1281" width="1.85546875" style="3" customWidth="1"/>
    <col min="1282" max="1282" width="3.5703125" style="3" customWidth="1"/>
    <col min="1283" max="1283" width="29.5703125" style="3" customWidth="1"/>
    <col min="1284" max="1284" width="54.42578125" style="3" customWidth="1"/>
    <col min="1285" max="1286" width="12.42578125" style="3" customWidth="1"/>
    <col min="1287" max="1287" width="12.85546875" style="3" customWidth="1"/>
    <col min="1288" max="1288" width="13.5703125" style="3" customWidth="1"/>
    <col min="1289" max="1289" width="12.5703125" style="3" customWidth="1"/>
    <col min="1290" max="1290" width="14.42578125" style="3" customWidth="1"/>
    <col min="1291" max="1291" width="12" style="3" customWidth="1"/>
    <col min="1292" max="1292" width="11.42578125" style="3" customWidth="1"/>
    <col min="1293" max="1293" width="11.5703125" style="3" bestFit="1" customWidth="1"/>
    <col min="1294" max="1294" width="14.5703125" style="3" customWidth="1"/>
    <col min="1295" max="1295" width="13" style="3" customWidth="1"/>
    <col min="1296" max="1296" width="49" style="3" customWidth="1"/>
    <col min="1297" max="1297" width="2.140625" style="3" customWidth="1"/>
    <col min="1298" max="1536" width="9.140625" style="3"/>
    <col min="1537" max="1537" width="1.85546875" style="3" customWidth="1"/>
    <col min="1538" max="1538" width="3.5703125" style="3" customWidth="1"/>
    <col min="1539" max="1539" width="29.5703125" style="3" customWidth="1"/>
    <col min="1540" max="1540" width="54.42578125" style="3" customWidth="1"/>
    <col min="1541" max="1542" width="12.42578125" style="3" customWidth="1"/>
    <col min="1543" max="1543" width="12.85546875" style="3" customWidth="1"/>
    <col min="1544" max="1544" width="13.5703125" style="3" customWidth="1"/>
    <col min="1545" max="1545" width="12.5703125" style="3" customWidth="1"/>
    <col min="1546" max="1546" width="14.42578125" style="3" customWidth="1"/>
    <col min="1547" max="1547" width="12" style="3" customWidth="1"/>
    <col min="1548" max="1548" width="11.42578125" style="3" customWidth="1"/>
    <col min="1549" max="1549" width="11.5703125" style="3" bestFit="1" customWidth="1"/>
    <col min="1550" max="1550" width="14.5703125" style="3" customWidth="1"/>
    <col min="1551" max="1551" width="13" style="3" customWidth="1"/>
    <col min="1552" max="1552" width="49" style="3" customWidth="1"/>
    <col min="1553" max="1553" width="2.140625" style="3" customWidth="1"/>
    <col min="1554" max="1792" width="9.140625" style="3"/>
    <col min="1793" max="1793" width="1.85546875" style="3" customWidth="1"/>
    <col min="1794" max="1794" width="3.5703125" style="3" customWidth="1"/>
    <col min="1795" max="1795" width="29.5703125" style="3" customWidth="1"/>
    <col min="1796" max="1796" width="54.42578125" style="3" customWidth="1"/>
    <col min="1797" max="1798" width="12.42578125" style="3" customWidth="1"/>
    <col min="1799" max="1799" width="12.85546875" style="3" customWidth="1"/>
    <col min="1800" max="1800" width="13.5703125" style="3" customWidth="1"/>
    <col min="1801" max="1801" width="12.5703125" style="3" customWidth="1"/>
    <col min="1802" max="1802" width="14.42578125" style="3" customWidth="1"/>
    <col min="1803" max="1803" width="12" style="3" customWidth="1"/>
    <col min="1804" max="1804" width="11.42578125" style="3" customWidth="1"/>
    <col min="1805" max="1805" width="11.5703125" style="3" bestFit="1" customWidth="1"/>
    <col min="1806" max="1806" width="14.5703125" style="3" customWidth="1"/>
    <col min="1807" max="1807" width="13" style="3" customWidth="1"/>
    <col min="1808" max="1808" width="49" style="3" customWidth="1"/>
    <col min="1809" max="1809" width="2.140625" style="3" customWidth="1"/>
    <col min="1810" max="2048" width="9.140625" style="3"/>
    <col min="2049" max="2049" width="1.85546875" style="3" customWidth="1"/>
    <col min="2050" max="2050" width="3.5703125" style="3" customWidth="1"/>
    <col min="2051" max="2051" width="29.5703125" style="3" customWidth="1"/>
    <col min="2052" max="2052" width="54.42578125" style="3" customWidth="1"/>
    <col min="2053" max="2054" width="12.42578125" style="3" customWidth="1"/>
    <col min="2055" max="2055" width="12.85546875" style="3" customWidth="1"/>
    <col min="2056" max="2056" width="13.5703125" style="3" customWidth="1"/>
    <col min="2057" max="2057" width="12.5703125" style="3" customWidth="1"/>
    <col min="2058" max="2058" width="14.42578125" style="3" customWidth="1"/>
    <col min="2059" max="2059" width="12" style="3" customWidth="1"/>
    <col min="2060" max="2060" width="11.42578125" style="3" customWidth="1"/>
    <col min="2061" max="2061" width="11.5703125" style="3" bestFit="1" customWidth="1"/>
    <col min="2062" max="2062" width="14.5703125" style="3" customWidth="1"/>
    <col min="2063" max="2063" width="13" style="3" customWidth="1"/>
    <col min="2064" max="2064" width="49" style="3" customWidth="1"/>
    <col min="2065" max="2065" width="2.140625" style="3" customWidth="1"/>
    <col min="2066" max="2304" width="9.140625" style="3"/>
    <col min="2305" max="2305" width="1.85546875" style="3" customWidth="1"/>
    <col min="2306" max="2306" width="3.5703125" style="3" customWidth="1"/>
    <col min="2307" max="2307" width="29.5703125" style="3" customWidth="1"/>
    <col min="2308" max="2308" width="54.42578125" style="3" customWidth="1"/>
    <col min="2309" max="2310" width="12.42578125" style="3" customWidth="1"/>
    <col min="2311" max="2311" width="12.85546875" style="3" customWidth="1"/>
    <col min="2312" max="2312" width="13.5703125" style="3" customWidth="1"/>
    <col min="2313" max="2313" width="12.5703125" style="3" customWidth="1"/>
    <col min="2314" max="2314" width="14.42578125" style="3" customWidth="1"/>
    <col min="2315" max="2315" width="12" style="3" customWidth="1"/>
    <col min="2316" max="2316" width="11.42578125" style="3" customWidth="1"/>
    <col min="2317" max="2317" width="11.5703125" style="3" bestFit="1" customWidth="1"/>
    <col min="2318" max="2318" width="14.5703125" style="3" customWidth="1"/>
    <col min="2319" max="2319" width="13" style="3" customWidth="1"/>
    <col min="2320" max="2320" width="49" style="3" customWidth="1"/>
    <col min="2321" max="2321" width="2.140625" style="3" customWidth="1"/>
    <col min="2322" max="2560" width="9.140625" style="3"/>
    <col min="2561" max="2561" width="1.85546875" style="3" customWidth="1"/>
    <col min="2562" max="2562" width="3.5703125" style="3" customWidth="1"/>
    <col min="2563" max="2563" width="29.5703125" style="3" customWidth="1"/>
    <col min="2564" max="2564" width="54.42578125" style="3" customWidth="1"/>
    <col min="2565" max="2566" width="12.42578125" style="3" customWidth="1"/>
    <col min="2567" max="2567" width="12.85546875" style="3" customWidth="1"/>
    <col min="2568" max="2568" width="13.5703125" style="3" customWidth="1"/>
    <col min="2569" max="2569" width="12.5703125" style="3" customWidth="1"/>
    <col min="2570" max="2570" width="14.42578125" style="3" customWidth="1"/>
    <col min="2571" max="2571" width="12" style="3" customWidth="1"/>
    <col min="2572" max="2572" width="11.42578125" style="3" customWidth="1"/>
    <col min="2573" max="2573" width="11.5703125" style="3" bestFit="1" customWidth="1"/>
    <col min="2574" max="2574" width="14.5703125" style="3" customWidth="1"/>
    <col min="2575" max="2575" width="13" style="3" customWidth="1"/>
    <col min="2576" max="2576" width="49" style="3" customWidth="1"/>
    <col min="2577" max="2577" width="2.140625" style="3" customWidth="1"/>
    <col min="2578" max="2816" width="9.140625" style="3"/>
    <col min="2817" max="2817" width="1.85546875" style="3" customWidth="1"/>
    <col min="2818" max="2818" width="3.5703125" style="3" customWidth="1"/>
    <col min="2819" max="2819" width="29.5703125" style="3" customWidth="1"/>
    <col min="2820" max="2820" width="54.42578125" style="3" customWidth="1"/>
    <col min="2821" max="2822" width="12.42578125" style="3" customWidth="1"/>
    <col min="2823" max="2823" width="12.85546875" style="3" customWidth="1"/>
    <col min="2824" max="2824" width="13.5703125" style="3" customWidth="1"/>
    <col min="2825" max="2825" width="12.5703125" style="3" customWidth="1"/>
    <col min="2826" max="2826" width="14.42578125" style="3" customWidth="1"/>
    <col min="2827" max="2827" width="12" style="3" customWidth="1"/>
    <col min="2828" max="2828" width="11.42578125" style="3" customWidth="1"/>
    <col min="2829" max="2829" width="11.5703125" style="3" bestFit="1" customWidth="1"/>
    <col min="2830" max="2830" width="14.5703125" style="3" customWidth="1"/>
    <col min="2831" max="2831" width="13" style="3" customWidth="1"/>
    <col min="2832" max="2832" width="49" style="3" customWidth="1"/>
    <col min="2833" max="2833" width="2.140625" style="3" customWidth="1"/>
    <col min="2834" max="3072" width="9.140625" style="3"/>
    <col min="3073" max="3073" width="1.85546875" style="3" customWidth="1"/>
    <col min="3074" max="3074" width="3.5703125" style="3" customWidth="1"/>
    <col min="3075" max="3075" width="29.5703125" style="3" customWidth="1"/>
    <col min="3076" max="3076" width="54.42578125" style="3" customWidth="1"/>
    <col min="3077" max="3078" width="12.42578125" style="3" customWidth="1"/>
    <col min="3079" max="3079" width="12.85546875" style="3" customWidth="1"/>
    <col min="3080" max="3080" width="13.5703125" style="3" customWidth="1"/>
    <col min="3081" max="3081" width="12.5703125" style="3" customWidth="1"/>
    <col min="3082" max="3082" width="14.42578125" style="3" customWidth="1"/>
    <col min="3083" max="3083" width="12" style="3" customWidth="1"/>
    <col min="3084" max="3084" width="11.42578125" style="3" customWidth="1"/>
    <col min="3085" max="3085" width="11.5703125" style="3" bestFit="1" customWidth="1"/>
    <col min="3086" max="3086" width="14.5703125" style="3" customWidth="1"/>
    <col min="3087" max="3087" width="13" style="3" customWidth="1"/>
    <col min="3088" max="3088" width="49" style="3" customWidth="1"/>
    <col min="3089" max="3089" width="2.140625" style="3" customWidth="1"/>
    <col min="3090" max="3328" width="9.140625" style="3"/>
    <col min="3329" max="3329" width="1.85546875" style="3" customWidth="1"/>
    <col min="3330" max="3330" width="3.5703125" style="3" customWidth="1"/>
    <col min="3331" max="3331" width="29.5703125" style="3" customWidth="1"/>
    <col min="3332" max="3332" width="54.42578125" style="3" customWidth="1"/>
    <col min="3333" max="3334" width="12.42578125" style="3" customWidth="1"/>
    <col min="3335" max="3335" width="12.85546875" style="3" customWidth="1"/>
    <col min="3336" max="3336" width="13.5703125" style="3" customWidth="1"/>
    <col min="3337" max="3337" width="12.5703125" style="3" customWidth="1"/>
    <col min="3338" max="3338" width="14.42578125" style="3" customWidth="1"/>
    <col min="3339" max="3339" width="12" style="3" customWidth="1"/>
    <col min="3340" max="3340" width="11.42578125" style="3" customWidth="1"/>
    <col min="3341" max="3341" width="11.5703125" style="3" bestFit="1" customWidth="1"/>
    <col min="3342" max="3342" width="14.5703125" style="3" customWidth="1"/>
    <col min="3343" max="3343" width="13" style="3" customWidth="1"/>
    <col min="3344" max="3344" width="49" style="3" customWidth="1"/>
    <col min="3345" max="3345" width="2.140625" style="3" customWidth="1"/>
    <col min="3346" max="3584" width="9.140625" style="3"/>
    <col min="3585" max="3585" width="1.85546875" style="3" customWidth="1"/>
    <col min="3586" max="3586" width="3.5703125" style="3" customWidth="1"/>
    <col min="3587" max="3587" width="29.5703125" style="3" customWidth="1"/>
    <col min="3588" max="3588" width="54.42578125" style="3" customWidth="1"/>
    <col min="3589" max="3590" width="12.42578125" style="3" customWidth="1"/>
    <col min="3591" max="3591" width="12.85546875" style="3" customWidth="1"/>
    <col min="3592" max="3592" width="13.5703125" style="3" customWidth="1"/>
    <col min="3593" max="3593" width="12.5703125" style="3" customWidth="1"/>
    <col min="3594" max="3594" width="14.42578125" style="3" customWidth="1"/>
    <col min="3595" max="3595" width="12" style="3" customWidth="1"/>
    <col min="3596" max="3596" width="11.42578125" style="3" customWidth="1"/>
    <col min="3597" max="3597" width="11.5703125" style="3" bestFit="1" customWidth="1"/>
    <col min="3598" max="3598" width="14.5703125" style="3" customWidth="1"/>
    <col min="3599" max="3599" width="13" style="3" customWidth="1"/>
    <col min="3600" max="3600" width="49" style="3" customWidth="1"/>
    <col min="3601" max="3601" width="2.140625" style="3" customWidth="1"/>
    <col min="3602" max="3840" width="9.140625" style="3"/>
    <col min="3841" max="3841" width="1.85546875" style="3" customWidth="1"/>
    <col min="3842" max="3842" width="3.5703125" style="3" customWidth="1"/>
    <col min="3843" max="3843" width="29.5703125" style="3" customWidth="1"/>
    <col min="3844" max="3844" width="54.42578125" style="3" customWidth="1"/>
    <col min="3845" max="3846" width="12.42578125" style="3" customWidth="1"/>
    <col min="3847" max="3847" width="12.85546875" style="3" customWidth="1"/>
    <col min="3848" max="3848" width="13.5703125" style="3" customWidth="1"/>
    <col min="3849" max="3849" width="12.5703125" style="3" customWidth="1"/>
    <col min="3850" max="3850" width="14.42578125" style="3" customWidth="1"/>
    <col min="3851" max="3851" width="12" style="3" customWidth="1"/>
    <col min="3852" max="3852" width="11.42578125" style="3" customWidth="1"/>
    <col min="3853" max="3853" width="11.5703125" style="3" bestFit="1" customWidth="1"/>
    <col min="3854" max="3854" width="14.5703125" style="3" customWidth="1"/>
    <col min="3855" max="3855" width="13" style="3" customWidth="1"/>
    <col min="3856" max="3856" width="49" style="3" customWidth="1"/>
    <col min="3857" max="3857" width="2.140625" style="3" customWidth="1"/>
    <col min="3858" max="4096" width="9.140625" style="3"/>
    <col min="4097" max="4097" width="1.85546875" style="3" customWidth="1"/>
    <col min="4098" max="4098" width="3.5703125" style="3" customWidth="1"/>
    <col min="4099" max="4099" width="29.5703125" style="3" customWidth="1"/>
    <col min="4100" max="4100" width="54.42578125" style="3" customWidth="1"/>
    <col min="4101" max="4102" width="12.42578125" style="3" customWidth="1"/>
    <col min="4103" max="4103" width="12.85546875" style="3" customWidth="1"/>
    <col min="4104" max="4104" width="13.5703125" style="3" customWidth="1"/>
    <col min="4105" max="4105" width="12.5703125" style="3" customWidth="1"/>
    <col min="4106" max="4106" width="14.42578125" style="3" customWidth="1"/>
    <col min="4107" max="4107" width="12" style="3" customWidth="1"/>
    <col min="4108" max="4108" width="11.42578125" style="3" customWidth="1"/>
    <col min="4109" max="4109" width="11.5703125" style="3" bestFit="1" customWidth="1"/>
    <col min="4110" max="4110" width="14.5703125" style="3" customWidth="1"/>
    <col min="4111" max="4111" width="13" style="3" customWidth="1"/>
    <col min="4112" max="4112" width="49" style="3" customWidth="1"/>
    <col min="4113" max="4113" width="2.140625" style="3" customWidth="1"/>
    <col min="4114" max="4352" width="9.140625" style="3"/>
    <col min="4353" max="4353" width="1.85546875" style="3" customWidth="1"/>
    <col min="4354" max="4354" width="3.5703125" style="3" customWidth="1"/>
    <col min="4355" max="4355" width="29.5703125" style="3" customWidth="1"/>
    <col min="4356" max="4356" width="54.42578125" style="3" customWidth="1"/>
    <col min="4357" max="4358" width="12.42578125" style="3" customWidth="1"/>
    <col min="4359" max="4359" width="12.85546875" style="3" customWidth="1"/>
    <col min="4360" max="4360" width="13.5703125" style="3" customWidth="1"/>
    <col min="4361" max="4361" width="12.5703125" style="3" customWidth="1"/>
    <col min="4362" max="4362" width="14.42578125" style="3" customWidth="1"/>
    <col min="4363" max="4363" width="12" style="3" customWidth="1"/>
    <col min="4364" max="4364" width="11.42578125" style="3" customWidth="1"/>
    <col min="4365" max="4365" width="11.5703125" style="3" bestFit="1" customWidth="1"/>
    <col min="4366" max="4366" width="14.5703125" style="3" customWidth="1"/>
    <col min="4367" max="4367" width="13" style="3" customWidth="1"/>
    <col min="4368" max="4368" width="49" style="3" customWidth="1"/>
    <col min="4369" max="4369" width="2.140625" style="3" customWidth="1"/>
    <col min="4370" max="4608" width="9.140625" style="3"/>
    <col min="4609" max="4609" width="1.85546875" style="3" customWidth="1"/>
    <col min="4610" max="4610" width="3.5703125" style="3" customWidth="1"/>
    <col min="4611" max="4611" width="29.5703125" style="3" customWidth="1"/>
    <col min="4612" max="4612" width="54.42578125" style="3" customWidth="1"/>
    <col min="4613" max="4614" width="12.42578125" style="3" customWidth="1"/>
    <col min="4615" max="4615" width="12.85546875" style="3" customWidth="1"/>
    <col min="4616" max="4616" width="13.5703125" style="3" customWidth="1"/>
    <col min="4617" max="4617" width="12.5703125" style="3" customWidth="1"/>
    <col min="4618" max="4618" width="14.42578125" style="3" customWidth="1"/>
    <col min="4619" max="4619" width="12" style="3" customWidth="1"/>
    <col min="4620" max="4620" width="11.42578125" style="3" customWidth="1"/>
    <col min="4621" max="4621" width="11.5703125" style="3" bestFit="1" customWidth="1"/>
    <col min="4622" max="4622" width="14.5703125" style="3" customWidth="1"/>
    <col min="4623" max="4623" width="13" style="3" customWidth="1"/>
    <col min="4624" max="4624" width="49" style="3" customWidth="1"/>
    <col min="4625" max="4625" width="2.140625" style="3" customWidth="1"/>
    <col min="4626" max="4864" width="9.140625" style="3"/>
    <col min="4865" max="4865" width="1.85546875" style="3" customWidth="1"/>
    <col min="4866" max="4866" width="3.5703125" style="3" customWidth="1"/>
    <col min="4867" max="4867" width="29.5703125" style="3" customWidth="1"/>
    <col min="4868" max="4868" width="54.42578125" style="3" customWidth="1"/>
    <col min="4869" max="4870" width="12.42578125" style="3" customWidth="1"/>
    <col min="4871" max="4871" width="12.85546875" style="3" customWidth="1"/>
    <col min="4872" max="4872" width="13.5703125" style="3" customWidth="1"/>
    <col min="4873" max="4873" width="12.5703125" style="3" customWidth="1"/>
    <col min="4874" max="4874" width="14.42578125" style="3" customWidth="1"/>
    <col min="4875" max="4875" width="12" style="3" customWidth="1"/>
    <col min="4876" max="4876" width="11.42578125" style="3" customWidth="1"/>
    <col min="4877" max="4877" width="11.5703125" style="3" bestFit="1" customWidth="1"/>
    <col min="4878" max="4878" width="14.5703125" style="3" customWidth="1"/>
    <col min="4879" max="4879" width="13" style="3" customWidth="1"/>
    <col min="4880" max="4880" width="49" style="3" customWidth="1"/>
    <col min="4881" max="4881" width="2.140625" style="3" customWidth="1"/>
    <col min="4882" max="5120" width="9.140625" style="3"/>
    <col min="5121" max="5121" width="1.85546875" style="3" customWidth="1"/>
    <col min="5122" max="5122" width="3.5703125" style="3" customWidth="1"/>
    <col min="5123" max="5123" width="29.5703125" style="3" customWidth="1"/>
    <col min="5124" max="5124" width="54.42578125" style="3" customWidth="1"/>
    <col min="5125" max="5126" width="12.42578125" style="3" customWidth="1"/>
    <col min="5127" max="5127" width="12.85546875" style="3" customWidth="1"/>
    <col min="5128" max="5128" width="13.5703125" style="3" customWidth="1"/>
    <col min="5129" max="5129" width="12.5703125" style="3" customWidth="1"/>
    <col min="5130" max="5130" width="14.42578125" style="3" customWidth="1"/>
    <col min="5131" max="5131" width="12" style="3" customWidth="1"/>
    <col min="5132" max="5132" width="11.42578125" style="3" customWidth="1"/>
    <col min="5133" max="5133" width="11.5703125" style="3" bestFit="1" customWidth="1"/>
    <col min="5134" max="5134" width="14.5703125" style="3" customWidth="1"/>
    <col min="5135" max="5135" width="13" style="3" customWidth="1"/>
    <col min="5136" max="5136" width="49" style="3" customWidth="1"/>
    <col min="5137" max="5137" width="2.140625" style="3" customWidth="1"/>
    <col min="5138" max="5376" width="9.140625" style="3"/>
    <col min="5377" max="5377" width="1.85546875" style="3" customWidth="1"/>
    <col min="5378" max="5378" width="3.5703125" style="3" customWidth="1"/>
    <col min="5379" max="5379" width="29.5703125" style="3" customWidth="1"/>
    <col min="5380" max="5380" width="54.42578125" style="3" customWidth="1"/>
    <col min="5381" max="5382" width="12.42578125" style="3" customWidth="1"/>
    <col min="5383" max="5383" width="12.85546875" style="3" customWidth="1"/>
    <col min="5384" max="5384" width="13.5703125" style="3" customWidth="1"/>
    <col min="5385" max="5385" width="12.5703125" style="3" customWidth="1"/>
    <col min="5386" max="5386" width="14.42578125" style="3" customWidth="1"/>
    <col min="5387" max="5387" width="12" style="3" customWidth="1"/>
    <col min="5388" max="5388" width="11.42578125" style="3" customWidth="1"/>
    <col min="5389" max="5389" width="11.5703125" style="3" bestFit="1" customWidth="1"/>
    <col min="5390" max="5390" width="14.5703125" style="3" customWidth="1"/>
    <col min="5391" max="5391" width="13" style="3" customWidth="1"/>
    <col min="5392" max="5392" width="49" style="3" customWidth="1"/>
    <col min="5393" max="5393" width="2.140625" style="3" customWidth="1"/>
    <col min="5394" max="5632" width="9.140625" style="3"/>
    <col min="5633" max="5633" width="1.85546875" style="3" customWidth="1"/>
    <col min="5634" max="5634" width="3.5703125" style="3" customWidth="1"/>
    <col min="5635" max="5635" width="29.5703125" style="3" customWidth="1"/>
    <col min="5636" max="5636" width="54.42578125" style="3" customWidth="1"/>
    <col min="5637" max="5638" width="12.42578125" style="3" customWidth="1"/>
    <col min="5639" max="5639" width="12.85546875" style="3" customWidth="1"/>
    <col min="5640" max="5640" width="13.5703125" style="3" customWidth="1"/>
    <col min="5641" max="5641" width="12.5703125" style="3" customWidth="1"/>
    <col min="5642" max="5642" width="14.42578125" style="3" customWidth="1"/>
    <col min="5643" max="5643" width="12" style="3" customWidth="1"/>
    <col min="5644" max="5644" width="11.42578125" style="3" customWidth="1"/>
    <col min="5645" max="5645" width="11.5703125" style="3" bestFit="1" customWidth="1"/>
    <col min="5646" max="5646" width="14.5703125" style="3" customWidth="1"/>
    <col min="5647" max="5647" width="13" style="3" customWidth="1"/>
    <col min="5648" max="5648" width="49" style="3" customWidth="1"/>
    <col min="5649" max="5649" width="2.140625" style="3" customWidth="1"/>
    <col min="5650" max="5888" width="9.140625" style="3"/>
    <col min="5889" max="5889" width="1.85546875" style="3" customWidth="1"/>
    <col min="5890" max="5890" width="3.5703125" style="3" customWidth="1"/>
    <col min="5891" max="5891" width="29.5703125" style="3" customWidth="1"/>
    <col min="5892" max="5892" width="54.42578125" style="3" customWidth="1"/>
    <col min="5893" max="5894" width="12.42578125" style="3" customWidth="1"/>
    <col min="5895" max="5895" width="12.85546875" style="3" customWidth="1"/>
    <col min="5896" max="5896" width="13.5703125" style="3" customWidth="1"/>
    <col min="5897" max="5897" width="12.5703125" style="3" customWidth="1"/>
    <col min="5898" max="5898" width="14.42578125" style="3" customWidth="1"/>
    <col min="5899" max="5899" width="12" style="3" customWidth="1"/>
    <col min="5900" max="5900" width="11.42578125" style="3" customWidth="1"/>
    <col min="5901" max="5901" width="11.5703125" style="3" bestFit="1" customWidth="1"/>
    <col min="5902" max="5902" width="14.5703125" style="3" customWidth="1"/>
    <col min="5903" max="5903" width="13" style="3" customWidth="1"/>
    <col min="5904" max="5904" width="49" style="3" customWidth="1"/>
    <col min="5905" max="5905" width="2.140625" style="3" customWidth="1"/>
    <col min="5906" max="6144" width="9.140625" style="3"/>
    <col min="6145" max="6145" width="1.85546875" style="3" customWidth="1"/>
    <col min="6146" max="6146" width="3.5703125" style="3" customWidth="1"/>
    <col min="6147" max="6147" width="29.5703125" style="3" customWidth="1"/>
    <col min="6148" max="6148" width="54.42578125" style="3" customWidth="1"/>
    <col min="6149" max="6150" width="12.42578125" style="3" customWidth="1"/>
    <col min="6151" max="6151" width="12.85546875" style="3" customWidth="1"/>
    <col min="6152" max="6152" width="13.5703125" style="3" customWidth="1"/>
    <col min="6153" max="6153" width="12.5703125" style="3" customWidth="1"/>
    <col min="6154" max="6154" width="14.42578125" style="3" customWidth="1"/>
    <col min="6155" max="6155" width="12" style="3" customWidth="1"/>
    <col min="6156" max="6156" width="11.42578125" style="3" customWidth="1"/>
    <col min="6157" max="6157" width="11.5703125" style="3" bestFit="1" customWidth="1"/>
    <col min="6158" max="6158" width="14.5703125" style="3" customWidth="1"/>
    <col min="6159" max="6159" width="13" style="3" customWidth="1"/>
    <col min="6160" max="6160" width="49" style="3" customWidth="1"/>
    <col min="6161" max="6161" width="2.140625" style="3" customWidth="1"/>
    <col min="6162" max="6400" width="9.140625" style="3"/>
    <col min="6401" max="6401" width="1.85546875" style="3" customWidth="1"/>
    <col min="6402" max="6402" width="3.5703125" style="3" customWidth="1"/>
    <col min="6403" max="6403" width="29.5703125" style="3" customWidth="1"/>
    <col min="6404" max="6404" width="54.42578125" style="3" customWidth="1"/>
    <col min="6405" max="6406" width="12.42578125" style="3" customWidth="1"/>
    <col min="6407" max="6407" width="12.85546875" style="3" customWidth="1"/>
    <col min="6408" max="6408" width="13.5703125" style="3" customWidth="1"/>
    <col min="6409" max="6409" width="12.5703125" style="3" customWidth="1"/>
    <col min="6410" max="6410" width="14.42578125" style="3" customWidth="1"/>
    <col min="6411" max="6411" width="12" style="3" customWidth="1"/>
    <col min="6412" max="6412" width="11.42578125" style="3" customWidth="1"/>
    <col min="6413" max="6413" width="11.5703125" style="3" bestFit="1" customWidth="1"/>
    <col min="6414" max="6414" width="14.5703125" style="3" customWidth="1"/>
    <col min="6415" max="6415" width="13" style="3" customWidth="1"/>
    <col min="6416" max="6416" width="49" style="3" customWidth="1"/>
    <col min="6417" max="6417" width="2.140625" style="3" customWidth="1"/>
    <col min="6418" max="6656" width="9.140625" style="3"/>
    <col min="6657" max="6657" width="1.85546875" style="3" customWidth="1"/>
    <col min="6658" max="6658" width="3.5703125" style="3" customWidth="1"/>
    <col min="6659" max="6659" width="29.5703125" style="3" customWidth="1"/>
    <col min="6660" max="6660" width="54.42578125" style="3" customWidth="1"/>
    <col min="6661" max="6662" width="12.42578125" style="3" customWidth="1"/>
    <col min="6663" max="6663" width="12.85546875" style="3" customWidth="1"/>
    <col min="6664" max="6664" width="13.5703125" style="3" customWidth="1"/>
    <col min="6665" max="6665" width="12.5703125" style="3" customWidth="1"/>
    <col min="6666" max="6666" width="14.42578125" style="3" customWidth="1"/>
    <col min="6667" max="6667" width="12" style="3" customWidth="1"/>
    <col min="6668" max="6668" width="11.42578125" style="3" customWidth="1"/>
    <col min="6669" max="6669" width="11.5703125" style="3" bestFit="1" customWidth="1"/>
    <col min="6670" max="6670" width="14.5703125" style="3" customWidth="1"/>
    <col min="6671" max="6671" width="13" style="3" customWidth="1"/>
    <col min="6672" max="6672" width="49" style="3" customWidth="1"/>
    <col min="6673" max="6673" width="2.140625" style="3" customWidth="1"/>
    <col min="6674" max="6912" width="9.140625" style="3"/>
    <col min="6913" max="6913" width="1.85546875" style="3" customWidth="1"/>
    <col min="6914" max="6914" width="3.5703125" style="3" customWidth="1"/>
    <col min="6915" max="6915" width="29.5703125" style="3" customWidth="1"/>
    <col min="6916" max="6916" width="54.42578125" style="3" customWidth="1"/>
    <col min="6917" max="6918" width="12.42578125" style="3" customWidth="1"/>
    <col min="6919" max="6919" width="12.85546875" style="3" customWidth="1"/>
    <col min="6920" max="6920" width="13.5703125" style="3" customWidth="1"/>
    <col min="6921" max="6921" width="12.5703125" style="3" customWidth="1"/>
    <col min="6922" max="6922" width="14.42578125" style="3" customWidth="1"/>
    <col min="6923" max="6923" width="12" style="3" customWidth="1"/>
    <col min="6924" max="6924" width="11.42578125" style="3" customWidth="1"/>
    <col min="6925" max="6925" width="11.5703125" style="3" bestFit="1" customWidth="1"/>
    <col min="6926" max="6926" width="14.5703125" style="3" customWidth="1"/>
    <col min="6927" max="6927" width="13" style="3" customWidth="1"/>
    <col min="6928" max="6928" width="49" style="3" customWidth="1"/>
    <col min="6929" max="6929" width="2.140625" style="3" customWidth="1"/>
    <col min="6930" max="7168" width="9.140625" style="3"/>
    <col min="7169" max="7169" width="1.85546875" style="3" customWidth="1"/>
    <col min="7170" max="7170" width="3.5703125" style="3" customWidth="1"/>
    <col min="7171" max="7171" width="29.5703125" style="3" customWidth="1"/>
    <col min="7172" max="7172" width="54.42578125" style="3" customWidth="1"/>
    <col min="7173" max="7174" width="12.42578125" style="3" customWidth="1"/>
    <col min="7175" max="7175" width="12.85546875" style="3" customWidth="1"/>
    <col min="7176" max="7176" width="13.5703125" style="3" customWidth="1"/>
    <col min="7177" max="7177" width="12.5703125" style="3" customWidth="1"/>
    <col min="7178" max="7178" width="14.42578125" style="3" customWidth="1"/>
    <col min="7179" max="7179" width="12" style="3" customWidth="1"/>
    <col min="7180" max="7180" width="11.42578125" style="3" customWidth="1"/>
    <col min="7181" max="7181" width="11.5703125" style="3" bestFit="1" customWidth="1"/>
    <col min="7182" max="7182" width="14.5703125" style="3" customWidth="1"/>
    <col min="7183" max="7183" width="13" style="3" customWidth="1"/>
    <col min="7184" max="7184" width="49" style="3" customWidth="1"/>
    <col min="7185" max="7185" width="2.140625" style="3" customWidth="1"/>
    <col min="7186" max="7424" width="9.140625" style="3"/>
    <col min="7425" max="7425" width="1.85546875" style="3" customWidth="1"/>
    <col min="7426" max="7426" width="3.5703125" style="3" customWidth="1"/>
    <col min="7427" max="7427" width="29.5703125" style="3" customWidth="1"/>
    <col min="7428" max="7428" width="54.42578125" style="3" customWidth="1"/>
    <col min="7429" max="7430" width="12.42578125" style="3" customWidth="1"/>
    <col min="7431" max="7431" width="12.85546875" style="3" customWidth="1"/>
    <col min="7432" max="7432" width="13.5703125" style="3" customWidth="1"/>
    <col min="7433" max="7433" width="12.5703125" style="3" customWidth="1"/>
    <col min="7434" max="7434" width="14.42578125" style="3" customWidth="1"/>
    <col min="7435" max="7435" width="12" style="3" customWidth="1"/>
    <col min="7436" max="7436" width="11.42578125" style="3" customWidth="1"/>
    <col min="7437" max="7437" width="11.5703125" style="3" bestFit="1" customWidth="1"/>
    <col min="7438" max="7438" width="14.5703125" style="3" customWidth="1"/>
    <col min="7439" max="7439" width="13" style="3" customWidth="1"/>
    <col min="7440" max="7440" width="49" style="3" customWidth="1"/>
    <col min="7441" max="7441" width="2.140625" style="3" customWidth="1"/>
    <col min="7442" max="7680" width="9.140625" style="3"/>
    <col min="7681" max="7681" width="1.85546875" style="3" customWidth="1"/>
    <col min="7682" max="7682" width="3.5703125" style="3" customWidth="1"/>
    <col min="7683" max="7683" width="29.5703125" style="3" customWidth="1"/>
    <col min="7684" max="7684" width="54.42578125" style="3" customWidth="1"/>
    <col min="7685" max="7686" width="12.42578125" style="3" customWidth="1"/>
    <col min="7687" max="7687" width="12.85546875" style="3" customWidth="1"/>
    <col min="7688" max="7688" width="13.5703125" style="3" customWidth="1"/>
    <col min="7689" max="7689" width="12.5703125" style="3" customWidth="1"/>
    <col min="7690" max="7690" width="14.42578125" style="3" customWidth="1"/>
    <col min="7691" max="7691" width="12" style="3" customWidth="1"/>
    <col min="7692" max="7692" width="11.42578125" style="3" customWidth="1"/>
    <col min="7693" max="7693" width="11.5703125" style="3" bestFit="1" customWidth="1"/>
    <col min="7694" max="7694" width="14.5703125" style="3" customWidth="1"/>
    <col min="7695" max="7695" width="13" style="3" customWidth="1"/>
    <col min="7696" max="7696" width="49" style="3" customWidth="1"/>
    <col min="7697" max="7697" width="2.140625" style="3" customWidth="1"/>
    <col min="7698" max="7936" width="9.140625" style="3"/>
    <col min="7937" max="7937" width="1.85546875" style="3" customWidth="1"/>
    <col min="7938" max="7938" width="3.5703125" style="3" customWidth="1"/>
    <col min="7939" max="7939" width="29.5703125" style="3" customWidth="1"/>
    <col min="7940" max="7940" width="54.42578125" style="3" customWidth="1"/>
    <col min="7941" max="7942" width="12.42578125" style="3" customWidth="1"/>
    <col min="7943" max="7943" width="12.85546875" style="3" customWidth="1"/>
    <col min="7944" max="7944" width="13.5703125" style="3" customWidth="1"/>
    <col min="7945" max="7945" width="12.5703125" style="3" customWidth="1"/>
    <col min="7946" max="7946" width="14.42578125" style="3" customWidth="1"/>
    <col min="7947" max="7947" width="12" style="3" customWidth="1"/>
    <col min="7948" max="7948" width="11.42578125" style="3" customWidth="1"/>
    <col min="7949" max="7949" width="11.5703125" style="3" bestFit="1" customWidth="1"/>
    <col min="7950" max="7950" width="14.5703125" style="3" customWidth="1"/>
    <col min="7951" max="7951" width="13" style="3" customWidth="1"/>
    <col min="7952" max="7952" width="49" style="3" customWidth="1"/>
    <col min="7953" max="7953" width="2.140625" style="3" customWidth="1"/>
    <col min="7954" max="8192" width="9.140625" style="3"/>
    <col min="8193" max="8193" width="1.85546875" style="3" customWidth="1"/>
    <col min="8194" max="8194" width="3.5703125" style="3" customWidth="1"/>
    <col min="8195" max="8195" width="29.5703125" style="3" customWidth="1"/>
    <col min="8196" max="8196" width="54.42578125" style="3" customWidth="1"/>
    <col min="8197" max="8198" width="12.42578125" style="3" customWidth="1"/>
    <col min="8199" max="8199" width="12.85546875" style="3" customWidth="1"/>
    <col min="8200" max="8200" width="13.5703125" style="3" customWidth="1"/>
    <col min="8201" max="8201" width="12.5703125" style="3" customWidth="1"/>
    <col min="8202" max="8202" width="14.42578125" style="3" customWidth="1"/>
    <col min="8203" max="8203" width="12" style="3" customWidth="1"/>
    <col min="8204" max="8204" width="11.42578125" style="3" customWidth="1"/>
    <col min="8205" max="8205" width="11.5703125" style="3" bestFit="1" customWidth="1"/>
    <col min="8206" max="8206" width="14.5703125" style="3" customWidth="1"/>
    <col min="8207" max="8207" width="13" style="3" customWidth="1"/>
    <col min="8208" max="8208" width="49" style="3" customWidth="1"/>
    <col min="8209" max="8209" width="2.140625" style="3" customWidth="1"/>
    <col min="8210" max="8448" width="9.140625" style="3"/>
    <col min="8449" max="8449" width="1.85546875" style="3" customWidth="1"/>
    <col min="8450" max="8450" width="3.5703125" style="3" customWidth="1"/>
    <col min="8451" max="8451" width="29.5703125" style="3" customWidth="1"/>
    <col min="8452" max="8452" width="54.42578125" style="3" customWidth="1"/>
    <col min="8453" max="8454" width="12.42578125" style="3" customWidth="1"/>
    <col min="8455" max="8455" width="12.85546875" style="3" customWidth="1"/>
    <col min="8456" max="8456" width="13.5703125" style="3" customWidth="1"/>
    <col min="8457" max="8457" width="12.5703125" style="3" customWidth="1"/>
    <col min="8458" max="8458" width="14.42578125" style="3" customWidth="1"/>
    <col min="8459" max="8459" width="12" style="3" customWidth="1"/>
    <col min="8460" max="8460" width="11.42578125" style="3" customWidth="1"/>
    <col min="8461" max="8461" width="11.5703125" style="3" bestFit="1" customWidth="1"/>
    <col min="8462" max="8462" width="14.5703125" style="3" customWidth="1"/>
    <col min="8463" max="8463" width="13" style="3" customWidth="1"/>
    <col min="8464" max="8464" width="49" style="3" customWidth="1"/>
    <col min="8465" max="8465" width="2.140625" style="3" customWidth="1"/>
    <col min="8466" max="8704" width="9.140625" style="3"/>
    <col min="8705" max="8705" width="1.85546875" style="3" customWidth="1"/>
    <col min="8706" max="8706" width="3.5703125" style="3" customWidth="1"/>
    <col min="8707" max="8707" width="29.5703125" style="3" customWidth="1"/>
    <col min="8708" max="8708" width="54.42578125" style="3" customWidth="1"/>
    <col min="8709" max="8710" width="12.42578125" style="3" customWidth="1"/>
    <col min="8711" max="8711" width="12.85546875" style="3" customWidth="1"/>
    <col min="8712" max="8712" width="13.5703125" style="3" customWidth="1"/>
    <col min="8713" max="8713" width="12.5703125" style="3" customWidth="1"/>
    <col min="8714" max="8714" width="14.42578125" style="3" customWidth="1"/>
    <col min="8715" max="8715" width="12" style="3" customWidth="1"/>
    <col min="8716" max="8716" width="11.42578125" style="3" customWidth="1"/>
    <col min="8717" max="8717" width="11.5703125" style="3" bestFit="1" customWidth="1"/>
    <col min="8718" max="8718" width="14.5703125" style="3" customWidth="1"/>
    <col min="8719" max="8719" width="13" style="3" customWidth="1"/>
    <col min="8720" max="8720" width="49" style="3" customWidth="1"/>
    <col min="8721" max="8721" width="2.140625" style="3" customWidth="1"/>
    <col min="8722" max="8960" width="9.140625" style="3"/>
    <col min="8961" max="8961" width="1.85546875" style="3" customWidth="1"/>
    <col min="8962" max="8962" width="3.5703125" style="3" customWidth="1"/>
    <col min="8963" max="8963" width="29.5703125" style="3" customWidth="1"/>
    <col min="8964" max="8964" width="54.42578125" style="3" customWidth="1"/>
    <col min="8965" max="8966" width="12.42578125" style="3" customWidth="1"/>
    <col min="8967" max="8967" width="12.85546875" style="3" customWidth="1"/>
    <col min="8968" max="8968" width="13.5703125" style="3" customWidth="1"/>
    <col min="8969" max="8969" width="12.5703125" style="3" customWidth="1"/>
    <col min="8970" max="8970" width="14.42578125" style="3" customWidth="1"/>
    <col min="8971" max="8971" width="12" style="3" customWidth="1"/>
    <col min="8972" max="8972" width="11.42578125" style="3" customWidth="1"/>
    <col min="8973" max="8973" width="11.5703125" style="3" bestFit="1" customWidth="1"/>
    <col min="8974" max="8974" width="14.5703125" style="3" customWidth="1"/>
    <col min="8975" max="8975" width="13" style="3" customWidth="1"/>
    <col min="8976" max="8976" width="49" style="3" customWidth="1"/>
    <col min="8977" max="8977" width="2.140625" style="3" customWidth="1"/>
    <col min="8978" max="9216" width="9.140625" style="3"/>
    <col min="9217" max="9217" width="1.85546875" style="3" customWidth="1"/>
    <col min="9218" max="9218" width="3.5703125" style="3" customWidth="1"/>
    <col min="9219" max="9219" width="29.5703125" style="3" customWidth="1"/>
    <col min="9220" max="9220" width="54.42578125" style="3" customWidth="1"/>
    <col min="9221" max="9222" width="12.42578125" style="3" customWidth="1"/>
    <col min="9223" max="9223" width="12.85546875" style="3" customWidth="1"/>
    <col min="9224" max="9224" width="13.5703125" style="3" customWidth="1"/>
    <col min="9225" max="9225" width="12.5703125" style="3" customWidth="1"/>
    <col min="9226" max="9226" width="14.42578125" style="3" customWidth="1"/>
    <col min="9227" max="9227" width="12" style="3" customWidth="1"/>
    <col min="9228" max="9228" width="11.42578125" style="3" customWidth="1"/>
    <col min="9229" max="9229" width="11.5703125" style="3" bestFit="1" customWidth="1"/>
    <col min="9230" max="9230" width="14.5703125" style="3" customWidth="1"/>
    <col min="9231" max="9231" width="13" style="3" customWidth="1"/>
    <col min="9232" max="9232" width="49" style="3" customWidth="1"/>
    <col min="9233" max="9233" width="2.140625" style="3" customWidth="1"/>
    <col min="9234" max="9472" width="9.140625" style="3"/>
    <col min="9473" max="9473" width="1.85546875" style="3" customWidth="1"/>
    <col min="9474" max="9474" width="3.5703125" style="3" customWidth="1"/>
    <col min="9475" max="9475" width="29.5703125" style="3" customWidth="1"/>
    <col min="9476" max="9476" width="54.42578125" style="3" customWidth="1"/>
    <col min="9477" max="9478" width="12.42578125" style="3" customWidth="1"/>
    <col min="9479" max="9479" width="12.85546875" style="3" customWidth="1"/>
    <col min="9480" max="9480" width="13.5703125" style="3" customWidth="1"/>
    <col min="9481" max="9481" width="12.5703125" style="3" customWidth="1"/>
    <col min="9482" max="9482" width="14.42578125" style="3" customWidth="1"/>
    <col min="9483" max="9483" width="12" style="3" customWidth="1"/>
    <col min="9484" max="9484" width="11.42578125" style="3" customWidth="1"/>
    <col min="9485" max="9485" width="11.5703125" style="3" bestFit="1" customWidth="1"/>
    <col min="9486" max="9486" width="14.5703125" style="3" customWidth="1"/>
    <col min="9487" max="9487" width="13" style="3" customWidth="1"/>
    <col min="9488" max="9488" width="49" style="3" customWidth="1"/>
    <col min="9489" max="9489" width="2.140625" style="3" customWidth="1"/>
    <col min="9490" max="9728" width="9.140625" style="3"/>
    <col min="9729" max="9729" width="1.85546875" style="3" customWidth="1"/>
    <col min="9730" max="9730" width="3.5703125" style="3" customWidth="1"/>
    <col min="9731" max="9731" width="29.5703125" style="3" customWidth="1"/>
    <col min="9732" max="9732" width="54.42578125" style="3" customWidth="1"/>
    <col min="9733" max="9734" width="12.42578125" style="3" customWidth="1"/>
    <col min="9735" max="9735" width="12.85546875" style="3" customWidth="1"/>
    <col min="9736" max="9736" width="13.5703125" style="3" customWidth="1"/>
    <col min="9737" max="9737" width="12.5703125" style="3" customWidth="1"/>
    <col min="9738" max="9738" width="14.42578125" style="3" customWidth="1"/>
    <col min="9739" max="9739" width="12" style="3" customWidth="1"/>
    <col min="9740" max="9740" width="11.42578125" style="3" customWidth="1"/>
    <col min="9741" max="9741" width="11.5703125" style="3" bestFit="1" customWidth="1"/>
    <col min="9742" max="9742" width="14.5703125" style="3" customWidth="1"/>
    <col min="9743" max="9743" width="13" style="3" customWidth="1"/>
    <col min="9744" max="9744" width="49" style="3" customWidth="1"/>
    <col min="9745" max="9745" width="2.140625" style="3" customWidth="1"/>
    <col min="9746" max="9984" width="9.140625" style="3"/>
    <col min="9985" max="9985" width="1.85546875" style="3" customWidth="1"/>
    <col min="9986" max="9986" width="3.5703125" style="3" customWidth="1"/>
    <col min="9987" max="9987" width="29.5703125" style="3" customWidth="1"/>
    <col min="9988" max="9988" width="54.42578125" style="3" customWidth="1"/>
    <col min="9989" max="9990" width="12.42578125" style="3" customWidth="1"/>
    <col min="9991" max="9991" width="12.85546875" style="3" customWidth="1"/>
    <col min="9992" max="9992" width="13.5703125" style="3" customWidth="1"/>
    <col min="9993" max="9993" width="12.5703125" style="3" customWidth="1"/>
    <col min="9994" max="9994" width="14.42578125" style="3" customWidth="1"/>
    <col min="9995" max="9995" width="12" style="3" customWidth="1"/>
    <col min="9996" max="9996" width="11.42578125" style="3" customWidth="1"/>
    <col min="9997" max="9997" width="11.5703125" style="3" bestFit="1" customWidth="1"/>
    <col min="9998" max="9998" width="14.5703125" style="3" customWidth="1"/>
    <col min="9999" max="9999" width="13" style="3" customWidth="1"/>
    <col min="10000" max="10000" width="49" style="3" customWidth="1"/>
    <col min="10001" max="10001" width="2.140625" style="3" customWidth="1"/>
    <col min="10002" max="10240" width="9.140625" style="3"/>
    <col min="10241" max="10241" width="1.85546875" style="3" customWidth="1"/>
    <col min="10242" max="10242" width="3.5703125" style="3" customWidth="1"/>
    <col min="10243" max="10243" width="29.5703125" style="3" customWidth="1"/>
    <col min="10244" max="10244" width="54.42578125" style="3" customWidth="1"/>
    <col min="10245" max="10246" width="12.42578125" style="3" customWidth="1"/>
    <col min="10247" max="10247" width="12.85546875" style="3" customWidth="1"/>
    <col min="10248" max="10248" width="13.5703125" style="3" customWidth="1"/>
    <col min="10249" max="10249" width="12.5703125" style="3" customWidth="1"/>
    <col min="10250" max="10250" width="14.42578125" style="3" customWidth="1"/>
    <col min="10251" max="10251" width="12" style="3" customWidth="1"/>
    <col min="10252" max="10252" width="11.42578125" style="3" customWidth="1"/>
    <col min="10253" max="10253" width="11.5703125" style="3" bestFit="1" customWidth="1"/>
    <col min="10254" max="10254" width="14.5703125" style="3" customWidth="1"/>
    <col min="10255" max="10255" width="13" style="3" customWidth="1"/>
    <col min="10256" max="10256" width="49" style="3" customWidth="1"/>
    <col min="10257" max="10257" width="2.140625" style="3" customWidth="1"/>
    <col min="10258" max="10496" width="9.140625" style="3"/>
    <col min="10497" max="10497" width="1.85546875" style="3" customWidth="1"/>
    <col min="10498" max="10498" width="3.5703125" style="3" customWidth="1"/>
    <col min="10499" max="10499" width="29.5703125" style="3" customWidth="1"/>
    <col min="10500" max="10500" width="54.42578125" style="3" customWidth="1"/>
    <col min="10501" max="10502" width="12.42578125" style="3" customWidth="1"/>
    <col min="10503" max="10503" width="12.85546875" style="3" customWidth="1"/>
    <col min="10504" max="10504" width="13.5703125" style="3" customWidth="1"/>
    <col min="10505" max="10505" width="12.5703125" style="3" customWidth="1"/>
    <col min="10506" max="10506" width="14.42578125" style="3" customWidth="1"/>
    <col min="10507" max="10507" width="12" style="3" customWidth="1"/>
    <col min="10508" max="10508" width="11.42578125" style="3" customWidth="1"/>
    <col min="10509" max="10509" width="11.5703125" style="3" bestFit="1" customWidth="1"/>
    <col min="10510" max="10510" width="14.5703125" style="3" customWidth="1"/>
    <col min="10511" max="10511" width="13" style="3" customWidth="1"/>
    <col min="10512" max="10512" width="49" style="3" customWidth="1"/>
    <col min="10513" max="10513" width="2.140625" style="3" customWidth="1"/>
    <col min="10514" max="10752" width="9.140625" style="3"/>
    <col min="10753" max="10753" width="1.85546875" style="3" customWidth="1"/>
    <col min="10754" max="10754" width="3.5703125" style="3" customWidth="1"/>
    <col min="10755" max="10755" width="29.5703125" style="3" customWidth="1"/>
    <col min="10756" max="10756" width="54.42578125" style="3" customWidth="1"/>
    <col min="10757" max="10758" width="12.42578125" style="3" customWidth="1"/>
    <col min="10759" max="10759" width="12.85546875" style="3" customWidth="1"/>
    <col min="10760" max="10760" width="13.5703125" style="3" customWidth="1"/>
    <col min="10761" max="10761" width="12.5703125" style="3" customWidth="1"/>
    <col min="10762" max="10762" width="14.42578125" style="3" customWidth="1"/>
    <col min="10763" max="10763" width="12" style="3" customWidth="1"/>
    <col min="10764" max="10764" width="11.42578125" style="3" customWidth="1"/>
    <col min="10765" max="10765" width="11.5703125" style="3" bestFit="1" customWidth="1"/>
    <col min="10766" max="10766" width="14.5703125" style="3" customWidth="1"/>
    <col min="10767" max="10767" width="13" style="3" customWidth="1"/>
    <col min="10768" max="10768" width="49" style="3" customWidth="1"/>
    <col min="10769" max="10769" width="2.140625" style="3" customWidth="1"/>
    <col min="10770" max="11008" width="9.140625" style="3"/>
    <col min="11009" max="11009" width="1.85546875" style="3" customWidth="1"/>
    <col min="11010" max="11010" width="3.5703125" style="3" customWidth="1"/>
    <col min="11011" max="11011" width="29.5703125" style="3" customWidth="1"/>
    <col min="11012" max="11012" width="54.42578125" style="3" customWidth="1"/>
    <col min="11013" max="11014" width="12.42578125" style="3" customWidth="1"/>
    <col min="11015" max="11015" width="12.85546875" style="3" customWidth="1"/>
    <col min="11016" max="11016" width="13.5703125" style="3" customWidth="1"/>
    <col min="11017" max="11017" width="12.5703125" style="3" customWidth="1"/>
    <col min="11018" max="11018" width="14.42578125" style="3" customWidth="1"/>
    <col min="11019" max="11019" width="12" style="3" customWidth="1"/>
    <col min="11020" max="11020" width="11.42578125" style="3" customWidth="1"/>
    <col min="11021" max="11021" width="11.5703125" style="3" bestFit="1" customWidth="1"/>
    <col min="11022" max="11022" width="14.5703125" style="3" customWidth="1"/>
    <col min="11023" max="11023" width="13" style="3" customWidth="1"/>
    <col min="11024" max="11024" width="49" style="3" customWidth="1"/>
    <col min="11025" max="11025" width="2.140625" style="3" customWidth="1"/>
    <col min="11026" max="11264" width="9.140625" style="3"/>
    <col min="11265" max="11265" width="1.85546875" style="3" customWidth="1"/>
    <col min="11266" max="11266" width="3.5703125" style="3" customWidth="1"/>
    <col min="11267" max="11267" width="29.5703125" style="3" customWidth="1"/>
    <col min="11268" max="11268" width="54.42578125" style="3" customWidth="1"/>
    <col min="11269" max="11270" width="12.42578125" style="3" customWidth="1"/>
    <col min="11271" max="11271" width="12.85546875" style="3" customWidth="1"/>
    <col min="11272" max="11272" width="13.5703125" style="3" customWidth="1"/>
    <col min="11273" max="11273" width="12.5703125" style="3" customWidth="1"/>
    <col min="11274" max="11274" width="14.42578125" style="3" customWidth="1"/>
    <col min="11275" max="11275" width="12" style="3" customWidth="1"/>
    <col min="11276" max="11276" width="11.42578125" style="3" customWidth="1"/>
    <col min="11277" max="11277" width="11.5703125" style="3" bestFit="1" customWidth="1"/>
    <col min="11278" max="11278" width="14.5703125" style="3" customWidth="1"/>
    <col min="11279" max="11279" width="13" style="3" customWidth="1"/>
    <col min="11280" max="11280" width="49" style="3" customWidth="1"/>
    <col min="11281" max="11281" width="2.140625" style="3" customWidth="1"/>
    <col min="11282" max="11520" width="9.140625" style="3"/>
    <col min="11521" max="11521" width="1.85546875" style="3" customWidth="1"/>
    <col min="11522" max="11522" width="3.5703125" style="3" customWidth="1"/>
    <col min="11523" max="11523" width="29.5703125" style="3" customWidth="1"/>
    <col min="11524" max="11524" width="54.42578125" style="3" customWidth="1"/>
    <col min="11525" max="11526" width="12.42578125" style="3" customWidth="1"/>
    <col min="11527" max="11527" width="12.85546875" style="3" customWidth="1"/>
    <col min="11528" max="11528" width="13.5703125" style="3" customWidth="1"/>
    <col min="11529" max="11529" width="12.5703125" style="3" customWidth="1"/>
    <col min="11530" max="11530" width="14.42578125" style="3" customWidth="1"/>
    <col min="11531" max="11531" width="12" style="3" customWidth="1"/>
    <col min="11532" max="11532" width="11.42578125" style="3" customWidth="1"/>
    <col min="11533" max="11533" width="11.5703125" style="3" bestFit="1" customWidth="1"/>
    <col min="11534" max="11534" width="14.5703125" style="3" customWidth="1"/>
    <col min="11535" max="11535" width="13" style="3" customWidth="1"/>
    <col min="11536" max="11536" width="49" style="3" customWidth="1"/>
    <col min="11537" max="11537" width="2.140625" style="3" customWidth="1"/>
    <col min="11538" max="11776" width="9.140625" style="3"/>
    <col min="11777" max="11777" width="1.85546875" style="3" customWidth="1"/>
    <col min="11778" max="11778" width="3.5703125" style="3" customWidth="1"/>
    <col min="11779" max="11779" width="29.5703125" style="3" customWidth="1"/>
    <col min="11780" max="11780" width="54.42578125" style="3" customWidth="1"/>
    <col min="11781" max="11782" width="12.42578125" style="3" customWidth="1"/>
    <col min="11783" max="11783" width="12.85546875" style="3" customWidth="1"/>
    <col min="11784" max="11784" width="13.5703125" style="3" customWidth="1"/>
    <col min="11785" max="11785" width="12.5703125" style="3" customWidth="1"/>
    <col min="11786" max="11786" width="14.42578125" style="3" customWidth="1"/>
    <col min="11787" max="11787" width="12" style="3" customWidth="1"/>
    <col min="11788" max="11788" width="11.42578125" style="3" customWidth="1"/>
    <col min="11789" max="11789" width="11.5703125" style="3" bestFit="1" customWidth="1"/>
    <col min="11790" max="11790" width="14.5703125" style="3" customWidth="1"/>
    <col min="11791" max="11791" width="13" style="3" customWidth="1"/>
    <col min="11792" max="11792" width="49" style="3" customWidth="1"/>
    <col min="11793" max="11793" width="2.140625" style="3" customWidth="1"/>
    <col min="11794" max="12032" width="9.140625" style="3"/>
    <col min="12033" max="12033" width="1.85546875" style="3" customWidth="1"/>
    <col min="12034" max="12034" width="3.5703125" style="3" customWidth="1"/>
    <col min="12035" max="12035" width="29.5703125" style="3" customWidth="1"/>
    <col min="12036" max="12036" width="54.42578125" style="3" customWidth="1"/>
    <col min="12037" max="12038" width="12.42578125" style="3" customWidth="1"/>
    <col min="12039" max="12039" width="12.85546875" style="3" customWidth="1"/>
    <col min="12040" max="12040" width="13.5703125" style="3" customWidth="1"/>
    <col min="12041" max="12041" width="12.5703125" style="3" customWidth="1"/>
    <col min="12042" max="12042" width="14.42578125" style="3" customWidth="1"/>
    <col min="12043" max="12043" width="12" style="3" customWidth="1"/>
    <col min="12044" max="12044" width="11.42578125" style="3" customWidth="1"/>
    <col min="12045" max="12045" width="11.5703125" style="3" bestFit="1" customWidth="1"/>
    <col min="12046" max="12046" width="14.5703125" style="3" customWidth="1"/>
    <col min="12047" max="12047" width="13" style="3" customWidth="1"/>
    <col min="12048" max="12048" width="49" style="3" customWidth="1"/>
    <col min="12049" max="12049" width="2.140625" style="3" customWidth="1"/>
    <col min="12050" max="12288" width="9.140625" style="3"/>
    <col min="12289" max="12289" width="1.85546875" style="3" customWidth="1"/>
    <col min="12290" max="12290" width="3.5703125" style="3" customWidth="1"/>
    <col min="12291" max="12291" width="29.5703125" style="3" customWidth="1"/>
    <col min="12292" max="12292" width="54.42578125" style="3" customWidth="1"/>
    <col min="12293" max="12294" width="12.42578125" style="3" customWidth="1"/>
    <col min="12295" max="12295" width="12.85546875" style="3" customWidth="1"/>
    <col min="12296" max="12296" width="13.5703125" style="3" customWidth="1"/>
    <col min="12297" max="12297" width="12.5703125" style="3" customWidth="1"/>
    <col min="12298" max="12298" width="14.42578125" style="3" customWidth="1"/>
    <col min="12299" max="12299" width="12" style="3" customWidth="1"/>
    <col min="12300" max="12300" width="11.42578125" style="3" customWidth="1"/>
    <col min="12301" max="12301" width="11.5703125" style="3" bestFit="1" customWidth="1"/>
    <col min="12302" max="12302" width="14.5703125" style="3" customWidth="1"/>
    <col min="12303" max="12303" width="13" style="3" customWidth="1"/>
    <col min="12304" max="12304" width="49" style="3" customWidth="1"/>
    <col min="12305" max="12305" width="2.140625" style="3" customWidth="1"/>
    <col min="12306" max="12544" width="9.140625" style="3"/>
    <col min="12545" max="12545" width="1.85546875" style="3" customWidth="1"/>
    <col min="12546" max="12546" width="3.5703125" style="3" customWidth="1"/>
    <col min="12547" max="12547" width="29.5703125" style="3" customWidth="1"/>
    <col min="12548" max="12548" width="54.42578125" style="3" customWidth="1"/>
    <col min="12549" max="12550" width="12.42578125" style="3" customWidth="1"/>
    <col min="12551" max="12551" width="12.85546875" style="3" customWidth="1"/>
    <col min="12552" max="12552" width="13.5703125" style="3" customWidth="1"/>
    <col min="12553" max="12553" width="12.5703125" style="3" customWidth="1"/>
    <col min="12554" max="12554" width="14.42578125" style="3" customWidth="1"/>
    <col min="12555" max="12555" width="12" style="3" customWidth="1"/>
    <col min="12556" max="12556" width="11.42578125" style="3" customWidth="1"/>
    <col min="12557" max="12557" width="11.5703125" style="3" bestFit="1" customWidth="1"/>
    <col min="12558" max="12558" width="14.5703125" style="3" customWidth="1"/>
    <col min="12559" max="12559" width="13" style="3" customWidth="1"/>
    <col min="12560" max="12560" width="49" style="3" customWidth="1"/>
    <col min="12561" max="12561" width="2.140625" style="3" customWidth="1"/>
    <col min="12562" max="12800" width="9.140625" style="3"/>
    <col min="12801" max="12801" width="1.85546875" style="3" customWidth="1"/>
    <col min="12802" max="12802" width="3.5703125" style="3" customWidth="1"/>
    <col min="12803" max="12803" width="29.5703125" style="3" customWidth="1"/>
    <col min="12804" max="12804" width="54.42578125" style="3" customWidth="1"/>
    <col min="12805" max="12806" width="12.42578125" style="3" customWidth="1"/>
    <col min="12807" max="12807" width="12.85546875" style="3" customWidth="1"/>
    <col min="12808" max="12808" width="13.5703125" style="3" customWidth="1"/>
    <col min="12809" max="12809" width="12.5703125" style="3" customWidth="1"/>
    <col min="12810" max="12810" width="14.42578125" style="3" customWidth="1"/>
    <col min="12811" max="12811" width="12" style="3" customWidth="1"/>
    <col min="12812" max="12812" width="11.42578125" style="3" customWidth="1"/>
    <col min="12813" max="12813" width="11.5703125" style="3" bestFit="1" customWidth="1"/>
    <col min="12814" max="12814" width="14.5703125" style="3" customWidth="1"/>
    <col min="12815" max="12815" width="13" style="3" customWidth="1"/>
    <col min="12816" max="12816" width="49" style="3" customWidth="1"/>
    <col min="12817" max="12817" width="2.140625" style="3" customWidth="1"/>
    <col min="12818" max="13056" width="9.140625" style="3"/>
    <col min="13057" max="13057" width="1.85546875" style="3" customWidth="1"/>
    <col min="13058" max="13058" width="3.5703125" style="3" customWidth="1"/>
    <col min="13059" max="13059" width="29.5703125" style="3" customWidth="1"/>
    <col min="13060" max="13060" width="54.42578125" style="3" customWidth="1"/>
    <col min="13061" max="13062" width="12.42578125" style="3" customWidth="1"/>
    <col min="13063" max="13063" width="12.85546875" style="3" customWidth="1"/>
    <col min="13064" max="13064" width="13.5703125" style="3" customWidth="1"/>
    <col min="13065" max="13065" width="12.5703125" style="3" customWidth="1"/>
    <col min="13066" max="13066" width="14.42578125" style="3" customWidth="1"/>
    <col min="13067" max="13067" width="12" style="3" customWidth="1"/>
    <col min="13068" max="13068" width="11.42578125" style="3" customWidth="1"/>
    <col min="13069" max="13069" width="11.5703125" style="3" bestFit="1" customWidth="1"/>
    <col min="13070" max="13070" width="14.5703125" style="3" customWidth="1"/>
    <col min="13071" max="13071" width="13" style="3" customWidth="1"/>
    <col min="13072" max="13072" width="49" style="3" customWidth="1"/>
    <col min="13073" max="13073" width="2.140625" style="3" customWidth="1"/>
    <col min="13074" max="13312" width="9.140625" style="3"/>
    <col min="13313" max="13313" width="1.85546875" style="3" customWidth="1"/>
    <col min="13314" max="13314" width="3.5703125" style="3" customWidth="1"/>
    <col min="13315" max="13315" width="29.5703125" style="3" customWidth="1"/>
    <col min="13316" max="13316" width="54.42578125" style="3" customWidth="1"/>
    <col min="13317" max="13318" width="12.42578125" style="3" customWidth="1"/>
    <col min="13319" max="13319" width="12.85546875" style="3" customWidth="1"/>
    <col min="13320" max="13320" width="13.5703125" style="3" customWidth="1"/>
    <col min="13321" max="13321" width="12.5703125" style="3" customWidth="1"/>
    <col min="13322" max="13322" width="14.42578125" style="3" customWidth="1"/>
    <col min="13323" max="13323" width="12" style="3" customWidth="1"/>
    <col min="13324" max="13324" width="11.42578125" style="3" customWidth="1"/>
    <col min="13325" max="13325" width="11.5703125" style="3" bestFit="1" customWidth="1"/>
    <col min="13326" max="13326" width="14.5703125" style="3" customWidth="1"/>
    <col min="13327" max="13327" width="13" style="3" customWidth="1"/>
    <col min="13328" max="13328" width="49" style="3" customWidth="1"/>
    <col min="13329" max="13329" width="2.140625" style="3" customWidth="1"/>
    <col min="13330" max="13568" width="9.140625" style="3"/>
    <col min="13569" max="13569" width="1.85546875" style="3" customWidth="1"/>
    <col min="13570" max="13570" width="3.5703125" style="3" customWidth="1"/>
    <col min="13571" max="13571" width="29.5703125" style="3" customWidth="1"/>
    <col min="13572" max="13572" width="54.42578125" style="3" customWidth="1"/>
    <col min="13573" max="13574" width="12.42578125" style="3" customWidth="1"/>
    <col min="13575" max="13575" width="12.85546875" style="3" customWidth="1"/>
    <col min="13576" max="13576" width="13.5703125" style="3" customWidth="1"/>
    <col min="13577" max="13577" width="12.5703125" style="3" customWidth="1"/>
    <col min="13578" max="13578" width="14.42578125" style="3" customWidth="1"/>
    <col min="13579" max="13579" width="12" style="3" customWidth="1"/>
    <col min="13580" max="13580" width="11.42578125" style="3" customWidth="1"/>
    <col min="13581" max="13581" width="11.5703125" style="3" bestFit="1" customWidth="1"/>
    <col min="13582" max="13582" width="14.5703125" style="3" customWidth="1"/>
    <col min="13583" max="13583" width="13" style="3" customWidth="1"/>
    <col min="13584" max="13584" width="49" style="3" customWidth="1"/>
    <col min="13585" max="13585" width="2.140625" style="3" customWidth="1"/>
    <col min="13586" max="13824" width="9.140625" style="3"/>
    <col min="13825" max="13825" width="1.85546875" style="3" customWidth="1"/>
    <col min="13826" max="13826" width="3.5703125" style="3" customWidth="1"/>
    <col min="13827" max="13827" width="29.5703125" style="3" customWidth="1"/>
    <col min="13828" max="13828" width="54.42578125" style="3" customWidth="1"/>
    <col min="13829" max="13830" width="12.42578125" style="3" customWidth="1"/>
    <col min="13831" max="13831" width="12.85546875" style="3" customWidth="1"/>
    <col min="13832" max="13832" width="13.5703125" style="3" customWidth="1"/>
    <col min="13833" max="13833" width="12.5703125" style="3" customWidth="1"/>
    <col min="13834" max="13834" width="14.42578125" style="3" customWidth="1"/>
    <col min="13835" max="13835" width="12" style="3" customWidth="1"/>
    <col min="13836" max="13836" width="11.42578125" style="3" customWidth="1"/>
    <col min="13837" max="13837" width="11.5703125" style="3" bestFit="1" customWidth="1"/>
    <col min="13838" max="13838" width="14.5703125" style="3" customWidth="1"/>
    <col min="13839" max="13839" width="13" style="3" customWidth="1"/>
    <col min="13840" max="13840" width="49" style="3" customWidth="1"/>
    <col min="13841" max="13841" width="2.140625" style="3" customWidth="1"/>
    <col min="13842" max="14080" width="9.140625" style="3"/>
    <col min="14081" max="14081" width="1.85546875" style="3" customWidth="1"/>
    <col min="14082" max="14082" width="3.5703125" style="3" customWidth="1"/>
    <col min="14083" max="14083" width="29.5703125" style="3" customWidth="1"/>
    <col min="14084" max="14084" width="54.42578125" style="3" customWidth="1"/>
    <col min="14085" max="14086" width="12.42578125" style="3" customWidth="1"/>
    <col min="14087" max="14087" width="12.85546875" style="3" customWidth="1"/>
    <col min="14088" max="14088" width="13.5703125" style="3" customWidth="1"/>
    <col min="14089" max="14089" width="12.5703125" style="3" customWidth="1"/>
    <col min="14090" max="14090" width="14.42578125" style="3" customWidth="1"/>
    <col min="14091" max="14091" width="12" style="3" customWidth="1"/>
    <col min="14092" max="14092" width="11.42578125" style="3" customWidth="1"/>
    <col min="14093" max="14093" width="11.5703125" style="3" bestFit="1" customWidth="1"/>
    <col min="14094" max="14094" width="14.5703125" style="3" customWidth="1"/>
    <col min="14095" max="14095" width="13" style="3" customWidth="1"/>
    <col min="14096" max="14096" width="49" style="3" customWidth="1"/>
    <col min="14097" max="14097" width="2.140625" style="3" customWidth="1"/>
    <col min="14098" max="14336" width="9.140625" style="3"/>
    <col min="14337" max="14337" width="1.85546875" style="3" customWidth="1"/>
    <col min="14338" max="14338" width="3.5703125" style="3" customWidth="1"/>
    <col min="14339" max="14339" width="29.5703125" style="3" customWidth="1"/>
    <col min="14340" max="14340" width="54.42578125" style="3" customWidth="1"/>
    <col min="14341" max="14342" width="12.42578125" style="3" customWidth="1"/>
    <col min="14343" max="14343" width="12.85546875" style="3" customWidth="1"/>
    <col min="14344" max="14344" width="13.5703125" style="3" customWidth="1"/>
    <col min="14345" max="14345" width="12.5703125" style="3" customWidth="1"/>
    <col min="14346" max="14346" width="14.42578125" style="3" customWidth="1"/>
    <col min="14347" max="14347" width="12" style="3" customWidth="1"/>
    <col min="14348" max="14348" width="11.42578125" style="3" customWidth="1"/>
    <col min="14349" max="14349" width="11.5703125" style="3" bestFit="1" customWidth="1"/>
    <col min="14350" max="14350" width="14.5703125" style="3" customWidth="1"/>
    <col min="14351" max="14351" width="13" style="3" customWidth="1"/>
    <col min="14352" max="14352" width="49" style="3" customWidth="1"/>
    <col min="14353" max="14353" width="2.140625" style="3" customWidth="1"/>
    <col min="14354" max="14592" width="9.140625" style="3"/>
    <col min="14593" max="14593" width="1.85546875" style="3" customWidth="1"/>
    <col min="14594" max="14594" width="3.5703125" style="3" customWidth="1"/>
    <col min="14595" max="14595" width="29.5703125" style="3" customWidth="1"/>
    <col min="14596" max="14596" width="54.42578125" style="3" customWidth="1"/>
    <col min="14597" max="14598" width="12.42578125" style="3" customWidth="1"/>
    <col min="14599" max="14599" width="12.85546875" style="3" customWidth="1"/>
    <col min="14600" max="14600" width="13.5703125" style="3" customWidth="1"/>
    <col min="14601" max="14601" width="12.5703125" style="3" customWidth="1"/>
    <col min="14602" max="14602" width="14.42578125" style="3" customWidth="1"/>
    <col min="14603" max="14603" width="12" style="3" customWidth="1"/>
    <col min="14604" max="14604" width="11.42578125" style="3" customWidth="1"/>
    <col min="14605" max="14605" width="11.5703125" style="3" bestFit="1" customWidth="1"/>
    <col min="14606" max="14606" width="14.5703125" style="3" customWidth="1"/>
    <col min="14607" max="14607" width="13" style="3" customWidth="1"/>
    <col min="14608" max="14608" width="49" style="3" customWidth="1"/>
    <col min="14609" max="14609" width="2.140625" style="3" customWidth="1"/>
    <col min="14610" max="14848" width="9.140625" style="3"/>
    <col min="14849" max="14849" width="1.85546875" style="3" customWidth="1"/>
    <col min="14850" max="14850" width="3.5703125" style="3" customWidth="1"/>
    <col min="14851" max="14851" width="29.5703125" style="3" customWidth="1"/>
    <col min="14852" max="14852" width="54.42578125" style="3" customWidth="1"/>
    <col min="14853" max="14854" width="12.42578125" style="3" customWidth="1"/>
    <col min="14855" max="14855" width="12.85546875" style="3" customWidth="1"/>
    <col min="14856" max="14856" width="13.5703125" style="3" customWidth="1"/>
    <col min="14857" max="14857" width="12.5703125" style="3" customWidth="1"/>
    <col min="14858" max="14858" width="14.42578125" style="3" customWidth="1"/>
    <col min="14859" max="14859" width="12" style="3" customWidth="1"/>
    <col min="14860" max="14860" width="11.42578125" style="3" customWidth="1"/>
    <col min="14861" max="14861" width="11.5703125" style="3" bestFit="1" customWidth="1"/>
    <col min="14862" max="14862" width="14.5703125" style="3" customWidth="1"/>
    <col min="14863" max="14863" width="13" style="3" customWidth="1"/>
    <col min="14864" max="14864" width="49" style="3" customWidth="1"/>
    <col min="14865" max="14865" width="2.140625" style="3" customWidth="1"/>
    <col min="14866" max="15104" width="9.140625" style="3"/>
    <col min="15105" max="15105" width="1.85546875" style="3" customWidth="1"/>
    <col min="15106" max="15106" width="3.5703125" style="3" customWidth="1"/>
    <col min="15107" max="15107" width="29.5703125" style="3" customWidth="1"/>
    <col min="15108" max="15108" width="54.42578125" style="3" customWidth="1"/>
    <col min="15109" max="15110" width="12.42578125" style="3" customWidth="1"/>
    <col min="15111" max="15111" width="12.85546875" style="3" customWidth="1"/>
    <col min="15112" max="15112" width="13.5703125" style="3" customWidth="1"/>
    <col min="15113" max="15113" width="12.5703125" style="3" customWidth="1"/>
    <col min="15114" max="15114" width="14.42578125" style="3" customWidth="1"/>
    <col min="15115" max="15115" width="12" style="3" customWidth="1"/>
    <col min="15116" max="15116" width="11.42578125" style="3" customWidth="1"/>
    <col min="15117" max="15117" width="11.5703125" style="3" bestFit="1" customWidth="1"/>
    <col min="15118" max="15118" width="14.5703125" style="3" customWidth="1"/>
    <col min="15119" max="15119" width="13" style="3" customWidth="1"/>
    <col min="15120" max="15120" width="49" style="3" customWidth="1"/>
    <col min="15121" max="15121" width="2.140625" style="3" customWidth="1"/>
    <col min="15122" max="15360" width="9.140625" style="3"/>
    <col min="15361" max="15361" width="1.85546875" style="3" customWidth="1"/>
    <col min="15362" max="15362" width="3.5703125" style="3" customWidth="1"/>
    <col min="15363" max="15363" width="29.5703125" style="3" customWidth="1"/>
    <col min="15364" max="15364" width="54.42578125" style="3" customWidth="1"/>
    <col min="15365" max="15366" width="12.42578125" style="3" customWidth="1"/>
    <col min="15367" max="15367" width="12.85546875" style="3" customWidth="1"/>
    <col min="15368" max="15368" width="13.5703125" style="3" customWidth="1"/>
    <col min="15369" max="15369" width="12.5703125" style="3" customWidth="1"/>
    <col min="15370" max="15370" width="14.42578125" style="3" customWidth="1"/>
    <col min="15371" max="15371" width="12" style="3" customWidth="1"/>
    <col min="15372" max="15372" width="11.42578125" style="3" customWidth="1"/>
    <col min="15373" max="15373" width="11.5703125" style="3" bestFit="1" customWidth="1"/>
    <col min="15374" max="15374" width="14.5703125" style="3" customWidth="1"/>
    <col min="15375" max="15375" width="13" style="3" customWidth="1"/>
    <col min="15376" max="15376" width="49" style="3" customWidth="1"/>
    <col min="15377" max="15377" width="2.140625" style="3" customWidth="1"/>
    <col min="15378" max="15616" width="9.140625" style="3"/>
    <col min="15617" max="15617" width="1.85546875" style="3" customWidth="1"/>
    <col min="15618" max="15618" width="3.5703125" style="3" customWidth="1"/>
    <col min="15619" max="15619" width="29.5703125" style="3" customWidth="1"/>
    <col min="15620" max="15620" width="54.42578125" style="3" customWidth="1"/>
    <col min="15621" max="15622" width="12.42578125" style="3" customWidth="1"/>
    <col min="15623" max="15623" width="12.85546875" style="3" customWidth="1"/>
    <col min="15624" max="15624" width="13.5703125" style="3" customWidth="1"/>
    <col min="15625" max="15625" width="12.5703125" style="3" customWidth="1"/>
    <col min="15626" max="15626" width="14.42578125" style="3" customWidth="1"/>
    <col min="15627" max="15627" width="12" style="3" customWidth="1"/>
    <col min="15628" max="15628" width="11.42578125" style="3" customWidth="1"/>
    <col min="15629" max="15629" width="11.5703125" style="3" bestFit="1" customWidth="1"/>
    <col min="15630" max="15630" width="14.5703125" style="3" customWidth="1"/>
    <col min="15631" max="15631" width="13" style="3" customWidth="1"/>
    <col min="15632" max="15632" width="49" style="3" customWidth="1"/>
    <col min="15633" max="15633" width="2.140625" style="3" customWidth="1"/>
    <col min="15634" max="15872" width="9.140625" style="3"/>
    <col min="15873" max="15873" width="1.85546875" style="3" customWidth="1"/>
    <col min="15874" max="15874" width="3.5703125" style="3" customWidth="1"/>
    <col min="15875" max="15875" width="29.5703125" style="3" customWidth="1"/>
    <col min="15876" max="15876" width="54.42578125" style="3" customWidth="1"/>
    <col min="15877" max="15878" width="12.42578125" style="3" customWidth="1"/>
    <col min="15879" max="15879" width="12.85546875" style="3" customWidth="1"/>
    <col min="15880" max="15880" width="13.5703125" style="3" customWidth="1"/>
    <col min="15881" max="15881" width="12.5703125" style="3" customWidth="1"/>
    <col min="15882" max="15882" width="14.42578125" style="3" customWidth="1"/>
    <col min="15883" max="15883" width="12" style="3" customWidth="1"/>
    <col min="15884" max="15884" width="11.42578125" style="3" customWidth="1"/>
    <col min="15885" max="15885" width="11.5703125" style="3" bestFit="1" customWidth="1"/>
    <col min="15886" max="15886" width="14.5703125" style="3" customWidth="1"/>
    <col min="15887" max="15887" width="13" style="3" customWidth="1"/>
    <col min="15888" max="15888" width="49" style="3" customWidth="1"/>
    <col min="15889" max="15889" width="2.140625" style="3" customWidth="1"/>
    <col min="15890" max="16128" width="9.140625" style="3"/>
    <col min="16129" max="16129" width="1.85546875" style="3" customWidth="1"/>
    <col min="16130" max="16130" width="3.5703125" style="3" customWidth="1"/>
    <col min="16131" max="16131" width="29.5703125" style="3" customWidth="1"/>
    <col min="16132" max="16132" width="54.42578125" style="3" customWidth="1"/>
    <col min="16133" max="16134" width="12.42578125" style="3" customWidth="1"/>
    <col min="16135" max="16135" width="12.85546875" style="3" customWidth="1"/>
    <col min="16136" max="16136" width="13.5703125" style="3" customWidth="1"/>
    <col min="16137" max="16137" width="12.5703125" style="3" customWidth="1"/>
    <col min="16138" max="16138" width="14.42578125" style="3" customWidth="1"/>
    <col min="16139" max="16139" width="12" style="3" customWidth="1"/>
    <col min="16140" max="16140" width="11.42578125" style="3" customWidth="1"/>
    <col min="16141" max="16141" width="11.5703125" style="3" bestFit="1" customWidth="1"/>
    <col min="16142" max="16142" width="14.5703125" style="3" customWidth="1"/>
    <col min="16143" max="16143" width="13" style="3" customWidth="1"/>
    <col min="16144" max="16144" width="49" style="3" customWidth="1"/>
    <col min="16145" max="16145" width="2.140625" style="3" customWidth="1"/>
    <col min="16146" max="16384" width="9.140625" style="3"/>
  </cols>
  <sheetData>
    <row r="1" spans="1:25" ht="20.25" x14ac:dyDescent="0.3">
      <c r="B1" s="237" t="s">
        <v>26</v>
      </c>
      <c r="C1" s="237"/>
      <c r="D1" s="237"/>
      <c r="E1" s="237"/>
      <c r="F1" s="237"/>
      <c r="G1" s="237"/>
      <c r="H1" s="237"/>
      <c r="I1" s="237"/>
      <c r="J1" s="237"/>
      <c r="K1" s="237"/>
      <c r="L1" s="237"/>
      <c r="M1" s="237"/>
      <c r="N1" s="237"/>
      <c r="O1" s="237"/>
      <c r="P1" s="237"/>
      <c r="Q1" s="237"/>
    </row>
    <row r="2" spans="1:25" ht="20.25" x14ac:dyDescent="0.3">
      <c r="B2" s="237" t="s">
        <v>54</v>
      </c>
      <c r="C2" s="237"/>
      <c r="D2" s="237"/>
      <c r="E2" s="237"/>
      <c r="F2" s="237"/>
      <c r="G2" s="237"/>
      <c r="H2" s="237"/>
      <c r="I2" s="237"/>
      <c r="J2" s="237"/>
      <c r="K2" s="237"/>
      <c r="L2" s="237"/>
      <c r="M2" s="237"/>
      <c r="N2" s="237"/>
      <c r="O2" s="237"/>
      <c r="P2" s="237"/>
      <c r="Q2" s="237"/>
    </row>
    <row r="3" spans="1:25" ht="5.25" customHeight="1" x14ac:dyDescent="0.2">
      <c r="B3" s="6"/>
      <c r="C3" s="2"/>
      <c r="D3" s="2"/>
      <c r="E3" s="2"/>
      <c r="F3" s="2"/>
      <c r="G3" s="2"/>
      <c r="H3" s="2"/>
      <c r="J3" s="2"/>
      <c r="K3" s="2"/>
      <c r="L3" s="2"/>
      <c r="M3" s="2"/>
      <c r="N3" s="2"/>
      <c r="O3" s="2"/>
      <c r="P3" s="2"/>
    </row>
    <row r="4" spans="1:25" ht="13.5" thickBot="1" x14ac:dyDescent="0.25">
      <c r="B4" s="259" t="s">
        <v>55</v>
      </c>
      <c r="C4" s="259"/>
      <c r="D4" s="219" t="s">
        <v>246</v>
      </c>
      <c r="E4" s="208"/>
      <c r="F4" s="11"/>
      <c r="G4" s="11"/>
      <c r="H4" s="11"/>
      <c r="I4" s="11"/>
      <c r="J4" s="11"/>
      <c r="K4" s="11"/>
      <c r="L4" s="11"/>
      <c r="M4" s="11"/>
      <c r="N4" s="11"/>
      <c r="O4" s="11"/>
      <c r="P4" s="2"/>
    </row>
    <row r="5" spans="1:25" ht="13.5" thickBot="1" x14ac:dyDescent="0.25">
      <c r="B5" s="259" t="s">
        <v>56</v>
      </c>
      <c r="C5" s="259"/>
      <c r="D5" s="209">
        <v>1</v>
      </c>
      <c r="E5" s="209" t="s">
        <v>57</v>
      </c>
      <c r="F5" s="210" t="s">
        <v>58</v>
      </c>
      <c r="G5" s="264" t="s">
        <v>241</v>
      </c>
      <c r="H5" s="264"/>
      <c r="I5" s="264"/>
      <c r="J5" s="264"/>
      <c r="K5" s="11"/>
      <c r="L5" s="11"/>
      <c r="M5" s="211" t="s">
        <v>40</v>
      </c>
      <c r="N5" s="212" t="str">
        <f>DQI!I5</f>
        <v>2,1,4,1,1</v>
      </c>
      <c r="O5" s="213"/>
      <c r="P5" s="11" t="s">
        <v>59</v>
      </c>
    </row>
    <row r="6" spans="1:25" x14ac:dyDescent="0.2">
      <c r="B6" s="265" t="s">
        <v>60</v>
      </c>
      <c r="C6" s="266"/>
      <c r="D6" s="267" t="s">
        <v>243</v>
      </c>
      <c r="E6" s="268"/>
      <c r="F6" s="268"/>
      <c r="G6" s="268"/>
      <c r="H6" s="268"/>
      <c r="I6" s="268"/>
      <c r="J6" s="268"/>
      <c r="K6" s="268"/>
      <c r="L6" s="268"/>
      <c r="M6" s="268"/>
      <c r="N6" s="268"/>
      <c r="O6" s="269"/>
      <c r="P6" s="14"/>
    </row>
    <row r="7" spans="1:25" ht="13.5" thickBot="1" x14ac:dyDescent="0.25">
      <c r="B7" s="6"/>
      <c r="C7" s="2"/>
      <c r="D7" s="2"/>
      <c r="E7" s="2"/>
      <c r="F7" s="2"/>
      <c r="G7" s="2"/>
      <c r="H7" s="2"/>
      <c r="J7" s="2"/>
      <c r="K7" s="2"/>
      <c r="L7" s="2"/>
      <c r="M7" s="2"/>
      <c r="N7" s="2"/>
      <c r="O7" s="2"/>
      <c r="P7" s="2"/>
    </row>
    <row r="8" spans="1:25" s="16" customFormat="1" ht="13.5" thickBot="1" x14ac:dyDescent="0.25">
      <c r="A8" s="15"/>
      <c r="B8" s="247" t="s">
        <v>61</v>
      </c>
      <c r="C8" s="248"/>
      <c r="D8" s="248"/>
      <c r="E8" s="248"/>
      <c r="F8" s="248"/>
      <c r="G8" s="248"/>
      <c r="H8" s="248"/>
      <c r="I8" s="248"/>
      <c r="J8" s="248"/>
      <c r="K8" s="248"/>
      <c r="L8" s="248"/>
      <c r="M8" s="248"/>
      <c r="N8" s="248"/>
      <c r="O8" s="248"/>
      <c r="P8" s="249"/>
      <c r="Q8" s="15"/>
      <c r="R8" s="15"/>
      <c r="S8" s="15"/>
      <c r="T8" s="15"/>
      <c r="U8" s="15"/>
      <c r="V8" s="15"/>
      <c r="W8" s="15"/>
      <c r="X8" s="15"/>
      <c r="Y8" s="15"/>
    </row>
    <row r="9" spans="1:25" x14ac:dyDescent="0.2">
      <c r="B9" s="6"/>
      <c r="C9" s="2"/>
      <c r="D9" s="2"/>
      <c r="E9" s="2"/>
      <c r="F9" s="2"/>
      <c r="G9" s="2"/>
      <c r="H9" s="2"/>
      <c r="J9" s="2"/>
      <c r="K9" s="2"/>
      <c r="L9" s="2"/>
      <c r="M9" s="2"/>
      <c r="N9" s="2"/>
      <c r="O9" s="2"/>
      <c r="P9" s="2"/>
    </row>
    <row r="10" spans="1:25" x14ac:dyDescent="0.2">
      <c r="B10" s="259" t="s">
        <v>62</v>
      </c>
      <c r="C10" s="259"/>
      <c r="D10" s="270" t="s">
        <v>15</v>
      </c>
      <c r="E10" s="271"/>
      <c r="F10" s="2"/>
      <c r="G10" s="17" t="s">
        <v>63</v>
      </c>
      <c r="H10" s="18"/>
      <c r="I10" s="18"/>
      <c r="J10" s="18"/>
      <c r="K10" s="18"/>
      <c r="L10" s="18"/>
      <c r="M10" s="18"/>
      <c r="N10" s="18"/>
      <c r="O10" s="19"/>
      <c r="P10" s="2"/>
    </row>
    <row r="11" spans="1:25" x14ac:dyDescent="0.2">
      <c r="B11" s="272" t="s">
        <v>64</v>
      </c>
      <c r="C11" s="273"/>
      <c r="D11" s="256" t="s">
        <v>219</v>
      </c>
      <c r="E11" s="271"/>
      <c r="F11" s="2"/>
      <c r="G11" s="20" t="str">
        <f>CONCATENATE("Reference Flow: ",D5," ",E5," of ",G5)</f>
        <v>Reference Flow: 1 kg of Coal</v>
      </c>
      <c r="H11" s="21"/>
      <c r="I11" s="21"/>
      <c r="J11" s="21"/>
      <c r="K11" s="21"/>
      <c r="L11" s="21"/>
      <c r="M11" s="21"/>
      <c r="N11" s="21"/>
      <c r="O11" s="22"/>
      <c r="P11" s="2"/>
    </row>
    <row r="12" spans="1:25" x14ac:dyDescent="0.2">
      <c r="B12" s="259" t="s">
        <v>65</v>
      </c>
      <c r="C12" s="259"/>
      <c r="D12" s="260" t="s">
        <v>238</v>
      </c>
      <c r="E12" s="260"/>
      <c r="F12" s="2"/>
      <c r="G12" s="20"/>
      <c r="H12" s="21"/>
      <c r="I12" s="21"/>
      <c r="J12" s="21"/>
      <c r="K12" s="21"/>
      <c r="L12" s="21"/>
      <c r="M12" s="21"/>
      <c r="N12" s="21"/>
      <c r="O12" s="22"/>
      <c r="P12" s="2"/>
    </row>
    <row r="13" spans="1:25" ht="12.75" customHeight="1" x14ac:dyDescent="0.2">
      <c r="B13" s="259" t="s">
        <v>66</v>
      </c>
      <c r="C13" s="259"/>
      <c r="D13" s="260" t="s">
        <v>4</v>
      </c>
      <c r="E13" s="260"/>
      <c r="F13" s="2"/>
      <c r="G13" s="261" t="s">
        <v>248</v>
      </c>
      <c r="H13" s="262"/>
      <c r="I13" s="262"/>
      <c r="J13" s="262"/>
      <c r="K13" s="262"/>
      <c r="L13" s="262"/>
      <c r="M13" s="262"/>
      <c r="N13" s="262"/>
      <c r="O13" s="263"/>
      <c r="P13" s="2"/>
    </row>
    <row r="14" spans="1:25" x14ac:dyDescent="0.2">
      <c r="B14" s="259" t="s">
        <v>67</v>
      </c>
      <c r="C14" s="259"/>
      <c r="D14" s="260" t="s">
        <v>9</v>
      </c>
      <c r="E14" s="260"/>
      <c r="F14" s="2"/>
      <c r="G14" s="261"/>
      <c r="H14" s="262"/>
      <c r="I14" s="262"/>
      <c r="J14" s="262"/>
      <c r="K14" s="262"/>
      <c r="L14" s="262"/>
      <c r="M14" s="262"/>
      <c r="N14" s="262"/>
      <c r="O14" s="263"/>
      <c r="P14" s="2"/>
    </row>
    <row r="15" spans="1:25" x14ac:dyDescent="0.2">
      <c r="B15" s="259" t="s">
        <v>68</v>
      </c>
      <c r="C15" s="259"/>
      <c r="D15" s="260" t="s">
        <v>18</v>
      </c>
      <c r="E15" s="260"/>
      <c r="F15" s="2"/>
      <c r="G15" s="261"/>
      <c r="H15" s="262"/>
      <c r="I15" s="262"/>
      <c r="J15" s="262"/>
      <c r="K15" s="262"/>
      <c r="L15" s="262"/>
      <c r="M15" s="262"/>
      <c r="N15" s="262"/>
      <c r="O15" s="263"/>
      <c r="P15" s="2"/>
    </row>
    <row r="16" spans="1:25" x14ac:dyDescent="0.2">
      <c r="B16" s="259" t="s">
        <v>69</v>
      </c>
      <c r="C16" s="259"/>
      <c r="D16" s="260" t="s">
        <v>98</v>
      </c>
      <c r="E16" s="260"/>
      <c r="F16" s="2"/>
      <c r="G16" s="261"/>
      <c r="H16" s="262"/>
      <c r="I16" s="262"/>
      <c r="J16" s="262"/>
      <c r="K16" s="262"/>
      <c r="L16" s="262"/>
      <c r="M16" s="262"/>
      <c r="N16" s="262"/>
      <c r="O16" s="263"/>
      <c r="P16" s="2"/>
    </row>
    <row r="17" spans="1:25" ht="23.45" customHeight="1" x14ac:dyDescent="0.2">
      <c r="B17" s="250" t="s">
        <v>70</v>
      </c>
      <c r="C17" s="251"/>
      <c r="D17" s="252"/>
      <c r="E17" s="252"/>
      <c r="F17" s="2"/>
      <c r="G17" s="23" t="s">
        <v>240</v>
      </c>
      <c r="H17" s="24"/>
      <c r="I17" s="24"/>
      <c r="J17" s="24"/>
      <c r="K17" s="24"/>
      <c r="L17" s="24"/>
      <c r="M17" s="24"/>
      <c r="N17" s="24"/>
      <c r="O17" s="25"/>
      <c r="P17" s="2"/>
    </row>
    <row r="18" spans="1:25" x14ac:dyDescent="0.2">
      <c r="B18" s="6"/>
      <c r="C18" s="2"/>
      <c r="D18" s="2"/>
      <c r="E18" s="2"/>
      <c r="F18" s="2"/>
      <c r="G18" s="2"/>
      <c r="H18" s="2"/>
      <c r="J18" s="2"/>
      <c r="K18" s="2"/>
      <c r="L18" s="2"/>
      <c r="M18" s="2"/>
      <c r="N18" s="2"/>
      <c r="O18" s="2"/>
      <c r="P18" s="2"/>
    </row>
    <row r="19" spans="1:25" ht="13.5" thickBot="1" x14ac:dyDescent="0.25">
      <c r="B19" s="6"/>
      <c r="C19" s="2"/>
      <c r="D19" s="2"/>
      <c r="E19" s="2"/>
      <c r="F19" s="2"/>
      <c r="G19" s="2"/>
      <c r="H19" s="2"/>
      <c r="J19" s="2"/>
      <c r="K19" s="2"/>
      <c r="L19" s="2"/>
      <c r="M19" s="2"/>
      <c r="N19" s="2"/>
      <c r="O19" s="2"/>
      <c r="P19" s="2"/>
    </row>
    <row r="20" spans="1:25" s="16" customFormat="1" ht="13.5" thickBot="1" x14ac:dyDescent="0.25">
      <c r="A20" s="15"/>
      <c r="B20" s="247" t="s">
        <v>71</v>
      </c>
      <c r="C20" s="248"/>
      <c r="D20" s="248"/>
      <c r="E20" s="248"/>
      <c r="F20" s="248"/>
      <c r="G20" s="248"/>
      <c r="H20" s="248"/>
      <c r="I20" s="248"/>
      <c r="J20" s="248"/>
      <c r="K20" s="248"/>
      <c r="L20" s="248"/>
      <c r="M20" s="248"/>
      <c r="N20" s="248"/>
      <c r="O20" s="248"/>
      <c r="P20" s="249"/>
      <c r="Q20" s="15"/>
      <c r="R20" s="15"/>
      <c r="S20" s="15"/>
      <c r="T20" s="15"/>
      <c r="U20" s="15"/>
      <c r="V20" s="15"/>
      <c r="W20" s="15"/>
      <c r="X20" s="15"/>
      <c r="Y20" s="15"/>
    </row>
    <row r="21" spans="1:25" x14ac:dyDescent="0.2">
      <c r="B21" s="6"/>
      <c r="C21" s="2"/>
      <c r="D21" s="2"/>
      <c r="E21" s="2"/>
      <c r="F21" s="2"/>
      <c r="G21" s="26" t="s">
        <v>72</v>
      </c>
      <c r="H21" s="2"/>
      <c r="J21" s="2"/>
      <c r="K21" s="2"/>
      <c r="L21" s="2"/>
      <c r="M21" s="2"/>
      <c r="N21" s="2"/>
      <c r="O21" s="2"/>
      <c r="P21" s="2"/>
    </row>
    <row r="22" spans="1:25" x14ac:dyDescent="0.2">
      <c r="B22" s="6"/>
      <c r="C22" s="27" t="s">
        <v>73</v>
      </c>
      <c r="D22" s="27" t="s">
        <v>20</v>
      </c>
      <c r="E22" s="27" t="s">
        <v>0</v>
      </c>
      <c r="F22" s="27" t="s">
        <v>74</v>
      </c>
      <c r="G22" s="27" t="s">
        <v>75</v>
      </c>
      <c r="H22" s="27" t="s">
        <v>24</v>
      </c>
      <c r="I22" s="27" t="s">
        <v>76</v>
      </c>
      <c r="J22" s="253" t="s">
        <v>77</v>
      </c>
      <c r="K22" s="254"/>
      <c r="L22" s="254"/>
      <c r="M22" s="254"/>
      <c r="N22" s="254"/>
      <c r="O22" s="254"/>
      <c r="P22" s="255"/>
    </row>
    <row r="23" spans="1:25" x14ac:dyDescent="0.2">
      <c r="B23" s="11">
        <f t="shared" ref="B23" si="0">LEN(C23)</f>
        <v>11</v>
      </c>
      <c r="C23" s="28" t="s">
        <v>239</v>
      </c>
      <c r="D23" s="29"/>
      <c r="E23" s="214">
        <f>Calculations!D5</f>
        <v>4.2643333333333339E-2</v>
      </c>
      <c r="F23" s="30"/>
      <c r="G23" s="31"/>
      <c r="H23" s="218" t="s">
        <v>244</v>
      </c>
      <c r="I23" s="30"/>
      <c r="J23" s="256" t="s">
        <v>253</v>
      </c>
      <c r="K23" s="257"/>
      <c r="L23" s="257"/>
      <c r="M23" s="257"/>
      <c r="N23" s="257"/>
      <c r="O23" s="257"/>
      <c r="P23" s="258"/>
    </row>
    <row r="24" spans="1:25" x14ac:dyDescent="0.2">
      <c r="B24" s="6"/>
      <c r="C24" s="33" t="s">
        <v>78</v>
      </c>
      <c r="D24" s="34" t="s">
        <v>79</v>
      </c>
      <c r="E24" s="35"/>
      <c r="F24" s="35"/>
      <c r="G24" s="35"/>
      <c r="H24" s="36"/>
      <c r="I24" s="37"/>
      <c r="J24" s="38"/>
      <c r="K24" s="38"/>
      <c r="L24" s="38"/>
      <c r="M24" s="38"/>
      <c r="N24" s="38"/>
      <c r="O24" s="38"/>
      <c r="P24" s="39"/>
    </row>
    <row r="25" spans="1:25" ht="13.5" thickBot="1" x14ac:dyDescent="0.25">
      <c r="B25" s="6"/>
      <c r="C25" s="2"/>
      <c r="D25" s="2"/>
      <c r="E25" s="2"/>
      <c r="F25" s="2"/>
      <c r="G25" s="2"/>
      <c r="H25" s="2"/>
      <c r="J25" s="2"/>
      <c r="K25" s="2"/>
      <c r="L25" s="2"/>
      <c r="M25" s="2"/>
      <c r="N25" s="2"/>
      <c r="O25" s="2"/>
      <c r="P25" s="2"/>
    </row>
    <row r="26" spans="1:25" s="16" customFormat="1" ht="13.5" thickBot="1" x14ac:dyDescent="0.25">
      <c r="A26" s="15"/>
      <c r="B26" s="247" t="s">
        <v>80</v>
      </c>
      <c r="C26" s="248"/>
      <c r="D26" s="248"/>
      <c r="E26" s="248"/>
      <c r="F26" s="248"/>
      <c r="G26" s="248"/>
      <c r="H26" s="248"/>
      <c r="I26" s="248"/>
      <c r="J26" s="248"/>
      <c r="K26" s="248"/>
      <c r="L26" s="248"/>
      <c r="M26" s="248"/>
      <c r="N26" s="248"/>
      <c r="O26" s="248"/>
      <c r="P26" s="249"/>
      <c r="Q26" s="15"/>
      <c r="R26" s="15"/>
      <c r="S26" s="15"/>
      <c r="T26" s="15"/>
      <c r="U26" s="15"/>
      <c r="V26" s="15"/>
      <c r="W26" s="15"/>
      <c r="X26" s="15"/>
      <c r="Y26" s="15"/>
    </row>
    <row r="27" spans="1:25" x14ac:dyDescent="0.2">
      <c r="B27" s="6"/>
      <c r="C27" s="2"/>
      <c r="D27" s="2"/>
      <c r="E27" s="2"/>
      <c r="F27" s="2"/>
      <c r="G27" s="2"/>
      <c r="H27" s="26" t="s">
        <v>81</v>
      </c>
      <c r="J27" s="2"/>
      <c r="K27" s="2"/>
      <c r="L27" s="2"/>
      <c r="M27" s="2"/>
      <c r="N27" s="2"/>
      <c r="O27" s="2"/>
      <c r="P27" s="2"/>
    </row>
    <row r="28" spans="1:25" x14ac:dyDescent="0.2">
      <c r="B28" s="6"/>
      <c r="C28" s="27" t="s">
        <v>19</v>
      </c>
      <c r="D28" s="27" t="s">
        <v>82</v>
      </c>
      <c r="E28" s="27" t="s">
        <v>0</v>
      </c>
      <c r="F28" s="27" t="s">
        <v>83</v>
      </c>
      <c r="G28" s="27" t="s">
        <v>19</v>
      </c>
      <c r="H28" s="27" t="s">
        <v>24</v>
      </c>
      <c r="I28" s="27" t="s">
        <v>84</v>
      </c>
      <c r="J28" s="27" t="s">
        <v>85</v>
      </c>
      <c r="K28" s="27" t="s">
        <v>86</v>
      </c>
      <c r="L28" s="27" t="s">
        <v>25</v>
      </c>
      <c r="M28" s="27" t="s">
        <v>76</v>
      </c>
      <c r="N28" s="243" t="s">
        <v>77</v>
      </c>
      <c r="O28" s="243"/>
      <c r="P28" s="243"/>
      <c r="X28" s="15"/>
      <c r="Y28" s="15"/>
    </row>
    <row r="29" spans="1:25" ht="25.5" customHeight="1" x14ac:dyDescent="0.2">
      <c r="B29" s="6"/>
      <c r="C29" s="40" t="s">
        <v>239</v>
      </c>
      <c r="D29" s="41" t="s">
        <v>251</v>
      </c>
      <c r="E29" s="221">
        <v>1</v>
      </c>
      <c r="F29" s="42" t="s">
        <v>244</v>
      </c>
      <c r="G29" s="43">
        <f>IF($C29="",1,VLOOKUP($C29,$C$22:$H$24,3,FALSE))</f>
        <v>4.2643333333333339E-2</v>
      </c>
      <c r="H29" s="44" t="str">
        <f>IF($C29="","",VLOOKUP($C29,$C$22:$H$24,6,FALSE))</f>
        <v>kWh/kg</v>
      </c>
      <c r="I29" s="206">
        <f>IF(D29="","",E29*G29*$D$5)</f>
        <v>4.2643333333333339E-2</v>
      </c>
      <c r="J29" s="42" t="s">
        <v>244</v>
      </c>
      <c r="K29" s="45" t="s">
        <v>94</v>
      </c>
      <c r="L29" s="42" t="s">
        <v>96</v>
      </c>
      <c r="M29" s="46">
        <v>1</v>
      </c>
      <c r="N29" s="244" t="s">
        <v>242</v>
      </c>
      <c r="O29" s="245"/>
      <c r="P29" s="246"/>
      <c r="X29" s="15"/>
      <c r="Y29" s="15"/>
    </row>
    <row r="30" spans="1:25" x14ac:dyDescent="0.2">
      <c r="B30" s="6"/>
      <c r="C30" s="48" t="s">
        <v>78</v>
      </c>
      <c r="D30" s="34" t="s">
        <v>79</v>
      </c>
      <c r="E30" s="49" t="s">
        <v>23</v>
      </c>
      <c r="F30" s="34"/>
      <c r="G30" s="34"/>
      <c r="H30" s="34"/>
      <c r="I30" s="49" t="s">
        <v>22</v>
      </c>
      <c r="J30" s="34"/>
      <c r="K30" s="49"/>
      <c r="L30" s="34" t="s">
        <v>87</v>
      </c>
      <c r="M30" s="50"/>
      <c r="N30" s="241"/>
      <c r="O30" s="241"/>
      <c r="P30" s="241"/>
      <c r="X30" s="15"/>
      <c r="Y30" s="15"/>
    </row>
    <row r="31" spans="1:25" s="2" customFormat="1" ht="13.5" thickBot="1" x14ac:dyDescent="0.25">
      <c r="B31" s="6"/>
      <c r="X31" s="15"/>
      <c r="Y31" s="15"/>
    </row>
    <row r="32" spans="1:25" s="16" customFormat="1" ht="13.5" thickBot="1" x14ac:dyDescent="0.25">
      <c r="A32" s="15"/>
      <c r="B32" s="247" t="s">
        <v>88</v>
      </c>
      <c r="C32" s="248"/>
      <c r="D32" s="248"/>
      <c r="E32" s="248"/>
      <c r="F32" s="248"/>
      <c r="G32" s="248"/>
      <c r="H32" s="248"/>
      <c r="I32" s="248"/>
      <c r="J32" s="248"/>
      <c r="K32" s="248"/>
      <c r="L32" s="248"/>
      <c r="M32" s="248"/>
      <c r="N32" s="248"/>
      <c r="O32" s="248"/>
      <c r="P32" s="249"/>
      <c r="Q32" s="15"/>
      <c r="R32" s="15"/>
      <c r="S32" s="15"/>
      <c r="T32" s="15"/>
      <c r="U32" s="15"/>
      <c r="V32" s="15"/>
      <c r="W32" s="15"/>
      <c r="X32" s="15"/>
      <c r="Y32" s="15"/>
    </row>
    <row r="33" spans="2:25" x14ac:dyDescent="0.2">
      <c r="B33" s="6"/>
      <c r="C33" s="2"/>
      <c r="D33" s="2"/>
      <c r="E33" s="2"/>
      <c r="F33" s="2"/>
      <c r="G33" s="2"/>
      <c r="H33" s="26" t="s">
        <v>89</v>
      </c>
      <c r="J33" s="2"/>
      <c r="K33" s="2"/>
      <c r="L33" s="2"/>
      <c r="M33" s="2"/>
      <c r="N33" s="2"/>
      <c r="O33" s="2"/>
      <c r="P33" s="2"/>
      <c r="X33" s="15"/>
      <c r="Y33" s="15"/>
    </row>
    <row r="34" spans="2:25" x14ac:dyDescent="0.2">
      <c r="B34" s="6"/>
      <c r="C34" s="27" t="s">
        <v>19</v>
      </c>
      <c r="D34" s="27" t="s">
        <v>82</v>
      </c>
      <c r="E34" s="27" t="s">
        <v>0</v>
      </c>
      <c r="F34" s="27" t="s">
        <v>83</v>
      </c>
      <c r="G34" s="27" t="s">
        <v>19</v>
      </c>
      <c r="H34" s="27" t="s">
        <v>24</v>
      </c>
      <c r="I34" s="27" t="s">
        <v>84</v>
      </c>
      <c r="J34" s="27" t="s">
        <v>85</v>
      </c>
      <c r="K34" s="27" t="s">
        <v>86</v>
      </c>
      <c r="L34" s="27" t="s">
        <v>25</v>
      </c>
      <c r="M34" s="27" t="s">
        <v>76</v>
      </c>
      <c r="N34" s="243" t="s">
        <v>77</v>
      </c>
      <c r="O34" s="243"/>
      <c r="P34" s="243"/>
      <c r="X34" s="15"/>
      <c r="Y34" s="15"/>
    </row>
    <row r="35" spans="2:25" x14ac:dyDescent="0.2">
      <c r="B35" s="6"/>
      <c r="C35" s="51"/>
      <c r="D35" s="52" t="s">
        <v>252</v>
      </c>
      <c r="E35" s="53">
        <v>1</v>
      </c>
      <c r="F35" s="53" t="s">
        <v>57</v>
      </c>
      <c r="G35" s="43">
        <f>IF($C35="",1,VLOOKUP($C35,$C$22:$H$24,3,FALSE))</f>
        <v>1</v>
      </c>
      <c r="H35" s="44" t="str">
        <f>IF($C35="","",VLOOKUP($C35,$C$22:$H$24,6,FALSE))</f>
        <v/>
      </c>
      <c r="I35" s="222">
        <f>IF(D35="","",E35*G35*$D$5)</f>
        <v>1</v>
      </c>
      <c r="J35" s="53" t="s">
        <v>57</v>
      </c>
      <c r="K35" s="45" t="s">
        <v>94</v>
      </c>
      <c r="L35" s="42" t="s">
        <v>13</v>
      </c>
      <c r="M35" s="54"/>
      <c r="N35" s="242" t="s">
        <v>247</v>
      </c>
      <c r="O35" s="242"/>
      <c r="P35" s="242"/>
      <c r="X35" s="15"/>
      <c r="Y35" s="15"/>
    </row>
    <row r="36" spans="2:25" x14ac:dyDescent="0.2">
      <c r="B36" s="6"/>
      <c r="C36" s="48" t="s">
        <v>78</v>
      </c>
      <c r="D36" s="55" t="s">
        <v>79</v>
      </c>
      <c r="E36" s="49" t="s">
        <v>23</v>
      </c>
      <c r="F36" s="34"/>
      <c r="G36" s="56"/>
      <c r="H36" s="57"/>
      <c r="I36" s="57"/>
      <c r="J36" s="34"/>
      <c r="K36" s="49"/>
      <c r="L36" s="34" t="s">
        <v>87</v>
      </c>
      <c r="M36" s="50"/>
      <c r="N36" s="241"/>
      <c r="O36" s="241"/>
      <c r="P36" s="241"/>
      <c r="X36" s="15"/>
      <c r="Y36" s="15"/>
    </row>
    <row r="37" spans="2:25" x14ac:dyDescent="0.2">
      <c r="B37" s="6"/>
      <c r="C37" s="2"/>
      <c r="D37" s="2"/>
      <c r="E37" s="2"/>
      <c r="F37" s="2"/>
      <c r="G37" s="2"/>
      <c r="H37" s="2"/>
      <c r="J37" s="2"/>
      <c r="K37" s="2"/>
      <c r="L37" s="2"/>
      <c r="M37" s="2"/>
      <c r="N37" s="2"/>
      <c r="O37" s="2"/>
      <c r="P37" s="2"/>
      <c r="X37" s="15"/>
      <c r="Y37" s="15"/>
    </row>
    <row r="38" spans="2:25" x14ac:dyDescent="0.2">
      <c r="B38" s="6"/>
      <c r="C38" s="2"/>
      <c r="D38" s="2"/>
      <c r="E38" s="2"/>
      <c r="F38" s="2"/>
      <c r="G38" s="2"/>
      <c r="H38" s="2"/>
      <c r="J38" s="2"/>
      <c r="K38" s="2"/>
      <c r="L38" s="2"/>
      <c r="M38" s="2"/>
      <c r="N38" s="2"/>
      <c r="O38" s="2"/>
      <c r="P38" s="2"/>
    </row>
    <row r="39" spans="2:25" x14ac:dyDescent="0.2">
      <c r="B39" s="6"/>
      <c r="C39" s="2"/>
      <c r="D39" s="2"/>
      <c r="E39" s="2"/>
      <c r="F39" s="2"/>
      <c r="G39" s="2"/>
      <c r="H39" s="2"/>
      <c r="J39" s="2"/>
      <c r="K39" s="2"/>
      <c r="L39" s="2"/>
      <c r="M39" s="2"/>
      <c r="N39" s="2"/>
      <c r="O39" s="2"/>
      <c r="P39" s="2"/>
    </row>
    <row r="40" spans="2:25" x14ac:dyDescent="0.2">
      <c r="B40" s="6"/>
      <c r="C40" s="2"/>
      <c r="D40" s="2"/>
      <c r="E40" s="2"/>
      <c r="F40" s="2"/>
      <c r="G40" s="2"/>
      <c r="H40" s="2"/>
      <c r="J40" s="2"/>
      <c r="K40" s="2"/>
      <c r="L40" s="2"/>
      <c r="M40" s="2"/>
      <c r="N40" s="2"/>
      <c r="O40" s="2"/>
      <c r="P40" s="2"/>
    </row>
    <row r="41" spans="2:25" x14ac:dyDescent="0.2">
      <c r="B41" s="6"/>
      <c r="C41" s="2"/>
      <c r="D41" s="2"/>
      <c r="E41" s="2"/>
      <c r="F41" s="2"/>
      <c r="G41" s="2"/>
      <c r="H41" s="2"/>
      <c r="J41" s="2"/>
      <c r="K41" s="2"/>
      <c r="L41" s="2"/>
      <c r="M41" s="2"/>
      <c r="N41" s="2"/>
      <c r="O41" s="2"/>
      <c r="P41" s="2"/>
    </row>
    <row r="42" spans="2:25" x14ac:dyDescent="0.2">
      <c r="B42" s="6"/>
      <c r="C42" s="2"/>
      <c r="D42" s="2"/>
      <c r="E42" s="2"/>
      <c r="F42" s="2"/>
      <c r="G42" s="2"/>
      <c r="H42" s="2"/>
      <c r="J42" s="2"/>
      <c r="K42" s="2"/>
      <c r="L42" s="2"/>
      <c r="M42" s="2"/>
      <c r="N42" s="2"/>
      <c r="O42" s="2"/>
      <c r="P42" s="2"/>
    </row>
    <row r="43" spans="2:25" x14ac:dyDescent="0.2">
      <c r="B43" s="6"/>
      <c r="C43" s="2"/>
      <c r="D43" s="2"/>
      <c r="E43" s="2"/>
      <c r="F43" s="2"/>
      <c r="G43" s="2"/>
      <c r="H43" s="2"/>
      <c r="J43" s="2"/>
      <c r="K43" s="2"/>
      <c r="L43" s="2"/>
      <c r="M43" s="2"/>
      <c r="N43" s="2"/>
      <c r="O43" s="2"/>
      <c r="P43" s="2"/>
    </row>
    <row r="44" spans="2:25" x14ac:dyDescent="0.2">
      <c r="B44" s="6"/>
      <c r="C44" s="2"/>
      <c r="D44" s="2"/>
      <c r="E44" s="2"/>
      <c r="F44" s="2"/>
      <c r="G44" s="2"/>
      <c r="H44" s="2"/>
      <c r="J44" s="2"/>
      <c r="K44" s="2"/>
      <c r="L44" s="2"/>
      <c r="M44" s="2"/>
      <c r="N44" s="2"/>
      <c r="O44" s="2"/>
      <c r="P44" s="2"/>
    </row>
    <row r="45" spans="2:25" x14ac:dyDescent="0.2">
      <c r="B45" s="6"/>
      <c r="C45" s="2"/>
      <c r="D45" s="2"/>
      <c r="E45" s="2"/>
      <c r="F45" s="2"/>
      <c r="G45" s="2"/>
      <c r="H45" s="2"/>
      <c r="J45" s="2"/>
      <c r="K45" s="2"/>
      <c r="L45" s="2"/>
      <c r="M45" s="2"/>
      <c r="N45" s="2"/>
      <c r="O45" s="2"/>
      <c r="P45" s="2"/>
    </row>
    <row r="46" spans="2:25" x14ac:dyDescent="0.2">
      <c r="B46" s="6"/>
      <c r="C46" s="2"/>
      <c r="D46" s="2"/>
      <c r="E46" s="2"/>
      <c r="F46" s="2"/>
      <c r="G46" s="2"/>
      <c r="H46" s="2"/>
      <c r="J46" s="2"/>
      <c r="K46" s="2"/>
      <c r="L46" s="2"/>
      <c r="M46" s="2"/>
      <c r="N46" s="2"/>
      <c r="O46" s="2"/>
      <c r="P46" s="2"/>
    </row>
    <row r="47" spans="2:25" x14ac:dyDescent="0.2">
      <c r="B47" s="6"/>
      <c r="C47" s="2"/>
      <c r="D47" s="2"/>
      <c r="E47" s="2"/>
      <c r="F47" s="2"/>
      <c r="G47" s="2"/>
      <c r="H47" s="2"/>
      <c r="J47" s="2"/>
      <c r="K47" s="2"/>
      <c r="L47" s="2"/>
      <c r="M47" s="2"/>
      <c r="N47" s="2"/>
      <c r="O47" s="2"/>
      <c r="P47" s="2"/>
    </row>
    <row r="48" spans="2:25" x14ac:dyDescent="0.2">
      <c r="B48" s="6"/>
      <c r="C48" s="2"/>
      <c r="D48" s="2"/>
      <c r="E48" s="2"/>
      <c r="F48" s="2"/>
      <c r="G48" s="2"/>
      <c r="H48" s="2"/>
      <c r="J48" s="2"/>
      <c r="K48" s="2"/>
      <c r="L48" s="2"/>
      <c r="M48" s="2"/>
      <c r="N48" s="2"/>
      <c r="O48" s="2"/>
      <c r="P48" s="2"/>
    </row>
    <row r="49" spans="2:16" x14ac:dyDescent="0.2">
      <c r="B49" s="6"/>
      <c r="C49" s="2"/>
      <c r="D49" s="2"/>
      <c r="E49" s="2"/>
      <c r="F49" s="2"/>
      <c r="G49" s="2"/>
      <c r="H49" s="2"/>
      <c r="J49" s="2"/>
      <c r="K49" s="2"/>
      <c r="L49" s="2"/>
      <c r="M49" s="2"/>
      <c r="N49" s="2"/>
      <c r="O49" s="2"/>
      <c r="P49" s="2"/>
    </row>
    <row r="50" spans="2:16" x14ac:dyDescent="0.2">
      <c r="B50" s="6"/>
      <c r="C50" s="2"/>
      <c r="D50" s="2"/>
      <c r="E50" s="2"/>
      <c r="F50" s="2"/>
      <c r="G50" s="2"/>
      <c r="H50" s="2"/>
      <c r="J50" s="2"/>
      <c r="K50" s="2"/>
      <c r="L50" s="2"/>
      <c r="M50" s="2"/>
      <c r="N50" s="2"/>
      <c r="O50" s="2"/>
      <c r="P50" s="2"/>
    </row>
    <row r="51" spans="2:16" x14ac:dyDescent="0.2">
      <c r="B51" s="6"/>
      <c r="C51" s="2"/>
      <c r="D51" s="2"/>
      <c r="E51" s="2"/>
      <c r="F51" s="2"/>
      <c r="G51" s="2"/>
      <c r="H51" s="2"/>
      <c r="J51" s="2"/>
      <c r="K51" s="2"/>
      <c r="L51" s="2"/>
      <c r="M51" s="2"/>
      <c r="N51" s="2"/>
      <c r="O51" s="2"/>
      <c r="P51" s="2"/>
    </row>
    <row r="52" spans="2:16" x14ac:dyDescent="0.2">
      <c r="B52" s="6"/>
      <c r="C52" s="2"/>
      <c r="D52" s="2"/>
      <c r="E52" s="2"/>
      <c r="F52" s="2"/>
      <c r="G52" s="2"/>
      <c r="H52" s="2"/>
      <c r="J52" s="2"/>
      <c r="K52" s="2"/>
      <c r="L52" s="2"/>
      <c r="M52" s="2"/>
      <c r="N52" s="2"/>
      <c r="O52" s="2"/>
      <c r="P52" s="2"/>
    </row>
    <row r="53" spans="2:16" x14ac:dyDescent="0.2">
      <c r="B53" s="6"/>
      <c r="C53" s="2"/>
      <c r="D53" s="2"/>
      <c r="E53" s="2"/>
      <c r="F53" s="2"/>
      <c r="G53" s="2"/>
      <c r="H53" s="2"/>
      <c r="J53" s="2"/>
      <c r="K53" s="2"/>
      <c r="L53" s="2"/>
      <c r="M53" s="2"/>
      <c r="N53" s="2"/>
      <c r="O53" s="2"/>
      <c r="P53" s="2"/>
    </row>
    <row r="54" spans="2:16" x14ac:dyDescent="0.2">
      <c r="B54" s="6"/>
      <c r="C54" s="2"/>
      <c r="D54" s="2"/>
      <c r="E54" s="2"/>
      <c r="F54" s="2"/>
      <c r="G54" s="2"/>
      <c r="H54" s="2"/>
      <c r="J54" s="2"/>
      <c r="K54" s="2"/>
      <c r="L54" s="2"/>
      <c r="M54" s="2"/>
      <c r="N54" s="2"/>
      <c r="O54" s="2"/>
      <c r="P54" s="2"/>
    </row>
    <row r="55" spans="2:16" x14ac:dyDescent="0.2">
      <c r="B55" s="6"/>
      <c r="C55" s="2"/>
      <c r="D55" s="2"/>
      <c r="E55" s="2"/>
      <c r="F55" s="2"/>
      <c r="G55" s="2"/>
      <c r="H55" s="2"/>
      <c r="J55" s="2"/>
      <c r="K55" s="2"/>
      <c r="L55" s="2"/>
      <c r="M55" s="2"/>
      <c r="N55" s="2"/>
      <c r="O55" s="2"/>
      <c r="P55" s="2"/>
    </row>
    <row r="56" spans="2:16" x14ac:dyDescent="0.2">
      <c r="B56" s="6"/>
      <c r="C56" s="2"/>
      <c r="D56" s="2"/>
      <c r="E56" s="2"/>
      <c r="F56" s="2"/>
      <c r="G56" s="2"/>
      <c r="H56" s="2"/>
      <c r="J56" s="2"/>
      <c r="K56" s="2"/>
      <c r="L56" s="2"/>
      <c r="M56" s="2"/>
      <c r="N56" s="2"/>
      <c r="O56" s="2"/>
      <c r="P56" s="2"/>
    </row>
    <row r="57" spans="2:16" x14ac:dyDescent="0.2">
      <c r="B57" s="6"/>
      <c r="C57" s="2"/>
      <c r="D57" s="2"/>
      <c r="E57" s="2"/>
      <c r="F57" s="2"/>
      <c r="G57" s="2"/>
      <c r="H57" s="2"/>
      <c r="J57" s="2"/>
      <c r="K57" s="2"/>
      <c r="L57" s="2"/>
      <c r="M57" s="2"/>
      <c r="N57" s="2"/>
      <c r="O57" s="2"/>
      <c r="P57" s="2"/>
    </row>
    <row r="58" spans="2:16" x14ac:dyDescent="0.2">
      <c r="B58" s="6"/>
      <c r="C58" s="2"/>
      <c r="D58" s="2"/>
      <c r="E58" s="2"/>
      <c r="F58" s="2"/>
      <c r="G58" s="2"/>
      <c r="H58" s="2"/>
      <c r="J58" s="2"/>
      <c r="K58" s="2"/>
      <c r="L58" s="2"/>
      <c r="M58" s="2"/>
      <c r="N58" s="2"/>
      <c r="O58" s="2"/>
      <c r="P58" s="2"/>
    </row>
    <row r="59" spans="2:16" x14ac:dyDescent="0.2">
      <c r="B59" s="6"/>
      <c r="C59" s="2"/>
      <c r="D59" s="2"/>
      <c r="E59" s="2"/>
      <c r="F59" s="2"/>
      <c r="G59" s="2"/>
      <c r="H59" s="2"/>
      <c r="J59" s="2"/>
      <c r="K59" s="2"/>
      <c r="L59" s="2"/>
      <c r="M59" s="2"/>
      <c r="N59" s="2"/>
      <c r="O59" s="2"/>
      <c r="P59" s="2"/>
    </row>
    <row r="60" spans="2:16" x14ac:dyDescent="0.2">
      <c r="B60" s="6"/>
      <c r="C60" s="2"/>
      <c r="D60" s="2"/>
      <c r="E60" s="2"/>
      <c r="F60" s="2"/>
      <c r="G60" s="2"/>
      <c r="H60" s="2"/>
      <c r="J60" s="2"/>
      <c r="K60" s="2"/>
      <c r="L60" s="2"/>
      <c r="M60" s="2"/>
      <c r="N60" s="2"/>
      <c r="O60" s="2"/>
      <c r="P60" s="2"/>
    </row>
    <row r="61" spans="2:16" x14ac:dyDescent="0.2">
      <c r="B61" s="6"/>
      <c r="C61" s="2"/>
      <c r="D61" s="2"/>
      <c r="E61" s="2"/>
      <c r="F61" s="2"/>
      <c r="G61" s="2"/>
      <c r="H61" s="2"/>
      <c r="J61" s="2"/>
      <c r="K61" s="2"/>
      <c r="L61" s="2"/>
      <c r="M61" s="2"/>
      <c r="N61" s="2"/>
      <c r="O61" s="2"/>
      <c r="P61" s="2"/>
    </row>
    <row r="62" spans="2:16" x14ac:dyDescent="0.2">
      <c r="B62" s="6"/>
      <c r="C62" s="2"/>
      <c r="D62" s="2"/>
      <c r="E62" s="2"/>
      <c r="F62" s="2"/>
      <c r="G62" s="2"/>
      <c r="H62" s="2"/>
      <c r="J62" s="2"/>
      <c r="K62" s="2"/>
      <c r="L62" s="2"/>
      <c r="M62" s="2"/>
      <c r="N62" s="2"/>
      <c r="O62" s="2"/>
      <c r="P62" s="2"/>
    </row>
    <row r="63" spans="2:16" x14ac:dyDescent="0.2">
      <c r="B63" s="6"/>
      <c r="C63" s="2"/>
      <c r="D63" s="2"/>
      <c r="E63" s="2"/>
      <c r="F63" s="2"/>
      <c r="G63" s="2"/>
      <c r="H63" s="2"/>
      <c r="J63" s="2"/>
      <c r="K63" s="2"/>
      <c r="L63" s="2"/>
      <c r="M63" s="2"/>
      <c r="N63" s="2"/>
      <c r="O63" s="2"/>
      <c r="P63" s="2"/>
    </row>
    <row r="64" spans="2:16" x14ac:dyDescent="0.2">
      <c r="B64" s="6"/>
      <c r="C64" s="2"/>
      <c r="D64" s="2"/>
      <c r="E64" s="2"/>
      <c r="F64" s="2"/>
      <c r="G64" s="2"/>
      <c r="H64" s="2"/>
      <c r="J64" s="2"/>
      <c r="K64" s="2"/>
      <c r="L64" s="2"/>
      <c r="M64" s="2"/>
      <c r="N64" s="2"/>
      <c r="O64" s="2"/>
      <c r="P64" s="2"/>
    </row>
    <row r="65" spans="2:16" x14ac:dyDescent="0.2">
      <c r="B65" s="6"/>
      <c r="C65" s="2"/>
      <c r="D65" s="2"/>
      <c r="E65" s="2"/>
      <c r="F65" s="2"/>
      <c r="G65" s="2"/>
      <c r="H65" s="2"/>
      <c r="J65" s="2"/>
      <c r="K65" s="2"/>
      <c r="L65" s="2"/>
      <c r="M65" s="2"/>
      <c r="N65" s="2"/>
      <c r="O65" s="2"/>
      <c r="P65" s="2"/>
    </row>
    <row r="66" spans="2:16" x14ac:dyDescent="0.2">
      <c r="B66" s="6"/>
      <c r="C66" s="2"/>
      <c r="D66" s="2"/>
      <c r="E66" s="2"/>
      <c r="F66" s="2"/>
      <c r="G66" s="2"/>
      <c r="H66" s="2"/>
      <c r="J66" s="2"/>
      <c r="K66" s="2"/>
      <c r="L66" s="2"/>
      <c r="M66" s="2"/>
      <c r="N66" s="2"/>
      <c r="O66" s="2"/>
      <c r="P66" s="2"/>
    </row>
    <row r="67" spans="2:16" x14ac:dyDescent="0.2">
      <c r="B67" s="6"/>
      <c r="C67" s="2"/>
      <c r="D67" s="2"/>
      <c r="E67" s="2"/>
      <c r="F67" s="2"/>
      <c r="G67" s="2"/>
      <c r="H67" s="2"/>
      <c r="J67" s="2"/>
      <c r="K67" s="2"/>
      <c r="L67" s="2"/>
      <c r="M67" s="2"/>
      <c r="N67" s="2"/>
      <c r="O67" s="2"/>
      <c r="P67" s="2"/>
    </row>
    <row r="68" spans="2:16" x14ac:dyDescent="0.2">
      <c r="B68" s="6"/>
      <c r="C68" s="2"/>
      <c r="D68" s="2"/>
      <c r="E68" s="2"/>
      <c r="F68" s="2"/>
      <c r="G68" s="2"/>
      <c r="H68" s="2"/>
      <c r="J68" s="2"/>
      <c r="K68" s="2"/>
      <c r="L68" s="2"/>
      <c r="M68" s="2"/>
      <c r="N68" s="2"/>
      <c r="O68" s="2"/>
      <c r="P68" s="2"/>
    </row>
    <row r="69" spans="2:16" x14ac:dyDescent="0.2">
      <c r="B69" s="6"/>
      <c r="C69" s="2"/>
      <c r="D69" s="2"/>
      <c r="E69" s="2"/>
      <c r="F69" s="2"/>
      <c r="G69" s="2"/>
      <c r="H69" s="2"/>
      <c r="J69" s="2"/>
      <c r="K69" s="2"/>
      <c r="L69" s="2"/>
      <c r="M69" s="2"/>
      <c r="N69" s="2"/>
      <c r="O69" s="2"/>
      <c r="P69" s="2"/>
    </row>
    <row r="70" spans="2:16" x14ac:dyDescent="0.2">
      <c r="B70" s="6"/>
      <c r="C70" s="2"/>
      <c r="D70" s="2"/>
      <c r="E70" s="2"/>
      <c r="F70" s="2"/>
      <c r="G70" s="2"/>
      <c r="H70" s="2"/>
      <c r="J70" s="2"/>
      <c r="K70" s="2"/>
      <c r="L70" s="2"/>
      <c r="M70" s="2"/>
      <c r="N70" s="2"/>
      <c r="O70" s="2"/>
      <c r="P70" s="2"/>
    </row>
    <row r="71" spans="2:16" x14ac:dyDescent="0.2">
      <c r="B71" s="6"/>
      <c r="C71" s="2"/>
      <c r="D71" s="2"/>
      <c r="E71" s="2"/>
      <c r="F71" s="2"/>
      <c r="G71" s="2"/>
      <c r="H71" s="2"/>
      <c r="J71" s="2"/>
      <c r="K71" s="2"/>
      <c r="L71" s="2"/>
      <c r="M71" s="2"/>
      <c r="N71" s="2"/>
      <c r="O71" s="2"/>
      <c r="P71" s="2"/>
    </row>
    <row r="72" spans="2:16" x14ac:dyDescent="0.2">
      <c r="B72" s="6"/>
      <c r="C72" s="2"/>
      <c r="D72" s="2"/>
      <c r="E72" s="2"/>
      <c r="F72" s="2"/>
      <c r="G72" s="2"/>
      <c r="H72" s="2"/>
      <c r="J72" s="2"/>
      <c r="K72" s="2"/>
      <c r="L72" s="2"/>
      <c r="M72" s="2"/>
      <c r="N72" s="2"/>
      <c r="O72" s="2"/>
      <c r="P72" s="2"/>
    </row>
    <row r="73" spans="2:16" x14ac:dyDescent="0.2">
      <c r="B73" s="6"/>
      <c r="C73" s="2"/>
      <c r="D73" s="2"/>
      <c r="E73" s="2"/>
      <c r="F73" s="2"/>
      <c r="G73" s="2"/>
      <c r="H73" s="2"/>
      <c r="J73" s="2"/>
      <c r="K73" s="2"/>
      <c r="L73" s="2"/>
      <c r="M73" s="2"/>
      <c r="N73" s="2"/>
      <c r="O73" s="2"/>
      <c r="P73" s="2"/>
    </row>
    <row r="74" spans="2:16" x14ac:dyDescent="0.2">
      <c r="B74" s="6"/>
      <c r="C74" s="2"/>
      <c r="D74" s="2"/>
      <c r="E74" s="2"/>
      <c r="F74" s="2"/>
      <c r="G74" s="2"/>
      <c r="H74" s="2"/>
      <c r="J74" s="2"/>
      <c r="K74" s="2"/>
      <c r="L74" s="2"/>
      <c r="M74" s="2"/>
      <c r="N74" s="2"/>
      <c r="O74" s="2"/>
      <c r="P74" s="2"/>
    </row>
    <row r="75" spans="2:16" x14ac:dyDescent="0.2">
      <c r="B75" s="6"/>
      <c r="C75" s="2"/>
      <c r="D75" s="2"/>
      <c r="E75" s="2"/>
      <c r="F75" s="2"/>
      <c r="G75" s="2"/>
      <c r="H75" s="2"/>
      <c r="J75" s="2"/>
      <c r="K75" s="2"/>
      <c r="L75" s="2"/>
      <c r="M75" s="2"/>
      <c r="N75" s="2"/>
      <c r="O75" s="2"/>
      <c r="P75" s="2"/>
    </row>
    <row r="76" spans="2:16" x14ac:dyDescent="0.2">
      <c r="B76" s="6"/>
      <c r="C76" s="2"/>
      <c r="D76" s="2"/>
      <c r="E76" s="2"/>
      <c r="F76" s="2"/>
      <c r="G76" s="2"/>
      <c r="H76" s="2"/>
      <c r="J76" s="2"/>
      <c r="K76" s="2"/>
      <c r="L76" s="2"/>
      <c r="M76" s="2"/>
      <c r="N76" s="2"/>
      <c r="O76" s="2"/>
      <c r="P76" s="2"/>
    </row>
    <row r="77" spans="2:16" x14ac:dyDescent="0.2">
      <c r="B77" s="6"/>
      <c r="C77" s="2"/>
      <c r="D77" s="2"/>
      <c r="E77" s="2"/>
      <c r="F77" s="2"/>
      <c r="G77" s="2"/>
      <c r="H77" s="2"/>
      <c r="J77" s="2"/>
      <c r="K77" s="2"/>
      <c r="L77" s="2"/>
      <c r="M77" s="2"/>
      <c r="N77" s="2"/>
      <c r="O77" s="2"/>
      <c r="P77" s="2"/>
    </row>
    <row r="78" spans="2:16" x14ac:dyDescent="0.2">
      <c r="B78" s="6"/>
      <c r="C78" s="2"/>
      <c r="D78" s="2"/>
      <c r="E78" s="2"/>
      <c r="F78" s="2"/>
      <c r="G78" s="2"/>
      <c r="H78" s="2"/>
      <c r="J78" s="2"/>
      <c r="K78" s="2"/>
      <c r="L78" s="2"/>
      <c r="M78" s="2"/>
      <c r="N78" s="2"/>
      <c r="O78" s="2"/>
      <c r="P78" s="2"/>
    </row>
    <row r="79" spans="2:16" x14ac:dyDescent="0.2">
      <c r="B79" s="6"/>
      <c r="C79" s="2"/>
      <c r="D79" s="2"/>
      <c r="E79" s="2"/>
      <c r="F79" s="2"/>
      <c r="G79" s="2"/>
      <c r="H79" s="2"/>
      <c r="J79" s="2"/>
      <c r="K79" s="2"/>
      <c r="L79" s="2"/>
      <c r="M79" s="2"/>
      <c r="N79" s="2"/>
      <c r="O79" s="2"/>
      <c r="P79" s="2"/>
    </row>
    <row r="80" spans="2:16" x14ac:dyDescent="0.2">
      <c r="B80" s="6"/>
      <c r="C80" s="2"/>
      <c r="D80" s="2"/>
      <c r="E80" s="2"/>
      <c r="F80" s="2"/>
      <c r="G80" s="2"/>
      <c r="H80" s="2"/>
      <c r="J80" s="2"/>
      <c r="K80" s="2"/>
      <c r="L80" s="2"/>
      <c r="M80" s="2"/>
      <c r="N80" s="2"/>
      <c r="O80" s="2"/>
      <c r="P80" s="2"/>
    </row>
    <row r="81" spans="1:25" x14ac:dyDescent="0.2">
      <c r="B81" s="6"/>
      <c r="C81" s="2"/>
      <c r="D81" s="2"/>
      <c r="E81" s="2"/>
      <c r="F81" s="2"/>
      <c r="G81" s="2"/>
      <c r="H81" s="2"/>
      <c r="J81" s="2"/>
      <c r="K81" s="2"/>
      <c r="L81" s="2"/>
      <c r="M81" s="2"/>
      <c r="N81" s="2"/>
      <c r="O81" s="2"/>
      <c r="P81" s="2"/>
    </row>
    <row r="82" spans="1:25" x14ac:dyDescent="0.2">
      <c r="B82" s="6"/>
      <c r="C82" s="2"/>
      <c r="D82" s="2"/>
      <c r="E82" s="2"/>
      <c r="F82" s="2"/>
      <c r="G82" s="2"/>
      <c r="H82" s="2"/>
      <c r="J82" s="2"/>
      <c r="K82" s="2"/>
      <c r="L82" s="2"/>
      <c r="M82" s="2"/>
      <c r="N82" s="2"/>
      <c r="O82" s="2"/>
      <c r="P82" s="2"/>
    </row>
    <row r="83" spans="1:25" x14ac:dyDescent="0.2">
      <c r="B83" s="6"/>
      <c r="C83" s="2"/>
      <c r="D83" s="2"/>
      <c r="E83" s="2"/>
      <c r="F83" s="2"/>
      <c r="G83" s="2"/>
      <c r="H83" s="2"/>
      <c r="J83" s="2"/>
      <c r="K83" s="2"/>
      <c r="L83" s="2"/>
      <c r="M83" s="2"/>
      <c r="N83" s="2"/>
      <c r="O83" s="2"/>
      <c r="P83" s="2"/>
    </row>
    <row r="84" spans="1:25" x14ac:dyDescent="0.2">
      <c r="B84" s="6"/>
      <c r="C84" s="2"/>
      <c r="D84" s="2"/>
      <c r="E84" s="2"/>
      <c r="F84" s="2"/>
      <c r="G84" s="2"/>
      <c r="H84" s="2"/>
      <c r="J84" s="2"/>
      <c r="K84" s="2"/>
      <c r="L84" s="2"/>
      <c r="M84" s="2"/>
      <c r="N84" s="2"/>
      <c r="O84" s="2"/>
      <c r="P84" s="2"/>
    </row>
    <row r="85" spans="1:25" x14ac:dyDescent="0.2">
      <c r="B85" s="6"/>
      <c r="C85" s="2"/>
      <c r="D85" s="2"/>
      <c r="E85" s="2"/>
      <c r="F85" s="2"/>
      <c r="G85" s="2"/>
      <c r="H85" s="2"/>
      <c r="J85" s="2"/>
      <c r="K85" s="2"/>
      <c r="L85" s="2"/>
      <c r="M85" s="2"/>
      <c r="N85" s="2"/>
      <c r="O85" s="2"/>
      <c r="P85" s="2"/>
    </row>
    <row r="86" spans="1:25" x14ac:dyDescent="0.2">
      <c r="B86" s="6"/>
      <c r="C86" s="2"/>
      <c r="D86" s="2"/>
      <c r="E86" s="2"/>
      <c r="F86" s="2"/>
      <c r="G86" s="2"/>
      <c r="H86" s="2"/>
      <c r="J86" s="2"/>
      <c r="K86" s="2"/>
      <c r="L86" s="2"/>
      <c r="M86" s="2"/>
      <c r="N86" s="2"/>
      <c r="O86" s="2"/>
      <c r="P86" s="2"/>
    </row>
    <row r="87" spans="1:25" x14ac:dyDescent="0.2">
      <c r="B87" s="6"/>
      <c r="C87" s="2"/>
      <c r="D87" s="2"/>
      <c r="E87" s="2"/>
      <c r="F87" s="2"/>
      <c r="G87" s="2"/>
      <c r="H87" s="2"/>
      <c r="J87" s="2"/>
      <c r="K87" s="2"/>
      <c r="L87" s="2"/>
      <c r="M87" s="2"/>
      <c r="N87" s="2"/>
      <c r="O87" s="2"/>
      <c r="P87" s="2"/>
    </row>
    <row r="88" spans="1:25" x14ac:dyDescent="0.2">
      <c r="B88" s="6"/>
      <c r="C88" s="2"/>
      <c r="D88" s="2"/>
      <c r="E88" s="2"/>
      <c r="F88" s="2"/>
      <c r="G88" s="2"/>
      <c r="H88" s="2"/>
      <c r="J88" s="2"/>
      <c r="K88" s="2"/>
      <c r="L88" s="2"/>
      <c r="M88" s="2"/>
      <c r="N88" s="2"/>
      <c r="O88" s="2"/>
      <c r="P88" s="2"/>
    </row>
    <row r="89" spans="1:25" x14ac:dyDescent="0.2">
      <c r="B89" s="6"/>
      <c r="C89" s="2"/>
      <c r="D89" s="2"/>
      <c r="E89" s="2"/>
      <c r="F89" s="2"/>
      <c r="G89" s="2"/>
      <c r="H89" s="2"/>
      <c r="J89" s="2"/>
      <c r="K89" s="2"/>
      <c r="L89" s="2"/>
      <c r="M89" s="2"/>
      <c r="N89" s="2"/>
      <c r="O89" s="2"/>
      <c r="P89" s="2"/>
    </row>
    <row r="90" spans="1:25" x14ac:dyDescent="0.2">
      <c r="B90" s="6"/>
      <c r="C90" s="2"/>
      <c r="D90" s="2"/>
      <c r="E90" s="2"/>
      <c r="F90" s="2"/>
      <c r="G90" s="2"/>
      <c r="H90" s="2"/>
      <c r="J90" s="2"/>
      <c r="K90" s="2"/>
      <c r="L90" s="2"/>
      <c r="M90" s="2"/>
      <c r="N90" s="2"/>
      <c r="O90" s="2"/>
      <c r="P90" s="2"/>
    </row>
    <row r="91" spans="1:25" x14ac:dyDescent="0.2">
      <c r="B91" s="6"/>
      <c r="C91" s="2"/>
      <c r="D91" s="2"/>
      <c r="E91" s="2"/>
      <c r="F91" s="2"/>
      <c r="G91" s="2"/>
      <c r="H91" s="2"/>
      <c r="J91" s="2"/>
      <c r="K91" s="2"/>
      <c r="L91" s="2"/>
      <c r="M91" s="2"/>
      <c r="N91" s="2"/>
      <c r="O91" s="2"/>
      <c r="P91" s="2"/>
    </row>
    <row r="92" spans="1:25" x14ac:dyDescent="0.2">
      <c r="B92" s="58" t="s">
        <v>90</v>
      </c>
      <c r="C92" s="2"/>
      <c r="D92" s="2"/>
      <c r="E92" s="2"/>
      <c r="F92" s="2"/>
      <c r="G92" s="2"/>
      <c r="H92" s="2"/>
      <c r="J92" s="2"/>
      <c r="K92" s="2"/>
      <c r="L92" s="2"/>
      <c r="M92" s="2"/>
      <c r="N92" s="2"/>
      <c r="O92" s="2"/>
      <c r="P92" s="2"/>
    </row>
    <row r="93" spans="1:25" s="59" customFormat="1" x14ac:dyDescent="0.2">
      <c r="A93" s="6"/>
      <c r="B93" s="6"/>
      <c r="C93" s="6" t="s">
        <v>91</v>
      </c>
      <c r="D93" s="6" t="s">
        <v>92</v>
      </c>
      <c r="E93" s="6" t="s">
        <v>16</v>
      </c>
      <c r="F93" s="6"/>
      <c r="G93" s="6"/>
      <c r="H93" s="6" t="s">
        <v>25</v>
      </c>
      <c r="I93" s="6"/>
      <c r="J93" s="6" t="s">
        <v>86</v>
      </c>
      <c r="K93" s="6"/>
      <c r="L93" s="6"/>
      <c r="M93" s="6"/>
      <c r="N93" s="6"/>
      <c r="O93" s="6"/>
      <c r="P93" s="6"/>
      <c r="Q93" s="6"/>
      <c r="R93" s="6"/>
      <c r="S93" s="6"/>
      <c r="T93" s="6"/>
      <c r="U93" s="6"/>
      <c r="V93" s="6"/>
      <c r="W93" s="6"/>
      <c r="X93" s="6"/>
      <c r="Y93" s="6"/>
    </row>
    <row r="94" spans="1:25" x14ac:dyDescent="0.2">
      <c r="B94" s="6"/>
      <c r="C94" s="60" t="s">
        <v>87</v>
      </c>
      <c r="D94" s="60" t="s">
        <v>87</v>
      </c>
      <c r="E94" s="60" t="s">
        <v>87</v>
      </c>
      <c r="F94" s="2"/>
      <c r="G94" s="2"/>
      <c r="H94" s="60" t="s">
        <v>87</v>
      </c>
      <c r="J94" s="2"/>
      <c r="K94" s="2"/>
      <c r="L94" s="2"/>
      <c r="M94" s="2"/>
      <c r="N94" s="2"/>
      <c r="O94" s="2"/>
      <c r="P94" s="2"/>
    </row>
    <row r="95" spans="1:25" x14ac:dyDescent="0.2">
      <c r="B95" s="6"/>
      <c r="C95" s="11" t="s">
        <v>1</v>
      </c>
      <c r="D95" s="2" t="s">
        <v>7</v>
      </c>
      <c r="E95" s="2" t="s">
        <v>11</v>
      </c>
      <c r="F95" s="2"/>
      <c r="G95" s="2"/>
      <c r="H95" s="2" t="s">
        <v>93</v>
      </c>
      <c r="J95" s="2" t="s">
        <v>94</v>
      </c>
      <c r="K95" s="2"/>
      <c r="L95" s="2"/>
      <c r="M95" s="2"/>
      <c r="N95" s="2"/>
      <c r="O95" s="2"/>
      <c r="P95" s="2"/>
    </row>
    <row r="96" spans="1:25" x14ac:dyDescent="0.2">
      <c r="B96" s="6"/>
      <c r="C96" s="2" t="s">
        <v>2</v>
      </c>
      <c r="D96" s="2" t="s">
        <v>8</v>
      </c>
      <c r="E96" s="2" t="s">
        <v>95</v>
      </c>
      <c r="F96" s="2"/>
      <c r="G96" s="2"/>
      <c r="H96" s="2" t="s">
        <v>96</v>
      </c>
      <c r="J96" s="2" t="s">
        <v>97</v>
      </c>
      <c r="K96" s="2"/>
      <c r="L96" s="2"/>
      <c r="M96" s="2"/>
      <c r="N96" s="2"/>
      <c r="O96" s="2"/>
      <c r="P96" s="2"/>
    </row>
    <row r="97" spans="2:16" x14ac:dyDescent="0.2">
      <c r="B97" s="6"/>
      <c r="C97" s="2" t="s">
        <v>3</v>
      </c>
      <c r="D97" s="2" t="s">
        <v>9</v>
      </c>
      <c r="E97" s="2" t="s">
        <v>98</v>
      </c>
      <c r="F97" s="2"/>
      <c r="G97" s="2"/>
      <c r="H97" s="2" t="s">
        <v>99</v>
      </c>
      <c r="J97" s="2"/>
      <c r="K97" s="2"/>
      <c r="L97" s="2"/>
      <c r="M97" s="2"/>
      <c r="N97" s="2"/>
      <c r="O97" s="2"/>
      <c r="P97" s="2"/>
    </row>
    <row r="98" spans="2:16" x14ac:dyDescent="0.2">
      <c r="B98" s="6"/>
      <c r="C98" s="2" t="s">
        <v>4</v>
      </c>
      <c r="D98" s="2" t="s">
        <v>10</v>
      </c>
      <c r="E98" s="2" t="s">
        <v>12</v>
      </c>
      <c r="F98" s="2"/>
      <c r="G98" s="2"/>
      <c r="H98" s="2" t="s">
        <v>100</v>
      </c>
      <c r="J98" s="2"/>
      <c r="K98" s="2"/>
      <c r="L98" s="2"/>
      <c r="M98" s="2"/>
      <c r="N98" s="2"/>
      <c r="O98" s="2"/>
      <c r="P98" s="2"/>
    </row>
    <row r="99" spans="2:16" x14ac:dyDescent="0.2">
      <c r="B99" s="6"/>
      <c r="C99" s="2" t="s">
        <v>5</v>
      </c>
      <c r="D99" s="2"/>
      <c r="E99" s="2" t="s">
        <v>13</v>
      </c>
      <c r="F99" s="2"/>
      <c r="G99" s="2"/>
      <c r="H99" s="2" t="s">
        <v>13</v>
      </c>
      <c r="J99" s="2"/>
      <c r="K99" s="2"/>
      <c r="L99" s="2"/>
      <c r="M99" s="2"/>
      <c r="N99" s="2"/>
      <c r="O99" s="2"/>
      <c r="P99" s="2"/>
    </row>
    <row r="100" spans="2:16" x14ac:dyDescent="0.2">
      <c r="B100" s="6"/>
      <c r="C100" s="2" t="s">
        <v>101</v>
      </c>
      <c r="D100" s="2"/>
      <c r="E100" s="2"/>
      <c r="F100" s="2"/>
      <c r="G100" s="2"/>
      <c r="H100" s="2"/>
      <c r="J100" s="2"/>
      <c r="K100" s="2"/>
      <c r="L100" s="2"/>
      <c r="M100" s="2"/>
      <c r="N100" s="2"/>
      <c r="O100" s="2"/>
      <c r="P100" s="2"/>
    </row>
    <row r="101" spans="2:16" x14ac:dyDescent="0.2">
      <c r="B101" s="6"/>
      <c r="C101" s="2" t="s">
        <v>6</v>
      </c>
      <c r="D101" s="2"/>
      <c r="E101" s="2"/>
      <c r="F101" s="2"/>
      <c r="G101" s="2"/>
      <c r="H101" s="2"/>
      <c r="J101" s="2"/>
      <c r="K101" s="2"/>
      <c r="L101" s="2"/>
      <c r="M101" s="2"/>
      <c r="N101" s="2"/>
      <c r="O101" s="2"/>
      <c r="P101" s="2"/>
    </row>
    <row r="102" spans="2:16" x14ac:dyDescent="0.2">
      <c r="B102" s="6"/>
      <c r="C102" s="2" t="s">
        <v>102</v>
      </c>
      <c r="D102" s="2"/>
      <c r="E102" s="2"/>
      <c r="F102" s="2"/>
      <c r="G102" s="2"/>
      <c r="H102" s="2"/>
      <c r="J102" s="2"/>
      <c r="K102" s="2"/>
      <c r="L102" s="2"/>
      <c r="M102" s="2"/>
      <c r="N102" s="2"/>
      <c r="O102" s="2"/>
      <c r="P102" s="2"/>
    </row>
    <row r="103" spans="2:16" x14ac:dyDescent="0.2">
      <c r="B103" s="6"/>
      <c r="C103" s="11" t="s">
        <v>103</v>
      </c>
      <c r="D103" s="2"/>
      <c r="E103" s="2"/>
      <c r="F103" s="2"/>
      <c r="G103" s="2"/>
      <c r="H103" s="2"/>
      <c r="J103" s="2"/>
      <c r="K103" s="2"/>
      <c r="L103" s="2"/>
      <c r="M103" s="2"/>
      <c r="N103" s="2"/>
      <c r="O103" s="2"/>
      <c r="P103" s="2"/>
    </row>
    <row r="104" spans="2:16" x14ac:dyDescent="0.2">
      <c r="B104" s="6"/>
    </row>
    <row r="105" spans="2:16" x14ac:dyDescent="0.2">
      <c r="B105" s="6"/>
    </row>
    <row r="106" spans="2:16" x14ac:dyDescent="0.2">
      <c r="B106" s="6"/>
    </row>
    <row r="107" spans="2:16" x14ac:dyDescent="0.2">
      <c r="B107" s="6"/>
    </row>
    <row r="108" spans="2:16" x14ac:dyDescent="0.2">
      <c r="B108" s="6"/>
    </row>
    <row r="109" spans="2:16" x14ac:dyDescent="0.2">
      <c r="B109" s="6"/>
    </row>
    <row r="110" spans="2:16" x14ac:dyDescent="0.2">
      <c r="B110" s="6"/>
    </row>
    <row r="111" spans="2:16" x14ac:dyDescent="0.2">
      <c r="B111" s="6"/>
    </row>
    <row r="112" spans="2:16"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row r="303" spans="2:2" x14ac:dyDescent="0.2">
      <c r="B303" s="6"/>
    </row>
    <row r="304" spans="2:2" x14ac:dyDescent="0.2">
      <c r="B304" s="6"/>
    </row>
    <row r="305" spans="2:2" x14ac:dyDescent="0.2">
      <c r="B305" s="6"/>
    </row>
    <row r="306" spans="2:2" x14ac:dyDescent="0.2">
      <c r="B306" s="6"/>
    </row>
    <row r="307" spans="2:2" x14ac:dyDescent="0.2">
      <c r="B307" s="6"/>
    </row>
    <row r="308" spans="2:2" x14ac:dyDescent="0.2">
      <c r="B308" s="6"/>
    </row>
    <row r="309" spans="2:2" x14ac:dyDescent="0.2">
      <c r="B309" s="6"/>
    </row>
    <row r="310" spans="2:2" x14ac:dyDescent="0.2">
      <c r="B310" s="6"/>
    </row>
    <row r="311" spans="2:2" x14ac:dyDescent="0.2">
      <c r="B311" s="6"/>
    </row>
    <row r="312" spans="2:2" x14ac:dyDescent="0.2">
      <c r="B312" s="6"/>
    </row>
    <row r="313" spans="2:2" x14ac:dyDescent="0.2">
      <c r="B313" s="6"/>
    </row>
    <row r="314" spans="2:2" x14ac:dyDescent="0.2">
      <c r="B314" s="6"/>
    </row>
    <row r="315" spans="2:2" x14ac:dyDescent="0.2">
      <c r="B315" s="6"/>
    </row>
    <row r="316" spans="2:2" x14ac:dyDescent="0.2">
      <c r="B316" s="6"/>
    </row>
    <row r="317" spans="2:2" x14ac:dyDescent="0.2">
      <c r="B317" s="6"/>
    </row>
    <row r="318" spans="2:2" x14ac:dyDescent="0.2">
      <c r="B318" s="6"/>
    </row>
    <row r="319" spans="2:2" x14ac:dyDescent="0.2">
      <c r="B319" s="6"/>
    </row>
    <row r="320" spans="2:2" x14ac:dyDescent="0.2">
      <c r="B320" s="6"/>
    </row>
    <row r="321" spans="2:2" x14ac:dyDescent="0.2">
      <c r="B321" s="6"/>
    </row>
    <row r="322" spans="2:2" x14ac:dyDescent="0.2">
      <c r="B322" s="6"/>
    </row>
    <row r="323" spans="2:2" x14ac:dyDescent="0.2">
      <c r="B323" s="6"/>
    </row>
    <row r="324" spans="2:2" x14ac:dyDescent="0.2">
      <c r="B324" s="6"/>
    </row>
    <row r="325" spans="2:2" x14ac:dyDescent="0.2">
      <c r="B325" s="6"/>
    </row>
    <row r="326" spans="2:2" x14ac:dyDescent="0.2">
      <c r="B326" s="6"/>
    </row>
    <row r="327" spans="2:2" x14ac:dyDescent="0.2">
      <c r="B327" s="6"/>
    </row>
    <row r="328" spans="2:2" x14ac:dyDescent="0.2">
      <c r="B328" s="6"/>
    </row>
    <row r="329" spans="2:2" x14ac:dyDescent="0.2">
      <c r="B329" s="6"/>
    </row>
    <row r="330" spans="2:2" x14ac:dyDescent="0.2">
      <c r="B330" s="6"/>
    </row>
    <row r="331" spans="2:2" x14ac:dyDescent="0.2">
      <c r="B331" s="6"/>
    </row>
    <row r="332" spans="2:2" x14ac:dyDescent="0.2">
      <c r="B332" s="6"/>
    </row>
    <row r="333" spans="2:2" x14ac:dyDescent="0.2">
      <c r="B333" s="6"/>
    </row>
    <row r="334" spans="2:2" x14ac:dyDescent="0.2">
      <c r="B334" s="6"/>
    </row>
    <row r="335" spans="2:2" x14ac:dyDescent="0.2">
      <c r="B335" s="6"/>
    </row>
    <row r="336" spans="2:2" x14ac:dyDescent="0.2">
      <c r="B336" s="6"/>
    </row>
    <row r="337" spans="2:2" x14ac:dyDescent="0.2">
      <c r="B337" s="6"/>
    </row>
    <row r="338" spans="2:2" x14ac:dyDescent="0.2">
      <c r="B338" s="6"/>
    </row>
    <row r="339" spans="2:2" x14ac:dyDescent="0.2">
      <c r="B339" s="6"/>
    </row>
    <row r="340" spans="2:2" x14ac:dyDescent="0.2">
      <c r="B340" s="6"/>
    </row>
    <row r="341" spans="2:2" x14ac:dyDescent="0.2">
      <c r="B341" s="6"/>
    </row>
    <row r="342" spans="2:2" x14ac:dyDescent="0.2">
      <c r="B342" s="6"/>
    </row>
  </sheetData>
  <sheetProtection formatCells="0" formatRows="0" insertRows="0" insertHyperlinks="0" deleteRows="0" selectLockedCells="1"/>
  <mergeCells count="36">
    <mergeCell ref="B12:C12"/>
    <mergeCell ref="D12:E12"/>
    <mergeCell ref="B1:Q1"/>
    <mergeCell ref="B2:Q2"/>
    <mergeCell ref="B4:C4"/>
    <mergeCell ref="B5:C5"/>
    <mergeCell ref="G5:J5"/>
    <mergeCell ref="B6:C6"/>
    <mergeCell ref="D6:O6"/>
    <mergeCell ref="B8:P8"/>
    <mergeCell ref="B10:C10"/>
    <mergeCell ref="D10:E10"/>
    <mergeCell ref="B11:C11"/>
    <mergeCell ref="D11:E11"/>
    <mergeCell ref="B13:C13"/>
    <mergeCell ref="D13:E13"/>
    <mergeCell ref="G13:O16"/>
    <mergeCell ref="B14:C14"/>
    <mergeCell ref="D14:E14"/>
    <mergeCell ref="B15:C15"/>
    <mergeCell ref="D15:E15"/>
    <mergeCell ref="B16:C16"/>
    <mergeCell ref="D16:E16"/>
    <mergeCell ref="N28:P28"/>
    <mergeCell ref="B17:C17"/>
    <mergeCell ref="D17:E17"/>
    <mergeCell ref="B20:P20"/>
    <mergeCell ref="J22:P22"/>
    <mergeCell ref="B26:P26"/>
    <mergeCell ref="J23:P23"/>
    <mergeCell ref="N36:P36"/>
    <mergeCell ref="N35:P35"/>
    <mergeCell ref="N34:P34"/>
    <mergeCell ref="N29:P29"/>
    <mergeCell ref="N30:P30"/>
    <mergeCell ref="B32:P32"/>
  </mergeCells>
  <conditionalFormatting sqref="H35:H36 H29">
    <cfRule type="cellIs" dxfId="3" priority="4" stopIfTrue="1" operator="equal">
      <formula>0</formula>
    </cfRule>
  </conditionalFormatting>
  <conditionalFormatting sqref="G35:G36 G29">
    <cfRule type="cellIs" dxfId="2" priority="3" stopIfTrue="1" operator="equal">
      <formula>1</formula>
    </cfRule>
  </conditionalFormatting>
  <dataValidations count="7">
    <dataValidation type="list" allowBlank="1" showInputMessage="1" showErrorMessage="1" sqref="D65500:E65500 D16:E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IZ65500:JA65500 SV65500:SW65500 ACR65500:ACS65500 AMN65500:AMO65500 AWJ65500:AWK65500 BGF65500:BGG65500 BQB65500:BQC65500 BZX65500:BZY65500 CJT65500:CJU65500 CTP65500:CTQ65500 DDL65500:DDM65500 DNH65500:DNI65500 DXD65500:DXE65500 EGZ65500:EHA65500 EQV65500:EQW65500 FAR65500:FAS65500 FKN65500:FKO65500 FUJ65500:FUK65500 GEF65500:GEG65500 GOB65500:GOC65500 GXX65500:GXY65500 HHT65500:HHU65500 HRP65500:HRQ65500 IBL65500:IBM65500 ILH65500:ILI65500 IVD65500:IVE65500 JEZ65500:JFA65500 JOV65500:JOW65500 JYR65500:JYS65500 KIN65500:KIO65500 KSJ65500:KSK65500 LCF65500:LCG65500 LMB65500:LMC65500 LVX65500:LVY65500 MFT65500:MFU65500 MPP65500:MPQ65500 MZL65500:MZM65500 NJH65500:NJI65500 NTD65500:NTE65500 OCZ65500:ODA65500 OMV65500:OMW65500 OWR65500:OWS65500 PGN65500:PGO65500 PQJ65500:PQK65500 QAF65500:QAG65500 QKB65500:QKC65500 QTX65500:QTY65500 RDT65500:RDU65500 RNP65500:RNQ65500 RXL65500:RXM65500 SHH65500:SHI65500 SRD65500:SRE65500 TAZ65500:TBA65500 TKV65500:TKW65500 TUR65500:TUS65500 UEN65500:UEO65500 UOJ65500:UOK65500 UYF65500:UYG65500 VIB65500:VIC65500 VRX65500:VRY65500 WBT65500:WBU65500 WLP65500:WLQ65500 WVL65500:WVM65500 D131036:E131036 IZ131036:JA131036 SV131036:SW131036 ACR131036:ACS131036 AMN131036:AMO131036 AWJ131036:AWK131036 BGF131036:BGG131036 BQB131036:BQC131036 BZX131036:BZY131036 CJT131036:CJU131036 CTP131036:CTQ131036 DDL131036:DDM131036 DNH131036:DNI131036 DXD131036:DXE131036 EGZ131036:EHA131036 EQV131036:EQW131036 FAR131036:FAS131036 FKN131036:FKO131036 FUJ131036:FUK131036 GEF131036:GEG131036 GOB131036:GOC131036 GXX131036:GXY131036 HHT131036:HHU131036 HRP131036:HRQ131036 IBL131036:IBM131036 ILH131036:ILI131036 IVD131036:IVE131036 JEZ131036:JFA131036 JOV131036:JOW131036 JYR131036:JYS131036 KIN131036:KIO131036 KSJ131036:KSK131036 LCF131036:LCG131036 LMB131036:LMC131036 LVX131036:LVY131036 MFT131036:MFU131036 MPP131036:MPQ131036 MZL131036:MZM131036 NJH131036:NJI131036 NTD131036:NTE131036 OCZ131036:ODA131036 OMV131036:OMW131036 OWR131036:OWS131036 PGN131036:PGO131036 PQJ131036:PQK131036 QAF131036:QAG131036 QKB131036:QKC131036 QTX131036:QTY131036 RDT131036:RDU131036 RNP131036:RNQ131036 RXL131036:RXM131036 SHH131036:SHI131036 SRD131036:SRE131036 TAZ131036:TBA131036 TKV131036:TKW131036 TUR131036:TUS131036 UEN131036:UEO131036 UOJ131036:UOK131036 UYF131036:UYG131036 VIB131036:VIC131036 VRX131036:VRY131036 WBT131036:WBU131036 WLP131036:WLQ131036 WVL131036:WVM131036 D196572:E196572 IZ196572:JA196572 SV196572:SW196572 ACR196572:ACS196572 AMN196572:AMO196572 AWJ196572:AWK196572 BGF196572:BGG196572 BQB196572:BQC196572 BZX196572:BZY196572 CJT196572:CJU196572 CTP196572:CTQ196572 DDL196572:DDM196572 DNH196572:DNI196572 DXD196572:DXE196572 EGZ196572:EHA196572 EQV196572:EQW196572 FAR196572:FAS196572 FKN196572:FKO196572 FUJ196572:FUK196572 GEF196572:GEG196572 GOB196572:GOC196572 GXX196572:GXY196572 HHT196572:HHU196572 HRP196572:HRQ196572 IBL196572:IBM196572 ILH196572:ILI196572 IVD196572:IVE196572 JEZ196572:JFA196572 JOV196572:JOW196572 JYR196572:JYS196572 KIN196572:KIO196572 KSJ196572:KSK196572 LCF196572:LCG196572 LMB196572:LMC196572 LVX196572:LVY196572 MFT196572:MFU196572 MPP196572:MPQ196572 MZL196572:MZM196572 NJH196572:NJI196572 NTD196572:NTE196572 OCZ196572:ODA196572 OMV196572:OMW196572 OWR196572:OWS196572 PGN196572:PGO196572 PQJ196572:PQK196572 QAF196572:QAG196572 QKB196572:QKC196572 QTX196572:QTY196572 RDT196572:RDU196572 RNP196572:RNQ196572 RXL196572:RXM196572 SHH196572:SHI196572 SRD196572:SRE196572 TAZ196572:TBA196572 TKV196572:TKW196572 TUR196572:TUS196572 UEN196572:UEO196572 UOJ196572:UOK196572 UYF196572:UYG196572 VIB196572:VIC196572 VRX196572:VRY196572 WBT196572:WBU196572 WLP196572:WLQ196572 WVL196572:WVM196572 D262108:E262108 IZ262108:JA262108 SV262108:SW262108 ACR262108:ACS262108 AMN262108:AMO262108 AWJ262108:AWK262108 BGF262108:BGG262108 BQB262108:BQC262108 BZX262108:BZY262108 CJT262108:CJU262108 CTP262108:CTQ262108 DDL262108:DDM262108 DNH262108:DNI262108 DXD262108:DXE262108 EGZ262108:EHA262108 EQV262108:EQW262108 FAR262108:FAS262108 FKN262108:FKO262108 FUJ262108:FUK262108 GEF262108:GEG262108 GOB262108:GOC262108 GXX262108:GXY262108 HHT262108:HHU262108 HRP262108:HRQ262108 IBL262108:IBM262108 ILH262108:ILI262108 IVD262108:IVE262108 JEZ262108:JFA262108 JOV262108:JOW262108 JYR262108:JYS262108 KIN262108:KIO262108 KSJ262108:KSK262108 LCF262108:LCG262108 LMB262108:LMC262108 LVX262108:LVY262108 MFT262108:MFU262108 MPP262108:MPQ262108 MZL262108:MZM262108 NJH262108:NJI262108 NTD262108:NTE262108 OCZ262108:ODA262108 OMV262108:OMW262108 OWR262108:OWS262108 PGN262108:PGO262108 PQJ262108:PQK262108 QAF262108:QAG262108 QKB262108:QKC262108 QTX262108:QTY262108 RDT262108:RDU262108 RNP262108:RNQ262108 RXL262108:RXM262108 SHH262108:SHI262108 SRD262108:SRE262108 TAZ262108:TBA262108 TKV262108:TKW262108 TUR262108:TUS262108 UEN262108:UEO262108 UOJ262108:UOK262108 UYF262108:UYG262108 VIB262108:VIC262108 VRX262108:VRY262108 WBT262108:WBU262108 WLP262108:WLQ262108 WVL262108:WVM262108 D327644:E327644 IZ327644:JA327644 SV327644:SW327644 ACR327644:ACS327644 AMN327644:AMO327644 AWJ327644:AWK327644 BGF327644:BGG327644 BQB327644:BQC327644 BZX327644:BZY327644 CJT327644:CJU327644 CTP327644:CTQ327644 DDL327644:DDM327644 DNH327644:DNI327644 DXD327644:DXE327644 EGZ327644:EHA327644 EQV327644:EQW327644 FAR327644:FAS327644 FKN327644:FKO327644 FUJ327644:FUK327644 GEF327644:GEG327644 GOB327644:GOC327644 GXX327644:GXY327644 HHT327644:HHU327644 HRP327644:HRQ327644 IBL327644:IBM327644 ILH327644:ILI327644 IVD327644:IVE327644 JEZ327644:JFA327644 JOV327644:JOW327644 JYR327644:JYS327644 KIN327644:KIO327644 KSJ327644:KSK327644 LCF327644:LCG327644 LMB327644:LMC327644 LVX327644:LVY327644 MFT327644:MFU327644 MPP327644:MPQ327644 MZL327644:MZM327644 NJH327644:NJI327644 NTD327644:NTE327644 OCZ327644:ODA327644 OMV327644:OMW327644 OWR327644:OWS327644 PGN327644:PGO327644 PQJ327644:PQK327644 QAF327644:QAG327644 QKB327644:QKC327644 QTX327644:QTY327644 RDT327644:RDU327644 RNP327644:RNQ327644 RXL327644:RXM327644 SHH327644:SHI327644 SRD327644:SRE327644 TAZ327644:TBA327644 TKV327644:TKW327644 TUR327644:TUS327644 UEN327644:UEO327644 UOJ327644:UOK327644 UYF327644:UYG327644 VIB327644:VIC327644 VRX327644:VRY327644 WBT327644:WBU327644 WLP327644:WLQ327644 WVL327644:WVM327644 D393180:E393180 IZ393180:JA393180 SV393180:SW393180 ACR393180:ACS393180 AMN393180:AMO393180 AWJ393180:AWK393180 BGF393180:BGG393180 BQB393180:BQC393180 BZX393180:BZY393180 CJT393180:CJU393180 CTP393180:CTQ393180 DDL393180:DDM393180 DNH393180:DNI393180 DXD393180:DXE393180 EGZ393180:EHA393180 EQV393180:EQW393180 FAR393180:FAS393180 FKN393180:FKO393180 FUJ393180:FUK393180 GEF393180:GEG393180 GOB393180:GOC393180 GXX393180:GXY393180 HHT393180:HHU393180 HRP393180:HRQ393180 IBL393180:IBM393180 ILH393180:ILI393180 IVD393180:IVE393180 JEZ393180:JFA393180 JOV393180:JOW393180 JYR393180:JYS393180 KIN393180:KIO393180 KSJ393180:KSK393180 LCF393180:LCG393180 LMB393180:LMC393180 LVX393180:LVY393180 MFT393180:MFU393180 MPP393180:MPQ393180 MZL393180:MZM393180 NJH393180:NJI393180 NTD393180:NTE393180 OCZ393180:ODA393180 OMV393180:OMW393180 OWR393180:OWS393180 PGN393180:PGO393180 PQJ393180:PQK393180 QAF393180:QAG393180 QKB393180:QKC393180 QTX393180:QTY393180 RDT393180:RDU393180 RNP393180:RNQ393180 RXL393180:RXM393180 SHH393180:SHI393180 SRD393180:SRE393180 TAZ393180:TBA393180 TKV393180:TKW393180 TUR393180:TUS393180 UEN393180:UEO393180 UOJ393180:UOK393180 UYF393180:UYG393180 VIB393180:VIC393180 VRX393180:VRY393180 WBT393180:WBU393180 WLP393180:WLQ393180 WVL393180:WVM393180 D458716:E458716 IZ458716:JA458716 SV458716:SW458716 ACR458716:ACS458716 AMN458716:AMO458716 AWJ458716:AWK458716 BGF458716:BGG458716 BQB458716:BQC458716 BZX458716:BZY458716 CJT458716:CJU458716 CTP458716:CTQ458716 DDL458716:DDM458716 DNH458716:DNI458716 DXD458716:DXE458716 EGZ458716:EHA458716 EQV458716:EQW458716 FAR458716:FAS458716 FKN458716:FKO458716 FUJ458716:FUK458716 GEF458716:GEG458716 GOB458716:GOC458716 GXX458716:GXY458716 HHT458716:HHU458716 HRP458716:HRQ458716 IBL458716:IBM458716 ILH458716:ILI458716 IVD458716:IVE458716 JEZ458716:JFA458716 JOV458716:JOW458716 JYR458716:JYS458716 KIN458716:KIO458716 KSJ458716:KSK458716 LCF458716:LCG458716 LMB458716:LMC458716 LVX458716:LVY458716 MFT458716:MFU458716 MPP458716:MPQ458716 MZL458716:MZM458716 NJH458716:NJI458716 NTD458716:NTE458716 OCZ458716:ODA458716 OMV458716:OMW458716 OWR458716:OWS458716 PGN458716:PGO458716 PQJ458716:PQK458716 QAF458716:QAG458716 QKB458716:QKC458716 QTX458716:QTY458716 RDT458716:RDU458716 RNP458716:RNQ458716 RXL458716:RXM458716 SHH458716:SHI458716 SRD458716:SRE458716 TAZ458716:TBA458716 TKV458716:TKW458716 TUR458716:TUS458716 UEN458716:UEO458716 UOJ458716:UOK458716 UYF458716:UYG458716 VIB458716:VIC458716 VRX458716:VRY458716 WBT458716:WBU458716 WLP458716:WLQ458716 WVL458716:WVM458716 D524252:E524252 IZ524252:JA524252 SV524252:SW524252 ACR524252:ACS524252 AMN524252:AMO524252 AWJ524252:AWK524252 BGF524252:BGG524252 BQB524252:BQC524252 BZX524252:BZY524252 CJT524252:CJU524252 CTP524252:CTQ524252 DDL524252:DDM524252 DNH524252:DNI524252 DXD524252:DXE524252 EGZ524252:EHA524252 EQV524252:EQW524252 FAR524252:FAS524252 FKN524252:FKO524252 FUJ524252:FUK524252 GEF524252:GEG524252 GOB524252:GOC524252 GXX524252:GXY524252 HHT524252:HHU524252 HRP524252:HRQ524252 IBL524252:IBM524252 ILH524252:ILI524252 IVD524252:IVE524252 JEZ524252:JFA524252 JOV524252:JOW524252 JYR524252:JYS524252 KIN524252:KIO524252 KSJ524252:KSK524252 LCF524252:LCG524252 LMB524252:LMC524252 LVX524252:LVY524252 MFT524252:MFU524252 MPP524252:MPQ524252 MZL524252:MZM524252 NJH524252:NJI524252 NTD524252:NTE524252 OCZ524252:ODA524252 OMV524252:OMW524252 OWR524252:OWS524252 PGN524252:PGO524252 PQJ524252:PQK524252 QAF524252:QAG524252 QKB524252:QKC524252 QTX524252:QTY524252 RDT524252:RDU524252 RNP524252:RNQ524252 RXL524252:RXM524252 SHH524252:SHI524252 SRD524252:SRE524252 TAZ524252:TBA524252 TKV524252:TKW524252 TUR524252:TUS524252 UEN524252:UEO524252 UOJ524252:UOK524252 UYF524252:UYG524252 VIB524252:VIC524252 VRX524252:VRY524252 WBT524252:WBU524252 WLP524252:WLQ524252 WVL524252:WVM524252 D589788:E589788 IZ589788:JA589788 SV589788:SW589788 ACR589788:ACS589788 AMN589788:AMO589788 AWJ589788:AWK589788 BGF589788:BGG589788 BQB589788:BQC589788 BZX589788:BZY589788 CJT589788:CJU589788 CTP589788:CTQ589788 DDL589788:DDM589788 DNH589788:DNI589788 DXD589788:DXE589788 EGZ589788:EHA589788 EQV589788:EQW589788 FAR589788:FAS589788 FKN589788:FKO589788 FUJ589788:FUK589788 GEF589788:GEG589788 GOB589788:GOC589788 GXX589788:GXY589788 HHT589788:HHU589788 HRP589788:HRQ589788 IBL589788:IBM589788 ILH589788:ILI589788 IVD589788:IVE589788 JEZ589788:JFA589788 JOV589788:JOW589788 JYR589788:JYS589788 KIN589788:KIO589788 KSJ589788:KSK589788 LCF589788:LCG589788 LMB589788:LMC589788 LVX589788:LVY589788 MFT589788:MFU589788 MPP589788:MPQ589788 MZL589788:MZM589788 NJH589788:NJI589788 NTD589788:NTE589788 OCZ589788:ODA589788 OMV589788:OMW589788 OWR589788:OWS589788 PGN589788:PGO589788 PQJ589788:PQK589788 QAF589788:QAG589788 QKB589788:QKC589788 QTX589788:QTY589788 RDT589788:RDU589788 RNP589788:RNQ589788 RXL589788:RXM589788 SHH589788:SHI589788 SRD589788:SRE589788 TAZ589788:TBA589788 TKV589788:TKW589788 TUR589788:TUS589788 UEN589788:UEO589788 UOJ589788:UOK589788 UYF589788:UYG589788 VIB589788:VIC589788 VRX589788:VRY589788 WBT589788:WBU589788 WLP589788:WLQ589788 WVL589788:WVM589788 D655324:E655324 IZ655324:JA655324 SV655324:SW655324 ACR655324:ACS655324 AMN655324:AMO655324 AWJ655324:AWK655324 BGF655324:BGG655324 BQB655324:BQC655324 BZX655324:BZY655324 CJT655324:CJU655324 CTP655324:CTQ655324 DDL655324:DDM655324 DNH655324:DNI655324 DXD655324:DXE655324 EGZ655324:EHA655324 EQV655324:EQW655324 FAR655324:FAS655324 FKN655324:FKO655324 FUJ655324:FUK655324 GEF655324:GEG655324 GOB655324:GOC655324 GXX655324:GXY655324 HHT655324:HHU655324 HRP655324:HRQ655324 IBL655324:IBM655324 ILH655324:ILI655324 IVD655324:IVE655324 JEZ655324:JFA655324 JOV655324:JOW655324 JYR655324:JYS655324 KIN655324:KIO655324 KSJ655324:KSK655324 LCF655324:LCG655324 LMB655324:LMC655324 LVX655324:LVY655324 MFT655324:MFU655324 MPP655324:MPQ655324 MZL655324:MZM655324 NJH655324:NJI655324 NTD655324:NTE655324 OCZ655324:ODA655324 OMV655324:OMW655324 OWR655324:OWS655324 PGN655324:PGO655324 PQJ655324:PQK655324 QAF655324:QAG655324 QKB655324:QKC655324 QTX655324:QTY655324 RDT655324:RDU655324 RNP655324:RNQ655324 RXL655324:RXM655324 SHH655324:SHI655324 SRD655324:SRE655324 TAZ655324:TBA655324 TKV655324:TKW655324 TUR655324:TUS655324 UEN655324:UEO655324 UOJ655324:UOK655324 UYF655324:UYG655324 VIB655324:VIC655324 VRX655324:VRY655324 WBT655324:WBU655324 WLP655324:WLQ655324 WVL655324:WVM655324 D720860:E720860 IZ720860:JA720860 SV720860:SW720860 ACR720860:ACS720860 AMN720860:AMO720860 AWJ720860:AWK720860 BGF720860:BGG720860 BQB720860:BQC720860 BZX720860:BZY720860 CJT720860:CJU720860 CTP720860:CTQ720860 DDL720860:DDM720860 DNH720860:DNI720860 DXD720860:DXE720860 EGZ720860:EHA720860 EQV720860:EQW720860 FAR720860:FAS720860 FKN720860:FKO720860 FUJ720860:FUK720860 GEF720860:GEG720860 GOB720860:GOC720860 GXX720860:GXY720860 HHT720860:HHU720860 HRP720860:HRQ720860 IBL720860:IBM720860 ILH720860:ILI720860 IVD720860:IVE720860 JEZ720860:JFA720860 JOV720860:JOW720860 JYR720860:JYS720860 KIN720860:KIO720860 KSJ720860:KSK720860 LCF720860:LCG720860 LMB720860:LMC720860 LVX720860:LVY720860 MFT720860:MFU720860 MPP720860:MPQ720860 MZL720860:MZM720860 NJH720860:NJI720860 NTD720860:NTE720860 OCZ720860:ODA720860 OMV720860:OMW720860 OWR720860:OWS720860 PGN720860:PGO720860 PQJ720860:PQK720860 QAF720860:QAG720860 QKB720860:QKC720860 QTX720860:QTY720860 RDT720860:RDU720860 RNP720860:RNQ720860 RXL720860:RXM720860 SHH720860:SHI720860 SRD720860:SRE720860 TAZ720860:TBA720860 TKV720860:TKW720860 TUR720860:TUS720860 UEN720860:UEO720860 UOJ720860:UOK720860 UYF720860:UYG720860 VIB720860:VIC720860 VRX720860:VRY720860 WBT720860:WBU720860 WLP720860:WLQ720860 WVL720860:WVM720860 D786396:E786396 IZ786396:JA786396 SV786396:SW786396 ACR786396:ACS786396 AMN786396:AMO786396 AWJ786396:AWK786396 BGF786396:BGG786396 BQB786396:BQC786396 BZX786396:BZY786396 CJT786396:CJU786396 CTP786396:CTQ786396 DDL786396:DDM786396 DNH786396:DNI786396 DXD786396:DXE786396 EGZ786396:EHA786396 EQV786396:EQW786396 FAR786396:FAS786396 FKN786396:FKO786396 FUJ786396:FUK786396 GEF786396:GEG786396 GOB786396:GOC786396 GXX786396:GXY786396 HHT786396:HHU786396 HRP786396:HRQ786396 IBL786396:IBM786396 ILH786396:ILI786396 IVD786396:IVE786396 JEZ786396:JFA786396 JOV786396:JOW786396 JYR786396:JYS786396 KIN786396:KIO786396 KSJ786396:KSK786396 LCF786396:LCG786396 LMB786396:LMC786396 LVX786396:LVY786396 MFT786396:MFU786396 MPP786396:MPQ786396 MZL786396:MZM786396 NJH786396:NJI786396 NTD786396:NTE786396 OCZ786396:ODA786396 OMV786396:OMW786396 OWR786396:OWS786396 PGN786396:PGO786396 PQJ786396:PQK786396 QAF786396:QAG786396 QKB786396:QKC786396 QTX786396:QTY786396 RDT786396:RDU786396 RNP786396:RNQ786396 RXL786396:RXM786396 SHH786396:SHI786396 SRD786396:SRE786396 TAZ786396:TBA786396 TKV786396:TKW786396 TUR786396:TUS786396 UEN786396:UEO786396 UOJ786396:UOK786396 UYF786396:UYG786396 VIB786396:VIC786396 VRX786396:VRY786396 WBT786396:WBU786396 WLP786396:WLQ786396 WVL786396:WVM786396 D851932:E851932 IZ851932:JA851932 SV851932:SW851932 ACR851932:ACS851932 AMN851932:AMO851932 AWJ851932:AWK851932 BGF851932:BGG851932 BQB851932:BQC851932 BZX851932:BZY851932 CJT851932:CJU851932 CTP851932:CTQ851932 DDL851932:DDM851932 DNH851932:DNI851932 DXD851932:DXE851932 EGZ851932:EHA851932 EQV851932:EQW851932 FAR851932:FAS851932 FKN851932:FKO851932 FUJ851932:FUK851932 GEF851932:GEG851932 GOB851932:GOC851932 GXX851932:GXY851932 HHT851932:HHU851932 HRP851932:HRQ851932 IBL851932:IBM851932 ILH851932:ILI851932 IVD851932:IVE851932 JEZ851932:JFA851932 JOV851932:JOW851932 JYR851932:JYS851932 KIN851932:KIO851932 KSJ851932:KSK851932 LCF851932:LCG851932 LMB851932:LMC851932 LVX851932:LVY851932 MFT851932:MFU851932 MPP851932:MPQ851932 MZL851932:MZM851932 NJH851932:NJI851932 NTD851932:NTE851932 OCZ851932:ODA851932 OMV851932:OMW851932 OWR851932:OWS851932 PGN851932:PGO851932 PQJ851932:PQK851932 QAF851932:QAG851932 QKB851932:QKC851932 QTX851932:QTY851932 RDT851932:RDU851932 RNP851932:RNQ851932 RXL851932:RXM851932 SHH851932:SHI851932 SRD851932:SRE851932 TAZ851932:TBA851932 TKV851932:TKW851932 TUR851932:TUS851932 UEN851932:UEO851932 UOJ851932:UOK851932 UYF851932:UYG851932 VIB851932:VIC851932 VRX851932:VRY851932 WBT851932:WBU851932 WLP851932:WLQ851932 WVL851932:WVM851932 D917468:E917468 IZ917468:JA917468 SV917468:SW917468 ACR917468:ACS917468 AMN917468:AMO917468 AWJ917468:AWK917468 BGF917468:BGG917468 BQB917468:BQC917468 BZX917468:BZY917468 CJT917468:CJU917468 CTP917468:CTQ917468 DDL917468:DDM917468 DNH917468:DNI917468 DXD917468:DXE917468 EGZ917468:EHA917468 EQV917468:EQW917468 FAR917468:FAS917468 FKN917468:FKO917468 FUJ917468:FUK917468 GEF917468:GEG917468 GOB917468:GOC917468 GXX917468:GXY917468 HHT917468:HHU917468 HRP917468:HRQ917468 IBL917468:IBM917468 ILH917468:ILI917468 IVD917468:IVE917468 JEZ917468:JFA917468 JOV917468:JOW917468 JYR917468:JYS917468 KIN917468:KIO917468 KSJ917468:KSK917468 LCF917468:LCG917468 LMB917468:LMC917468 LVX917468:LVY917468 MFT917468:MFU917468 MPP917468:MPQ917468 MZL917468:MZM917468 NJH917468:NJI917468 NTD917468:NTE917468 OCZ917468:ODA917468 OMV917468:OMW917468 OWR917468:OWS917468 PGN917468:PGO917468 PQJ917468:PQK917468 QAF917468:QAG917468 QKB917468:QKC917468 QTX917468:QTY917468 RDT917468:RDU917468 RNP917468:RNQ917468 RXL917468:RXM917468 SHH917468:SHI917468 SRD917468:SRE917468 TAZ917468:TBA917468 TKV917468:TKW917468 TUR917468:TUS917468 UEN917468:UEO917468 UOJ917468:UOK917468 UYF917468:UYG917468 VIB917468:VIC917468 VRX917468:VRY917468 WBT917468:WBU917468 WLP917468:WLQ917468 WVL917468:WVM917468 D983004:E983004 IZ983004:JA983004 SV983004:SW983004 ACR983004:ACS983004 AMN983004:AMO983004 AWJ983004:AWK983004 BGF983004:BGG983004 BQB983004:BQC983004 BZX983004:BZY983004 CJT983004:CJU983004 CTP983004:CTQ983004 DDL983004:DDM983004 DNH983004:DNI983004 DXD983004:DXE983004 EGZ983004:EHA983004 EQV983004:EQW983004 FAR983004:FAS983004 FKN983004:FKO983004 FUJ983004:FUK983004 GEF983004:GEG983004 GOB983004:GOC983004 GXX983004:GXY983004 HHT983004:HHU983004 HRP983004:HRQ983004 IBL983004:IBM983004 ILH983004:ILI983004 IVD983004:IVE983004 JEZ983004:JFA983004 JOV983004:JOW983004 JYR983004:JYS983004 KIN983004:KIO983004 KSJ983004:KSK983004 LCF983004:LCG983004 LMB983004:LMC983004 LVX983004:LVY983004 MFT983004:MFU983004 MPP983004:MPQ983004 MZL983004:MZM983004 NJH983004:NJI983004 NTD983004:NTE983004 OCZ983004:ODA983004 OMV983004:OMW983004 OWR983004:OWS983004 PGN983004:PGO983004 PQJ983004:PQK983004 QAF983004:QAG983004 QKB983004:QKC983004 QTX983004:QTY983004 RDT983004:RDU983004 RNP983004:RNQ983004 RXL983004:RXM983004 SHH983004:SHI983004 SRD983004:SRE983004 TAZ983004:TBA983004 TKV983004:TKW983004 TUR983004:TUS983004 UEN983004:UEO983004 UOJ983004:UOK983004 UYF983004:UYG983004 VIB983004:VIC983004 VRX983004:VRY983004 WBT983004:WBU983004 WLP983004:WLQ983004 WVL983004:WVM983004">
      <formula1>$E$94:$E$99</formula1>
    </dataValidation>
    <dataValidation type="list" allowBlank="1" showInputMessage="1" showErrorMessage="1" sqref="D65498:E65498 D14:E14 IZ14:JA14 SV14:SW14 ACR14:ACS14 AMN14:AMO14 AWJ14:AWK14 BGF14:BGG14 BQB14:BQC14 BZX14:BZY14 CJT14:CJU14 CTP14:CTQ14 DDL14:DDM14 DNH14:DNI14 DXD14:DXE14 EGZ14:EHA14 EQV14:EQW14 FAR14:FAS14 FKN14:FKO14 FUJ14:FUK14 GEF14:GEG14 GOB14:GOC14 GXX14:GXY14 HHT14:HHU14 HRP14:HRQ14 IBL14:IBM14 ILH14:ILI14 IVD14:IVE14 JEZ14:JFA14 JOV14:JOW14 JYR14:JYS14 KIN14:KIO14 KSJ14:KSK14 LCF14:LCG14 LMB14:LMC14 LVX14:LVY14 MFT14:MFU14 MPP14:MPQ14 MZL14:MZM14 NJH14:NJI14 NTD14:NTE14 OCZ14:ODA14 OMV14:OMW14 OWR14:OWS14 PGN14:PGO14 PQJ14:PQK14 QAF14:QAG14 QKB14:QKC14 QTX14:QTY14 RDT14:RDU14 RNP14:RNQ14 RXL14:RXM14 SHH14:SHI14 SRD14:SRE14 TAZ14:TBA14 TKV14:TKW14 TUR14:TUS14 UEN14:UEO14 UOJ14:UOK14 UYF14:UYG14 VIB14:VIC14 VRX14:VRY14 WBT14:WBU14 WLP14:WLQ14 WVL14:WVM14 IZ65498:JA65498 SV65498:SW65498 ACR65498:ACS65498 AMN65498:AMO65498 AWJ65498:AWK65498 BGF65498:BGG65498 BQB65498:BQC65498 BZX65498:BZY65498 CJT65498:CJU65498 CTP65498:CTQ65498 DDL65498:DDM65498 DNH65498:DNI65498 DXD65498:DXE65498 EGZ65498:EHA65498 EQV65498:EQW65498 FAR65498:FAS65498 FKN65498:FKO65498 FUJ65498:FUK65498 GEF65498:GEG65498 GOB65498:GOC65498 GXX65498:GXY65498 HHT65498:HHU65498 HRP65498:HRQ65498 IBL65498:IBM65498 ILH65498:ILI65498 IVD65498:IVE65498 JEZ65498:JFA65498 JOV65498:JOW65498 JYR65498:JYS65498 KIN65498:KIO65498 KSJ65498:KSK65498 LCF65498:LCG65498 LMB65498:LMC65498 LVX65498:LVY65498 MFT65498:MFU65498 MPP65498:MPQ65498 MZL65498:MZM65498 NJH65498:NJI65498 NTD65498:NTE65498 OCZ65498:ODA65498 OMV65498:OMW65498 OWR65498:OWS65498 PGN65498:PGO65498 PQJ65498:PQK65498 QAF65498:QAG65498 QKB65498:QKC65498 QTX65498:QTY65498 RDT65498:RDU65498 RNP65498:RNQ65498 RXL65498:RXM65498 SHH65498:SHI65498 SRD65498:SRE65498 TAZ65498:TBA65498 TKV65498:TKW65498 TUR65498:TUS65498 UEN65498:UEO65498 UOJ65498:UOK65498 UYF65498:UYG65498 VIB65498:VIC65498 VRX65498:VRY65498 WBT65498:WBU65498 WLP65498:WLQ65498 WVL65498:WVM65498 D131034:E131034 IZ131034:JA131034 SV131034:SW131034 ACR131034:ACS131034 AMN131034:AMO131034 AWJ131034:AWK131034 BGF131034:BGG131034 BQB131034:BQC131034 BZX131034:BZY131034 CJT131034:CJU131034 CTP131034:CTQ131034 DDL131034:DDM131034 DNH131034:DNI131034 DXD131034:DXE131034 EGZ131034:EHA131034 EQV131034:EQW131034 FAR131034:FAS131034 FKN131034:FKO131034 FUJ131034:FUK131034 GEF131034:GEG131034 GOB131034:GOC131034 GXX131034:GXY131034 HHT131034:HHU131034 HRP131034:HRQ131034 IBL131034:IBM131034 ILH131034:ILI131034 IVD131034:IVE131034 JEZ131034:JFA131034 JOV131034:JOW131034 JYR131034:JYS131034 KIN131034:KIO131034 KSJ131034:KSK131034 LCF131034:LCG131034 LMB131034:LMC131034 LVX131034:LVY131034 MFT131034:MFU131034 MPP131034:MPQ131034 MZL131034:MZM131034 NJH131034:NJI131034 NTD131034:NTE131034 OCZ131034:ODA131034 OMV131034:OMW131034 OWR131034:OWS131034 PGN131034:PGO131034 PQJ131034:PQK131034 QAF131034:QAG131034 QKB131034:QKC131034 QTX131034:QTY131034 RDT131034:RDU131034 RNP131034:RNQ131034 RXL131034:RXM131034 SHH131034:SHI131034 SRD131034:SRE131034 TAZ131034:TBA131034 TKV131034:TKW131034 TUR131034:TUS131034 UEN131034:UEO131034 UOJ131034:UOK131034 UYF131034:UYG131034 VIB131034:VIC131034 VRX131034:VRY131034 WBT131034:WBU131034 WLP131034:WLQ131034 WVL131034:WVM131034 D196570:E196570 IZ196570:JA196570 SV196570:SW196570 ACR196570:ACS196570 AMN196570:AMO196570 AWJ196570:AWK196570 BGF196570:BGG196570 BQB196570:BQC196570 BZX196570:BZY196570 CJT196570:CJU196570 CTP196570:CTQ196570 DDL196570:DDM196570 DNH196570:DNI196570 DXD196570:DXE196570 EGZ196570:EHA196570 EQV196570:EQW196570 FAR196570:FAS196570 FKN196570:FKO196570 FUJ196570:FUK196570 GEF196570:GEG196570 GOB196570:GOC196570 GXX196570:GXY196570 HHT196570:HHU196570 HRP196570:HRQ196570 IBL196570:IBM196570 ILH196570:ILI196570 IVD196570:IVE196570 JEZ196570:JFA196570 JOV196570:JOW196570 JYR196570:JYS196570 KIN196570:KIO196570 KSJ196570:KSK196570 LCF196570:LCG196570 LMB196570:LMC196570 LVX196570:LVY196570 MFT196570:MFU196570 MPP196570:MPQ196570 MZL196570:MZM196570 NJH196570:NJI196570 NTD196570:NTE196570 OCZ196570:ODA196570 OMV196570:OMW196570 OWR196570:OWS196570 PGN196570:PGO196570 PQJ196570:PQK196570 QAF196570:QAG196570 QKB196570:QKC196570 QTX196570:QTY196570 RDT196570:RDU196570 RNP196570:RNQ196570 RXL196570:RXM196570 SHH196570:SHI196570 SRD196570:SRE196570 TAZ196570:TBA196570 TKV196570:TKW196570 TUR196570:TUS196570 UEN196570:UEO196570 UOJ196570:UOK196570 UYF196570:UYG196570 VIB196570:VIC196570 VRX196570:VRY196570 WBT196570:WBU196570 WLP196570:WLQ196570 WVL196570:WVM196570 D262106:E262106 IZ262106:JA262106 SV262106:SW262106 ACR262106:ACS262106 AMN262106:AMO262106 AWJ262106:AWK262106 BGF262106:BGG262106 BQB262106:BQC262106 BZX262106:BZY262106 CJT262106:CJU262106 CTP262106:CTQ262106 DDL262106:DDM262106 DNH262106:DNI262106 DXD262106:DXE262106 EGZ262106:EHA262106 EQV262106:EQW262106 FAR262106:FAS262106 FKN262106:FKO262106 FUJ262106:FUK262106 GEF262106:GEG262106 GOB262106:GOC262106 GXX262106:GXY262106 HHT262106:HHU262106 HRP262106:HRQ262106 IBL262106:IBM262106 ILH262106:ILI262106 IVD262106:IVE262106 JEZ262106:JFA262106 JOV262106:JOW262106 JYR262106:JYS262106 KIN262106:KIO262106 KSJ262106:KSK262106 LCF262106:LCG262106 LMB262106:LMC262106 LVX262106:LVY262106 MFT262106:MFU262106 MPP262106:MPQ262106 MZL262106:MZM262106 NJH262106:NJI262106 NTD262106:NTE262106 OCZ262106:ODA262106 OMV262106:OMW262106 OWR262106:OWS262106 PGN262106:PGO262106 PQJ262106:PQK262106 QAF262106:QAG262106 QKB262106:QKC262106 QTX262106:QTY262106 RDT262106:RDU262106 RNP262106:RNQ262106 RXL262106:RXM262106 SHH262106:SHI262106 SRD262106:SRE262106 TAZ262106:TBA262106 TKV262106:TKW262106 TUR262106:TUS262106 UEN262106:UEO262106 UOJ262106:UOK262106 UYF262106:UYG262106 VIB262106:VIC262106 VRX262106:VRY262106 WBT262106:WBU262106 WLP262106:WLQ262106 WVL262106:WVM262106 D327642:E327642 IZ327642:JA327642 SV327642:SW327642 ACR327642:ACS327642 AMN327642:AMO327642 AWJ327642:AWK327642 BGF327642:BGG327642 BQB327642:BQC327642 BZX327642:BZY327642 CJT327642:CJU327642 CTP327642:CTQ327642 DDL327642:DDM327642 DNH327642:DNI327642 DXD327642:DXE327642 EGZ327642:EHA327642 EQV327642:EQW327642 FAR327642:FAS327642 FKN327642:FKO327642 FUJ327642:FUK327642 GEF327642:GEG327642 GOB327642:GOC327642 GXX327642:GXY327642 HHT327642:HHU327642 HRP327642:HRQ327642 IBL327642:IBM327642 ILH327642:ILI327642 IVD327642:IVE327642 JEZ327642:JFA327642 JOV327642:JOW327642 JYR327642:JYS327642 KIN327642:KIO327642 KSJ327642:KSK327642 LCF327642:LCG327642 LMB327642:LMC327642 LVX327642:LVY327642 MFT327642:MFU327642 MPP327642:MPQ327642 MZL327642:MZM327642 NJH327642:NJI327642 NTD327642:NTE327642 OCZ327642:ODA327642 OMV327642:OMW327642 OWR327642:OWS327642 PGN327642:PGO327642 PQJ327642:PQK327642 QAF327642:QAG327642 QKB327642:QKC327642 QTX327642:QTY327642 RDT327642:RDU327642 RNP327642:RNQ327642 RXL327642:RXM327642 SHH327642:SHI327642 SRD327642:SRE327642 TAZ327642:TBA327642 TKV327642:TKW327642 TUR327642:TUS327642 UEN327642:UEO327642 UOJ327642:UOK327642 UYF327642:UYG327642 VIB327642:VIC327642 VRX327642:VRY327642 WBT327642:WBU327642 WLP327642:WLQ327642 WVL327642:WVM327642 D393178:E393178 IZ393178:JA393178 SV393178:SW393178 ACR393178:ACS393178 AMN393178:AMO393178 AWJ393178:AWK393178 BGF393178:BGG393178 BQB393178:BQC393178 BZX393178:BZY393178 CJT393178:CJU393178 CTP393178:CTQ393178 DDL393178:DDM393178 DNH393178:DNI393178 DXD393178:DXE393178 EGZ393178:EHA393178 EQV393178:EQW393178 FAR393178:FAS393178 FKN393178:FKO393178 FUJ393178:FUK393178 GEF393178:GEG393178 GOB393178:GOC393178 GXX393178:GXY393178 HHT393178:HHU393178 HRP393178:HRQ393178 IBL393178:IBM393178 ILH393178:ILI393178 IVD393178:IVE393178 JEZ393178:JFA393178 JOV393178:JOW393178 JYR393178:JYS393178 KIN393178:KIO393178 KSJ393178:KSK393178 LCF393178:LCG393178 LMB393178:LMC393178 LVX393178:LVY393178 MFT393178:MFU393178 MPP393178:MPQ393178 MZL393178:MZM393178 NJH393178:NJI393178 NTD393178:NTE393178 OCZ393178:ODA393178 OMV393178:OMW393178 OWR393178:OWS393178 PGN393178:PGO393178 PQJ393178:PQK393178 QAF393178:QAG393178 QKB393178:QKC393178 QTX393178:QTY393178 RDT393178:RDU393178 RNP393178:RNQ393178 RXL393178:RXM393178 SHH393178:SHI393178 SRD393178:SRE393178 TAZ393178:TBA393178 TKV393178:TKW393178 TUR393178:TUS393178 UEN393178:UEO393178 UOJ393178:UOK393178 UYF393178:UYG393178 VIB393178:VIC393178 VRX393178:VRY393178 WBT393178:WBU393178 WLP393178:WLQ393178 WVL393178:WVM393178 D458714:E458714 IZ458714:JA458714 SV458714:SW458714 ACR458714:ACS458714 AMN458714:AMO458714 AWJ458714:AWK458714 BGF458714:BGG458714 BQB458714:BQC458714 BZX458714:BZY458714 CJT458714:CJU458714 CTP458714:CTQ458714 DDL458714:DDM458714 DNH458714:DNI458714 DXD458714:DXE458714 EGZ458714:EHA458714 EQV458714:EQW458714 FAR458714:FAS458714 FKN458714:FKO458714 FUJ458714:FUK458714 GEF458714:GEG458714 GOB458714:GOC458714 GXX458714:GXY458714 HHT458714:HHU458714 HRP458714:HRQ458714 IBL458714:IBM458714 ILH458714:ILI458714 IVD458714:IVE458714 JEZ458714:JFA458714 JOV458714:JOW458714 JYR458714:JYS458714 KIN458714:KIO458714 KSJ458714:KSK458714 LCF458714:LCG458714 LMB458714:LMC458714 LVX458714:LVY458714 MFT458714:MFU458714 MPP458714:MPQ458714 MZL458714:MZM458714 NJH458714:NJI458714 NTD458714:NTE458714 OCZ458714:ODA458714 OMV458714:OMW458714 OWR458714:OWS458714 PGN458714:PGO458714 PQJ458714:PQK458714 QAF458714:QAG458714 QKB458714:QKC458714 QTX458714:QTY458714 RDT458714:RDU458714 RNP458714:RNQ458714 RXL458714:RXM458714 SHH458714:SHI458714 SRD458714:SRE458714 TAZ458714:TBA458714 TKV458714:TKW458714 TUR458714:TUS458714 UEN458714:UEO458714 UOJ458714:UOK458714 UYF458714:UYG458714 VIB458714:VIC458714 VRX458714:VRY458714 WBT458714:WBU458714 WLP458714:WLQ458714 WVL458714:WVM458714 D524250:E524250 IZ524250:JA524250 SV524250:SW524250 ACR524250:ACS524250 AMN524250:AMO524250 AWJ524250:AWK524250 BGF524250:BGG524250 BQB524250:BQC524250 BZX524250:BZY524250 CJT524250:CJU524250 CTP524250:CTQ524250 DDL524250:DDM524250 DNH524250:DNI524250 DXD524250:DXE524250 EGZ524250:EHA524250 EQV524250:EQW524250 FAR524250:FAS524250 FKN524250:FKO524250 FUJ524250:FUK524250 GEF524250:GEG524250 GOB524250:GOC524250 GXX524250:GXY524250 HHT524250:HHU524250 HRP524250:HRQ524250 IBL524250:IBM524250 ILH524250:ILI524250 IVD524250:IVE524250 JEZ524250:JFA524250 JOV524250:JOW524250 JYR524250:JYS524250 KIN524250:KIO524250 KSJ524250:KSK524250 LCF524250:LCG524250 LMB524250:LMC524250 LVX524250:LVY524250 MFT524250:MFU524250 MPP524250:MPQ524250 MZL524250:MZM524250 NJH524250:NJI524250 NTD524250:NTE524250 OCZ524250:ODA524250 OMV524250:OMW524250 OWR524250:OWS524250 PGN524250:PGO524250 PQJ524250:PQK524250 QAF524250:QAG524250 QKB524250:QKC524250 QTX524250:QTY524250 RDT524250:RDU524250 RNP524250:RNQ524250 RXL524250:RXM524250 SHH524250:SHI524250 SRD524250:SRE524250 TAZ524250:TBA524250 TKV524250:TKW524250 TUR524250:TUS524250 UEN524250:UEO524250 UOJ524250:UOK524250 UYF524250:UYG524250 VIB524250:VIC524250 VRX524250:VRY524250 WBT524250:WBU524250 WLP524250:WLQ524250 WVL524250:WVM524250 D589786:E589786 IZ589786:JA589786 SV589786:SW589786 ACR589786:ACS589786 AMN589786:AMO589786 AWJ589786:AWK589786 BGF589786:BGG589786 BQB589786:BQC589786 BZX589786:BZY589786 CJT589786:CJU589786 CTP589786:CTQ589786 DDL589786:DDM589786 DNH589786:DNI589786 DXD589786:DXE589786 EGZ589786:EHA589786 EQV589786:EQW589786 FAR589786:FAS589786 FKN589786:FKO589786 FUJ589786:FUK589786 GEF589786:GEG589786 GOB589786:GOC589786 GXX589786:GXY589786 HHT589786:HHU589786 HRP589786:HRQ589786 IBL589786:IBM589786 ILH589786:ILI589786 IVD589786:IVE589786 JEZ589786:JFA589786 JOV589786:JOW589786 JYR589786:JYS589786 KIN589786:KIO589786 KSJ589786:KSK589786 LCF589786:LCG589786 LMB589786:LMC589786 LVX589786:LVY589786 MFT589786:MFU589786 MPP589786:MPQ589786 MZL589786:MZM589786 NJH589786:NJI589786 NTD589786:NTE589786 OCZ589786:ODA589786 OMV589786:OMW589786 OWR589786:OWS589786 PGN589786:PGO589786 PQJ589786:PQK589786 QAF589786:QAG589786 QKB589786:QKC589786 QTX589786:QTY589786 RDT589786:RDU589786 RNP589786:RNQ589786 RXL589786:RXM589786 SHH589786:SHI589786 SRD589786:SRE589786 TAZ589786:TBA589786 TKV589786:TKW589786 TUR589786:TUS589786 UEN589786:UEO589786 UOJ589786:UOK589786 UYF589786:UYG589786 VIB589786:VIC589786 VRX589786:VRY589786 WBT589786:WBU589786 WLP589786:WLQ589786 WVL589786:WVM589786 D655322:E655322 IZ655322:JA655322 SV655322:SW655322 ACR655322:ACS655322 AMN655322:AMO655322 AWJ655322:AWK655322 BGF655322:BGG655322 BQB655322:BQC655322 BZX655322:BZY655322 CJT655322:CJU655322 CTP655322:CTQ655322 DDL655322:DDM655322 DNH655322:DNI655322 DXD655322:DXE655322 EGZ655322:EHA655322 EQV655322:EQW655322 FAR655322:FAS655322 FKN655322:FKO655322 FUJ655322:FUK655322 GEF655322:GEG655322 GOB655322:GOC655322 GXX655322:GXY655322 HHT655322:HHU655322 HRP655322:HRQ655322 IBL655322:IBM655322 ILH655322:ILI655322 IVD655322:IVE655322 JEZ655322:JFA655322 JOV655322:JOW655322 JYR655322:JYS655322 KIN655322:KIO655322 KSJ655322:KSK655322 LCF655322:LCG655322 LMB655322:LMC655322 LVX655322:LVY655322 MFT655322:MFU655322 MPP655322:MPQ655322 MZL655322:MZM655322 NJH655322:NJI655322 NTD655322:NTE655322 OCZ655322:ODA655322 OMV655322:OMW655322 OWR655322:OWS655322 PGN655322:PGO655322 PQJ655322:PQK655322 QAF655322:QAG655322 QKB655322:QKC655322 QTX655322:QTY655322 RDT655322:RDU655322 RNP655322:RNQ655322 RXL655322:RXM655322 SHH655322:SHI655322 SRD655322:SRE655322 TAZ655322:TBA655322 TKV655322:TKW655322 TUR655322:TUS655322 UEN655322:UEO655322 UOJ655322:UOK655322 UYF655322:UYG655322 VIB655322:VIC655322 VRX655322:VRY655322 WBT655322:WBU655322 WLP655322:WLQ655322 WVL655322:WVM655322 D720858:E720858 IZ720858:JA720858 SV720858:SW720858 ACR720858:ACS720858 AMN720858:AMO720858 AWJ720858:AWK720858 BGF720858:BGG720858 BQB720858:BQC720858 BZX720858:BZY720858 CJT720858:CJU720858 CTP720858:CTQ720858 DDL720858:DDM720858 DNH720858:DNI720858 DXD720858:DXE720858 EGZ720858:EHA720858 EQV720858:EQW720858 FAR720858:FAS720858 FKN720858:FKO720858 FUJ720858:FUK720858 GEF720858:GEG720858 GOB720858:GOC720858 GXX720858:GXY720858 HHT720858:HHU720858 HRP720858:HRQ720858 IBL720858:IBM720858 ILH720858:ILI720858 IVD720858:IVE720858 JEZ720858:JFA720858 JOV720858:JOW720858 JYR720858:JYS720858 KIN720858:KIO720858 KSJ720858:KSK720858 LCF720858:LCG720858 LMB720858:LMC720858 LVX720858:LVY720858 MFT720858:MFU720858 MPP720858:MPQ720858 MZL720858:MZM720858 NJH720858:NJI720858 NTD720858:NTE720858 OCZ720858:ODA720858 OMV720858:OMW720858 OWR720858:OWS720858 PGN720858:PGO720858 PQJ720858:PQK720858 QAF720858:QAG720858 QKB720858:QKC720858 QTX720858:QTY720858 RDT720858:RDU720858 RNP720858:RNQ720858 RXL720858:RXM720858 SHH720858:SHI720858 SRD720858:SRE720858 TAZ720858:TBA720858 TKV720858:TKW720858 TUR720858:TUS720858 UEN720858:UEO720858 UOJ720858:UOK720858 UYF720858:UYG720858 VIB720858:VIC720858 VRX720858:VRY720858 WBT720858:WBU720858 WLP720858:WLQ720858 WVL720858:WVM720858 D786394:E786394 IZ786394:JA786394 SV786394:SW786394 ACR786394:ACS786394 AMN786394:AMO786394 AWJ786394:AWK786394 BGF786394:BGG786394 BQB786394:BQC786394 BZX786394:BZY786394 CJT786394:CJU786394 CTP786394:CTQ786394 DDL786394:DDM786394 DNH786394:DNI786394 DXD786394:DXE786394 EGZ786394:EHA786394 EQV786394:EQW786394 FAR786394:FAS786394 FKN786394:FKO786394 FUJ786394:FUK786394 GEF786394:GEG786394 GOB786394:GOC786394 GXX786394:GXY786394 HHT786394:HHU786394 HRP786394:HRQ786394 IBL786394:IBM786394 ILH786394:ILI786394 IVD786394:IVE786394 JEZ786394:JFA786394 JOV786394:JOW786394 JYR786394:JYS786394 KIN786394:KIO786394 KSJ786394:KSK786394 LCF786394:LCG786394 LMB786394:LMC786394 LVX786394:LVY786394 MFT786394:MFU786394 MPP786394:MPQ786394 MZL786394:MZM786394 NJH786394:NJI786394 NTD786394:NTE786394 OCZ786394:ODA786394 OMV786394:OMW786394 OWR786394:OWS786394 PGN786394:PGO786394 PQJ786394:PQK786394 QAF786394:QAG786394 QKB786394:QKC786394 QTX786394:QTY786394 RDT786394:RDU786394 RNP786394:RNQ786394 RXL786394:RXM786394 SHH786394:SHI786394 SRD786394:SRE786394 TAZ786394:TBA786394 TKV786394:TKW786394 TUR786394:TUS786394 UEN786394:UEO786394 UOJ786394:UOK786394 UYF786394:UYG786394 VIB786394:VIC786394 VRX786394:VRY786394 WBT786394:WBU786394 WLP786394:WLQ786394 WVL786394:WVM786394 D851930:E851930 IZ851930:JA851930 SV851930:SW851930 ACR851930:ACS851930 AMN851930:AMO851930 AWJ851930:AWK851930 BGF851930:BGG851930 BQB851930:BQC851930 BZX851930:BZY851930 CJT851930:CJU851930 CTP851930:CTQ851930 DDL851930:DDM851930 DNH851930:DNI851930 DXD851930:DXE851930 EGZ851930:EHA851930 EQV851930:EQW851930 FAR851930:FAS851930 FKN851930:FKO851930 FUJ851930:FUK851930 GEF851930:GEG851930 GOB851930:GOC851930 GXX851930:GXY851930 HHT851930:HHU851930 HRP851930:HRQ851930 IBL851930:IBM851930 ILH851930:ILI851930 IVD851930:IVE851930 JEZ851930:JFA851930 JOV851930:JOW851930 JYR851930:JYS851930 KIN851930:KIO851930 KSJ851930:KSK851930 LCF851930:LCG851930 LMB851930:LMC851930 LVX851930:LVY851930 MFT851930:MFU851930 MPP851930:MPQ851930 MZL851930:MZM851930 NJH851930:NJI851930 NTD851930:NTE851930 OCZ851930:ODA851930 OMV851930:OMW851930 OWR851930:OWS851930 PGN851930:PGO851930 PQJ851930:PQK851930 QAF851930:QAG851930 QKB851930:QKC851930 QTX851930:QTY851930 RDT851930:RDU851930 RNP851930:RNQ851930 RXL851930:RXM851930 SHH851930:SHI851930 SRD851930:SRE851930 TAZ851930:TBA851930 TKV851930:TKW851930 TUR851930:TUS851930 UEN851930:UEO851930 UOJ851930:UOK851930 UYF851930:UYG851930 VIB851930:VIC851930 VRX851930:VRY851930 WBT851930:WBU851930 WLP851930:WLQ851930 WVL851930:WVM851930 D917466:E917466 IZ917466:JA917466 SV917466:SW917466 ACR917466:ACS917466 AMN917466:AMO917466 AWJ917466:AWK917466 BGF917466:BGG917466 BQB917466:BQC917466 BZX917466:BZY917466 CJT917466:CJU917466 CTP917466:CTQ917466 DDL917466:DDM917466 DNH917466:DNI917466 DXD917466:DXE917466 EGZ917466:EHA917466 EQV917466:EQW917466 FAR917466:FAS917466 FKN917466:FKO917466 FUJ917466:FUK917466 GEF917466:GEG917466 GOB917466:GOC917466 GXX917466:GXY917466 HHT917466:HHU917466 HRP917466:HRQ917466 IBL917466:IBM917466 ILH917466:ILI917466 IVD917466:IVE917466 JEZ917466:JFA917466 JOV917466:JOW917466 JYR917466:JYS917466 KIN917466:KIO917466 KSJ917466:KSK917466 LCF917466:LCG917466 LMB917466:LMC917466 LVX917466:LVY917466 MFT917466:MFU917466 MPP917466:MPQ917466 MZL917466:MZM917466 NJH917466:NJI917466 NTD917466:NTE917466 OCZ917466:ODA917466 OMV917466:OMW917466 OWR917466:OWS917466 PGN917466:PGO917466 PQJ917466:PQK917466 QAF917466:QAG917466 QKB917466:QKC917466 QTX917466:QTY917466 RDT917466:RDU917466 RNP917466:RNQ917466 RXL917466:RXM917466 SHH917466:SHI917466 SRD917466:SRE917466 TAZ917466:TBA917466 TKV917466:TKW917466 TUR917466:TUS917466 UEN917466:UEO917466 UOJ917466:UOK917466 UYF917466:UYG917466 VIB917466:VIC917466 VRX917466:VRY917466 WBT917466:WBU917466 WLP917466:WLQ917466 WVL917466:WVM917466 D983002:E983002 IZ983002:JA983002 SV983002:SW983002 ACR983002:ACS983002 AMN983002:AMO983002 AWJ983002:AWK983002 BGF983002:BGG983002 BQB983002:BQC983002 BZX983002:BZY983002 CJT983002:CJU983002 CTP983002:CTQ983002 DDL983002:DDM983002 DNH983002:DNI983002 DXD983002:DXE983002 EGZ983002:EHA983002 EQV983002:EQW983002 FAR983002:FAS983002 FKN983002:FKO983002 FUJ983002:FUK983002 GEF983002:GEG983002 GOB983002:GOC983002 GXX983002:GXY983002 HHT983002:HHU983002 HRP983002:HRQ983002 IBL983002:IBM983002 ILH983002:ILI983002 IVD983002:IVE983002 JEZ983002:JFA983002 JOV983002:JOW983002 JYR983002:JYS983002 KIN983002:KIO983002 KSJ983002:KSK983002 LCF983002:LCG983002 LMB983002:LMC983002 LVX983002:LVY983002 MFT983002:MFU983002 MPP983002:MPQ983002 MZL983002:MZM983002 NJH983002:NJI983002 NTD983002:NTE983002 OCZ983002:ODA983002 OMV983002:OMW983002 OWR983002:OWS983002 PGN983002:PGO983002 PQJ983002:PQK983002 QAF983002:QAG983002 QKB983002:QKC983002 QTX983002:QTY983002 RDT983002:RDU983002 RNP983002:RNQ983002 RXL983002:RXM983002 SHH983002:SHI983002 SRD983002:SRE983002 TAZ983002:TBA983002 TKV983002:TKW983002 TUR983002:TUS983002 UEN983002:UEO983002 UOJ983002:UOK983002 UYF983002:UYG983002 VIB983002:VIC983002 VRX983002:VRY983002 WBT983002:WBU983002 WLP983002:WLQ983002 WVL983002:WVM983002">
      <formula1>$D$94:$D$98</formula1>
    </dataValidation>
    <dataValidation type="list" allowBlank="1" showInputMessage="1" showErrorMessage="1" sqref="D65497:E65497 D13:E13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IZ65497:JA65497 SV65497:SW65497 ACR65497:ACS65497 AMN65497:AMO65497 AWJ65497:AWK65497 BGF65497:BGG65497 BQB65497:BQC65497 BZX65497:BZY65497 CJT65497:CJU65497 CTP65497:CTQ65497 DDL65497:DDM65497 DNH65497:DNI65497 DXD65497:DXE65497 EGZ65497:EHA65497 EQV65497:EQW65497 FAR65497:FAS65497 FKN65497:FKO65497 FUJ65497:FUK65497 GEF65497:GEG65497 GOB65497:GOC65497 GXX65497:GXY65497 HHT65497:HHU65497 HRP65497:HRQ65497 IBL65497:IBM65497 ILH65497:ILI65497 IVD65497:IVE65497 JEZ65497:JFA65497 JOV65497:JOW65497 JYR65497:JYS65497 KIN65497:KIO65497 KSJ65497:KSK65497 LCF65497:LCG65497 LMB65497:LMC65497 LVX65497:LVY65497 MFT65497:MFU65497 MPP65497:MPQ65497 MZL65497:MZM65497 NJH65497:NJI65497 NTD65497:NTE65497 OCZ65497:ODA65497 OMV65497:OMW65497 OWR65497:OWS65497 PGN65497:PGO65497 PQJ65497:PQK65497 QAF65497:QAG65497 QKB65497:QKC65497 QTX65497:QTY65497 RDT65497:RDU65497 RNP65497:RNQ65497 RXL65497:RXM65497 SHH65497:SHI65497 SRD65497:SRE65497 TAZ65497:TBA65497 TKV65497:TKW65497 TUR65497:TUS65497 UEN65497:UEO65497 UOJ65497:UOK65497 UYF65497:UYG65497 VIB65497:VIC65497 VRX65497:VRY65497 WBT65497:WBU65497 WLP65497:WLQ65497 WVL65497:WVM65497 D131033:E131033 IZ131033:JA131033 SV131033:SW131033 ACR131033:ACS131033 AMN131033:AMO131033 AWJ131033:AWK131033 BGF131033:BGG131033 BQB131033:BQC131033 BZX131033:BZY131033 CJT131033:CJU131033 CTP131033:CTQ131033 DDL131033:DDM131033 DNH131033:DNI131033 DXD131033:DXE131033 EGZ131033:EHA131033 EQV131033:EQW131033 FAR131033:FAS131033 FKN131033:FKO131033 FUJ131033:FUK131033 GEF131033:GEG131033 GOB131033:GOC131033 GXX131033:GXY131033 HHT131033:HHU131033 HRP131033:HRQ131033 IBL131033:IBM131033 ILH131033:ILI131033 IVD131033:IVE131033 JEZ131033:JFA131033 JOV131033:JOW131033 JYR131033:JYS131033 KIN131033:KIO131033 KSJ131033:KSK131033 LCF131033:LCG131033 LMB131033:LMC131033 LVX131033:LVY131033 MFT131033:MFU131033 MPP131033:MPQ131033 MZL131033:MZM131033 NJH131033:NJI131033 NTD131033:NTE131033 OCZ131033:ODA131033 OMV131033:OMW131033 OWR131033:OWS131033 PGN131033:PGO131033 PQJ131033:PQK131033 QAF131033:QAG131033 QKB131033:QKC131033 QTX131033:QTY131033 RDT131033:RDU131033 RNP131033:RNQ131033 RXL131033:RXM131033 SHH131033:SHI131033 SRD131033:SRE131033 TAZ131033:TBA131033 TKV131033:TKW131033 TUR131033:TUS131033 UEN131033:UEO131033 UOJ131033:UOK131033 UYF131033:UYG131033 VIB131033:VIC131033 VRX131033:VRY131033 WBT131033:WBU131033 WLP131033:WLQ131033 WVL131033:WVM131033 D196569:E196569 IZ196569:JA196569 SV196569:SW196569 ACR196569:ACS196569 AMN196569:AMO196569 AWJ196569:AWK196569 BGF196569:BGG196569 BQB196569:BQC196569 BZX196569:BZY196569 CJT196569:CJU196569 CTP196569:CTQ196569 DDL196569:DDM196569 DNH196569:DNI196569 DXD196569:DXE196569 EGZ196569:EHA196569 EQV196569:EQW196569 FAR196569:FAS196569 FKN196569:FKO196569 FUJ196569:FUK196569 GEF196569:GEG196569 GOB196569:GOC196569 GXX196569:GXY196569 HHT196569:HHU196569 HRP196569:HRQ196569 IBL196569:IBM196569 ILH196569:ILI196569 IVD196569:IVE196569 JEZ196569:JFA196569 JOV196569:JOW196569 JYR196569:JYS196569 KIN196569:KIO196569 KSJ196569:KSK196569 LCF196569:LCG196569 LMB196569:LMC196569 LVX196569:LVY196569 MFT196569:MFU196569 MPP196569:MPQ196569 MZL196569:MZM196569 NJH196569:NJI196569 NTD196569:NTE196569 OCZ196569:ODA196569 OMV196569:OMW196569 OWR196569:OWS196569 PGN196569:PGO196569 PQJ196569:PQK196569 QAF196569:QAG196569 QKB196569:QKC196569 QTX196569:QTY196569 RDT196569:RDU196569 RNP196569:RNQ196569 RXL196569:RXM196569 SHH196569:SHI196569 SRD196569:SRE196569 TAZ196569:TBA196569 TKV196569:TKW196569 TUR196569:TUS196569 UEN196569:UEO196569 UOJ196569:UOK196569 UYF196569:UYG196569 VIB196569:VIC196569 VRX196569:VRY196569 WBT196569:WBU196569 WLP196569:WLQ196569 WVL196569:WVM196569 D262105:E262105 IZ262105:JA262105 SV262105:SW262105 ACR262105:ACS262105 AMN262105:AMO262105 AWJ262105:AWK262105 BGF262105:BGG262105 BQB262105:BQC262105 BZX262105:BZY262105 CJT262105:CJU262105 CTP262105:CTQ262105 DDL262105:DDM262105 DNH262105:DNI262105 DXD262105:DXE262105 EGZ262105:EHA262105 EQV262105:EQW262105 FAR262105:FAS262105 FKN262105:FKO262105 FUJ262105:FUK262105 GEF262105:GEG262105 GOB262105:GOC262105 GXX262105:GXY262105 HHT262105:HHU262105 HRP262105:HRQ262105 IBL262105:IBM262105 ILH262105:ILI262105 IVD262105:IVE262105 JEZ262105:JFA262105 JOV262105:JOW262105 JYR262105:JYS262105 KIN262105:KIO262105 KSJ262105:KSK262105 LCF262105:LCG262105 LMB262105:LMC262105 LVX262105:LVY262105 MFT262105:MFU262105 MPP262105:MPQ262105 MZL262105:MZM262105 NJH262105:NJI262105 NTD262105:NTE262105 OCZ262105:ODA262105 OMV262105:OMW262105 OWR262105:OWS262105 PGN262105:PGO262105 PQJ262105:PQK262105 QAF262105:QAG262105 QKB262105:QKC262105 QTX262105:QTY262105 RDT262105:RDU262105 RNP262105:RNQ262105 RXL262105:RXM262105 SHH262105:SHI262105 SRD262105:SRE262105 TAZ262105:TBA262105 TKV262105:TKW262105 TUR262105:TUS262105 UEN262105:UEO262105 UOJ262105:UOK262105 UYF262105:UYG262105 VIB262105:VIC262105 VRX262105:VRY262105 WBT262105:WBU262105 WLP262105:WLQ262105 WVL262105:WVM262105 D327641:E327641 IZ327641:JA327641 SV327641:SW327641 ACR327641:ACS327641 AMN327641:AMO327641 AWJ327641:AWK327641 BGF327641:BGG327641 BQB327641:BQC327641 BZX327641:BZY327641 CJT327641:CJU327641 CTP327641:CTQ327641 DDL327641:DDM327641 DNH327641:DNI327641 DXD327641:DXE327641 EGZ327641:EHA327641 EQV327641:EQW327641 FAR327641:FAS327641 FKN327641:FKO327641 FUJ327641:FUK327641 GEF327641:GEG327641 GOB327641:GOC327641 GXX327641:GXY327641 HHT327641:HHU327641 HRP327641:HRQ327641 IBL327641:IBM327641 ILH327641:ILI327641 IVD327641:IVE327641 JEZ327641:JFA327641 JOV327641:JOW327641 JYR327641:JYS327641 KIN327641:KIO327641 KSJ327641:KSK327641 LCF327641:LCG327641 LMB327641:LMC327641 LVX327641:LVY327641 MFT327641:MFU327641 MPP327641:MPQ327641 MZL327641:MZM327641 NJH327641:NJI327641 NTD327641:NTE327641 OCZ327641:ODA327641 OMV327641:OMW327641 OWR327641:OWS327641 PGN327641:PGO327641 PQJ327641:PQK327641 QAF327641:QAG327641 QKB327641:QKC327641 QTX327641:QTY327641 RDT327641:RDU327641 RNP327641:RNQ327641 RXL327641:RXM327641 SHH327641:SHI327641 SRD327641:SRE327641 TAZ327641:TBA327641 TKV327641:TKW327641 TUR327641:TUS327641 UEN327641:UEO327641 UOJ327641:UOK327641 UYF327641:UYG327641 VIB327641:VIC327641 VRX327641:VRY327641 WBT327641:WBU327641 WLP327641:WLQ327641 WVL327641:WVM327641 D393177:E393177 IZ393177:JA393177 SV393177:SW393177 ACR393177:ACS393177 AMN393177:AMO393177 AWJ393177:AWK393177 BGF393177:BGG393177 BQB393177:BQC393177 BZX393177:BZY393177 CJT393177:CJU393177 CTP393177:CTQ393177 DDL393177:DDM393177 DNH393177:DNI393177 DXD393177:DXE393177 EGZ393177:EHA393177 EQV393177:EQW393177 FAR393177:FAS393177 FKN393177:FKO393177 FUJ393177:FUK393177 GEF393177:GEG393177 GOB393177:GOC393177 GXX393177:GXY393177 HHT393177:HHU393177 HRP393177:HRQ393177 IBL393177:IBM393177 ILH393177:ILI393177 IVD393177:IVE393177 JEZ393177:JFA393177 JOV393177:JOW393177 JYR393177:JYS393177 KIN393177:KIO393177 KSJ393177:KSK393177 LCF393177:LCG393177 LMB393177:LMC393177 LVX393177:LVY393177 MFT393177:MFU393177 MPP393177:MPQ393177 MZL393177:MZM393177 NJH393177:NJI393177 NTD393177:NTE393177 OCZ393177:ODA393177 OMV393177:OMW393177 OWR393177:OWS393177 PGN393177:PGO393177 PQJ393177:PQK393177 QAF393177:QAG393177 QKB393177:QKC393177 QTX393177:QTY393177 RDT393177:RDU393177 RNP393177:RNQ393177 RXL393177:RXM393177 SHH393177:SHI393177 SRD393177:SRE393177 TAZ393177:TBA393177 TKV393177:TKW393177 TUR393177:TUS393177 UEN393177:UEO393177 UOJ393177:UOK393177 UYF393177:UYG393177 VIB393177:VIC393177 VRX393177:VRY393177 WBT393177:WBU393177 WLP393177:WLQ393177 WVL393177:WVM393177 D458713:E458713 IZ458713:JA458713 SV458713:SW458713 ACR458713:ACS458713 AMN458713:AMO458713 AWJ458713:AWK458713 BGF458713:BGG458713 BQB458713:BQC458713 BZX458713:BZY458713 CJT458713:CJU458713 CTP458713:CTQ458713 DDL458713:DDM458713 DNH458713:DNI458713 DXD458713:DXE458713 EGZ458713:EHA458713 EQV458713:EQW458713 FAR458713:FAS458713 FKN458713:FKO458713 FUJ458713:FUK458713 GEF458713:GEG458713 GOB458713:GOC458713 GXX458713:GXY458713 HHT458713:HHU458713 HRP458713:HRQ458713 IBL458713:IBM458713 ILH458713:ILI458713 IVD458713:IVE458713 JEZ458713:JFA458713 JOV458713:JOW458713 JYR458713:JYS458713 KIN458713:KIO458713 KSJ458713:KSK458713 LCF458713:LCG458713 LMB458713:LMC458713 LVX458713:LVY458713 MFT458713:MFU458713 MPP458713:MPQ458713 MZL458713:MZM458713 NJH458713:NJI458713 NTD458713:NTE458713 OCZ458713:ODA458713 OMV458713:OMW458713 OWR458713:OWS458713 PGN458713:PGO458713 PQJ458713:PQK458713 QAF458713:QAG458713 QKB458713:QKC458713 QTX458713:QTY458713 RDT458713:RDU458713 RNP458713:RNQ458713 RXL458713:RXM458713 SHH458713:SHI458713 SRD458713:SRE458713 TAZ458713:TBA458713 TKV458713:TKW458713 TUR458713:TUS458713 UEN458713:UEO458713 UOJ458713:UOK458713 UYF458713:UYG458713 VIB458713:VIC458713 VRX458713:VRY458713 WBT458713:WBU458713 WLP458713:WLQ458713 WVL458713:WVM458713 D524249:E524249 IZ524249:JA524249 SV524249:SW524249 ACR524249:ACS524249 AMN524249:AMO524249 AWJ524249:AWK524249 BGF524249:BGG524249 BQB524249:BQC524249 BZX524249:BZY524249 CJT524249:CJU524249 CTP524249:CTQ524249 DDL524249:DDM524249 DNH524249:DNI524249 DXD524249:DXE524249 EGZ524249:EHA524249 EQV524249:EQW524249 FAR524249:FAS524249 FKN524249:FKO524249 FUJ524249:FUK524249 GEF524249:GEG524249 GOB524249:GOC524249 GXX524249:GXY524249 HHT524249:HHU524249 HRP524249:HRQ524249 IBL524249:IBM524249 ILH524249:ILI524249 IVD524249:IVE524249 JEZ524249:JFA524249 JOV524249:JOW524249 JYR524249:JYS524249 KIN524249:KIO524249 KSJ524249:KSK524249 LCF524249:LCG524249 LMB524249:LMC524249 LVX524249:LVY524249 MFT524249:MFU524249 MPP524249:MPQ524249 MZL524249:MZM524249 NJH524249:NJI524249 NTD524249:NTE524249 OCZ524249:ODA524249 OMV524249:OMW524249 OWR524249:OWS524249 PGN524249:PGO524249 PQJ524249:PQK524249 QAF524249:QAG524249 QKB524249:QKC524249 QTX524249:QTY524249 RDT524249:RDU524249 RNP524249:RNQ524249 RXL524249:RXM524249 SHH524249:SHI524249 SRD524249:SRE524249 TAZ524249:TBA524249 TKV524249:TKW524249 TUR524249:TUS524249 UEN524249:UEO524249 UOJ524249:UOK524249 UYF524249:UYG524249 VIB524249:VIC524249 VRX524249:VRY524249 WBT524249:WBU524249 WLP524249:WLQ524249 WVL524249:WVM524249 D589785:E589785 IZ589785:JA589785 SV589785:SW589785 ACR589785:ACS589785 AMN589785:AMO589785 AWJ589785:AWK589785 BGF589785:BGG589785 BQB589785:BQC589785 BZX589785:BZY589785 CJT589785:CJU589785 CTP589785:CTQ589785 DDL589785:DDM589785 DNH589785:DNI589785 DXD589785:DXE589785 EGZ589785:EHA589785 EQV589785:EQW589785 FAR589785:FAS589785 FKN589785:FKO589785 FUJ589785:FUK589785 GEF589785:GEG589785 GOB589785:GOC589785 GXX589785:GXY589785 HHT589785:HHU589785 HRP589785:HRQ589785 IBL589785:IBM589785 ILH589785:ILI589785 IVD589785:IVE589785 JEZ589785:JFA589785 JOV589785:JOW589785 JYR589785:JYS589785 KIN589785:KIO589785 KSJ589785:KSK589785 LCF589785:LCG589785 LMB589785:LMC589785 LVX589785:LVY589785 MFT589785:MFU589785 MPP589785:MPQ589785 MZL589785:MZM589785 NJH589785:NJI589785 NTD589785:NTE589785 OCZ589785:ODA589785 OMV589785:OMW589785 OWR589785:OWS589785 PGN589785:PGO589785 PQJ589785:PQK589785 QAF589785:QAG589785 QKB589785:QKC589785 QTX589785:QTY589785 RDT589785:RDU589785 RNP589785:RNQ589785 RXL589785:RXM589785 SHH589785:SHI589785 SRD589785:SRE589785 TAZ589785:TBA589785 TKV589785:TKW589785 TUR589785:TUS589785 UEN589785:UEO589785 UOJ589785:UOK589785 UYF589785:UYG589785 VIB589785:VIC589785 VRX589785:VRY589785 WBT589785:WBU589785 WLP589785:WLQ589785 WVL589785:WVM589785 D655321:E655321 IZ655321:JA655321 SV655321:SW655321 ACR655321:ACS655321 AMN655321:AMO655321 AWJ655321:AWK655321 BGF655321:BGG655321 BQB655321:BQC655321 BZX655321:BZY655321 CJT655321:CJU655321 CTP655321:CTQ655321 DDL655321:DDM655321 DNH655321:DNI655321 DXD655321:DXE655321 EGZ655321:EHA655321 EQV655321:EQW655321 FAR655321:FAS655321 FKN655321:FKO655321 FUJ655321:FUK655321 GEF655321:GEG655321 GOB655321:GOC655321 GXX655321:GXY655321 HHT655321:HHU655321 HRP655321:HRQ655321 IBL655321:IBM655321 ILH655321:ILI655321 IVD655321:IVE655321 JEZ655321:JFA655321 JOV655321:JOW655321 JYR655321:JYS655321 KIN655321:KIO655321 KSJ655321:KSK655321 LCF655321:LCG655321 LMB655321:LMC655321 LVX655321:LVY655321 MFT655321:MFU655321 MPP655321:MPQ655321 MZL655321:MZM655321 NJH655321:NJI655321 NTD655321:NTE655321 OCZ655321:ODA655321 OMV655321:OMW655321 OWR655321:OWS655321 PGN655321:PGO655321 PQJ655321:PQK655321 QAF655321:QAG655321 QKB655321:QKC655321 QTX655321:QTY655321 RDT655321:RDU655321 RNP655321:RNQ655321 RXL655321:RXM655321 SHH655321:SHI655321 SRD655321:SRE655321 TAZ655321:TBA655321 TKV655321:TKW655321 TUR655321:TUS655321 UEN655321:UEO655321 UOJ655321:UOK655321 UYF655321:UYG655321 VIB655321:VIC655321 VRX655321:VRY655321 WBT655321:WBU655321 WLP655321:WLQ655321 WVL655321:WVM655321 D720857:E720857 IZ720857:JA720857 SV720857:SW720857 ACR720857:ACS720857 AMN720857:AMO720857 AWJ720857:AWK720857 BGF720857:BGG720857 BQB720857:BQC720857 BZX720857:BZY720857 CJT720857:CJU720857 CTP720857:CTQ720857 DDL720857:DDM720857 DNH720857:DNI720857 DXD720857:DXE720857 EGZ720857:EHA720857 EQV720857:EQW720857 FAR720857:FAS720857 FKN720857:FKO720857 FUJ720857:FUK720857 GEF720857:GEG720857 GOB720857:GOC720857 GXX720857:GXY720857 HHT720857:HHU720857 HRP720857:HRQ720857 IBL720857:IBM720857 ILH720857:ILI720857 IVD720857:IVE720857 JEZ720857:JFA720857 JOV720857:JOW720857 JYR720857:JYS720857 KIN720857:KIO720857 KSJ720857:KSK720857 LCF720857:LCG720857 LMB720857:LMC720857 LVX720857:LVY720857 MFT720857:MFU720857 MPP720857:MPQ720857 MZL720857:MZM720857 NJH720857:NJI720857 NTD720857:NTE720857 OCZ720857:ODA720857 OMV720857:OMW720857 OWR720857:OWS720857 PGN720857:PGO720857 PQJ720857:PQK720857 QAF720857:QAG720857 QKB720857:QKC720857 QTX720857:QTY720857 RDT720857:RDU720857 RNP720857:RNQ720857 RXL720857:RXM720857 SHH720857:SHI720857 SRD720857:SRE720857 TAZ720857:TBA720857 TKV720857:TKW720857 TUR720857:TUS720857 UEN720857:UEO720857 UOJ720857:UOK720857 UYF720857:UYG720857 VIB720857:VIC720857 VRX720857:VRY720857 WBT720857:WBU720857 WLP720857:WLQ720857 WVL720857:WVM720857 D786393:E786393 IZ786393:JA786393 SV786393:SW786393 ACR786393:ACS786393 AMN786393:AMO786393 AWJ786393:AWK786393 BGF786393:BGG786393 BQB786393:BQC786393 BZX786393:BZY786393 CJT786393:CJU786393 CTP786393:CTQ786393 DDL786393:DDM786393 DNH786393:DNI786393 DXD786393:DXE786393 EGZ786393:EHA786393 EQV786393:EQW786393 FAR786393:FAS786393 FKN786393:FKO786393 FUJ786393:FUK786393 GEF786393:GEG786393 GOB786393:GOC786393 GXX786393:GXY786393 HHT786393:HHU786393 HRP786393:HRQ786393 IBL786393:IBM786393 ILH786393:ILI786393 IVD786393:IVE786393 JEZ786393:JFA786393 JOV786393:JOW786393 JYR786393:JYS786393 KIN786393:KIO786393 KSJ786393:KSK786393 LCF786393:LCG786393 LMB786393:LMC786393 LVX786393:LVY786393 MFT786393:MFU786393 MPP786393:MPQ786393 MZL786393:MZM786393 NJH786393:NJI786393 NTD786393:NTE786393 OCZ786393:ODA786393 OMV786393:OMW786393 OWR786393:OWS786393 PGN786393:PGO786393 PQJ786393:PQK786393 QAF786393:QAG786393 QKB786393:QKC786393 QTX786393:QTY786393 RDT786393:RDU786393 RNP786393:RNQ786393 RXL786393:RXM786393 SHH786393:SHI786393 SRD786393:SRE786393 TAZ786393:TBA786393 TKV786393:TKW786393 TUR786393:TUS786393 UEN786393:UEO786393 UOJ786393:UOK786393 UYF786393:UYG786393 VIB786393:VIC786393 VRX786393:VRY786393 WBT786393:WBU786393 WLP786393:WLQ786393 WVL786393:WVM786393 D851929:E851929 IZ851929:JA851929 SV851929:SW851929 ACR851929:ACS851929 AMN851929:AMO851929 AWJ851929:AWK851929 BGF851929:BGG851929 BQB851929:BQC851929 BZX851929:BZY851929 CJT851929:CJU851929 CTP851929:CTQ851929 DDL851929:DDM851929 DNH851929:DNI851929 DXD851929:DXE851929 EGZ851929:EHA851929 EQV851929:EQW851929 FAR851929:FAS851929 FKN851929:FKO851929 FUJ851929:FUK851929 GEF851929:GEG851929 GOB851929:GOC851929 GXX851929:GXY851929 HHT851929:HHU851929 HRP851929:HRQ851929 IBL851929:IBM851929 ILH851929:ILI851929 IVD851929:IVE851929 JEZ851929:JFA851929 JOV851929:JOW851929 JYR851929:JYS851929 KIN851929:KIO851929 KSJ851929:KSK851929 LCF851929:LCG851929 LMB851929:LMC851929 LVX851929:LVY851929 MFT851929:MFU851929 MPP851929:MPQ851929 MZL851929:MZM851929 NJH851929:NJI851929 NTD851929:NTE851929 OCZ851929:ODA851929 OMV851929:OMW851929 OWR851929:OWS851929 PGN851929:PGO851929 PQJ851929:PQK851929 QAF851929:QAG851929 QKB851929:QKC851929 QTX851929:QTY851929 RDT851929:RDU851929 RNP851929:RNQ851929 RXL851929:RXM851929 SHH851929:SHI851929 SRD851929:SRE851929 TAZ851929:TBA851929 TKV851929:TKW851929 TUR851929:TUS851929 UEN851929:UEO851929 UOJ851929:UOK851929 UYF851929:UYG851929 VIB851929:VIC851929 VRX851929:VRY851929 WBT851929:WBU851929 WLP851929:WLQ851929 WVL851929:WVM851929 D917465:E917465 IZ917465:JA917465 SV917465:SW917465 ACR917465:ACS917465 AMN917465:AMO917465 AWJ917465:AWK917465 BGF917465:BGG917465 BQB917465:BQC917465 BZX917465:BZY917465 CJT917465:CJU917465 CTP917465:CTQ917465 DDL917465:DDM917465 DNH917465:DNI917465 DXD917465:DXE917465 EGZ917465:EHA917465 EQV917465:EQW917465 FAR917465:FAS917465 FKN917465:FKO917465 FUJ917465:FUK917465 GEF917465:GEG917465 GOB917465:GOC917465 GXX917465:GXY917465 HHT917465:HHU917465 HRP917465:HRQ917465 IBL917465:IBM917465 ILH917465:ILI917465 IVD917465:IVE917465 JEZ917465:JFA917465 JOV917465:JOW917465 JYR917465:JYS917465 KIN917465:KIO917465 KSJ917465:KSK917465 LCF917465:LCG917465 LMB917465:LMC917465 LVX917465:LVY917465 MFT917465:MFU917465 MPP917465:MPQ917465 MZL917465:MZM917465 NJH917465:NJI917465 NTD917465:NTE917465 OCZ917465:ODA917465 OMV917465:OMW917465 OWR917465:OWS917465 PGN917465:PGO917465 PQJ917465:PQK917465 QAF917465:QAG917465 QKB917465:QKC917465 QTX917465:QTY917465 RDT917465:RDU917465 RNP917465:RNQ917465 RXL917465:RXM917465 SHH917465:SHI917465 SRD917465:SRE917465 TAZ917465:TBA917465 TKV917465:TKW917465 TUR917465:TUS917465 UEN917465:UEO917465 UOJ917465:UOK917465 UYF917465:UYG917465 VIB917465:VIC917465 VRX917465:VRY917465 WBT917465:WBU917465 WLP917465:WLQ917465 WVL917465:WVM917465 D983001:E983001 IZ983001:JA983001 SV983001:SW983001 ACR983001:ACS983001 AMN983001:AMO983001 AWJ983001:AWK983001 BGF983001:BGG983001 BQB983001:BQC983001 BZX983001:BZY983001 CJT983001:CJU983001 CTP983001:CTQ983001 DDL983001:DDM983001 DNH983001:DNI983001 DXD983001:DXE983001 EGZ983001:EHA983001 EQV983001:EQW983001 FAR983001:FAS983001 FKN983001:FKO983001 FUJ983001:FUK983001 GEF983001:GEG983001 GOB983001:GOC983001 GXX983001:GXY983001 HHT983001:HHU983001 HRP983001:HRQ983001 IBL983001:IBM983001 ILH983001:ILI983001 IVD983001:IVE983001 JEZ983001:JFA983001 JOV983001:JOW983001 JYR983001:JYS983001 KIN983001:KIO983001 KSJ983001:KSK983001 LCF983001:LCG983001 LMB983001:LMC983001 LVX983001:LVY983001 MFT983001:MFU983001 MPP983001:MPQ983001 MZL983001:MZM983001 NJH983001:NJI983001 NTD983001:NTE983001 OCZ983001:ODA983001 OMV983001:OMW983001 OWR983001:OWS983001 PGN983001:PGO983001 PQJ983001:PQK983001 QAF983001:QAG983001 QKB983001:QKC983001 QTX983001:QTY983001 RDT983001:RDU983001 RNP983001:RNQ983001 RXL983001:RXM983001 SHH983001:SHI983001 SRD983001:SRE983001 TAZ983001:TBA983001 TKV983001:TKW983001 TUR983001:TUS983001 UEN983001:UEO983001 UOJ983001:UOK983001 UYF983001:UYG983001 VIB983001:VIC983001 VRX983001:VRY983001 WBT983001:WBU983001 WLP983001:WLQ983001 WVL983001:WVM983001">
      <formula1>$C$94:$C$103</formula1>
    </dataValidation>
    <dataValidation type="list" allowBlank="1" showInputMessage="1" showErrorMessage="1" sqref="D65499 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D131035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D196571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D262107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D327643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D393179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D458715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D524251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D589787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D655323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D720859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D786395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D851931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D917467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D983003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WVL983003 WVL1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D15">
      <formula1>"&lt;select from list&gt;, Yes, No"</formula1>
    </dataValidation>
    <dataValidation type="textLength" operator="lessThanOrEqual" allowBlank="1" showInputMessage="1" showErrorMessage="1" errorTitle="Description is to long!" error="Maximum of 250 characters.  Please shorten the length of the description." sqref="D65490 IZ65490 SV65490 ACR65490 AMN65490 AWJ65490 BGF65490 BQB65490 BZX65490 CJT65490 CTP65490 DDL65490 DNH65490 DXD65490 EGZ65490 EQV65490 FAR65490 FKN65490 FUJ65490 GEF65490 GOB65490 GXX65490 HHT65490 HRP65490 IBL65490 ILH65490 IVD65490 JEZ65490 JOV65490 JYR65490 KIN65490 KSJ65490 LCF65490 LMB65490 LVX65490 MFT65490 MPP65490 MZL65490 NJH65490 NTD65490 OCZ65490 OMV65490 OWR65490 PGN65490 PQJ65490 QAF65490 QKB65490 QTX65490 RDT65490 RNP65490 RXL65490 SHH65490 SRD65490 TAZ65490 TKV65490 TUR65490 UEN65490 UOJ65490 UYF65490 VIB65490 VRX65490 WBT65490 WLP65490 WVL65490 D131026 IZ131026 SV131026 ACR131026 AMN131026 AWJ131026 BGF131026 BQB131026 BZX131026 CJT131026 CTP131026 DDL131026 DNH131026 DXD131026 EGZ131026 EQV131026 FAR131026 FKN131026 FUJ131026 GEF131026 GOB131026 GXX131026 HHT131026 HRP131026 IBL131026 ILH131026 IVD131026 JEZ131026 JOV131026 JYR131026 KIN131026 KSJ131026 LCF131026 LMB131026 LVX131026 MFT131026 MPP131026 MZL131026 NJH131026 NTD131026 OCZ131026 OMV131026 OWR131026 PGN131026 PQJ131026 QAF131026 QKB131026 QTX131026 RDT131026 RNP131026 RXL131026 SHH131026 SRD131026 TAZ131026 TKV131026 TUR131026 UEN131026 UOJ131026 UYF131026 VIB131026 VRX131026 WBT131026 WLP131026 WVL131026 D196562 IZ196562 SV196562 ACR196562 AMN196562 AWJ196562 BGF196562 BQB196562 BZX196562 CJT196562 CTP196562 DDL196562 DNH196562 DXD196562 EGZ196562 EQV196562 FAR196562 FKN196562 FUJ196562 GEF196562 GOB196562 GXX196562 HHT196562 HRP196562 IBL196562 ILH196562 IVD196562 JEZ196562 JOV196562 JYR196562 KIN196562 KSJ196562 LCF196562 LMB196562 LVX196562 MFT196562 MPP196562 MZL196562 NJH196562 NTD196562 OCZ196562 OMV196562 OWR196562 PGN196562 PQJ196562 QAF196562 QKB196562 QTX196562 RDT196562 RNP196562 RXL196562 SHH196562 SRD196562 TAZ196562 TKV196562 TUR196562 UEN196562 UOJ196562 UYF196562 VIB196562 VRX196562 WBT196562 WLP196562 WVL196562 D262098 IZ262098 SV262098 ACR262098 AMN262098 AWJ262098 BGF262098 BQB262098 BZX262098 CJT262098 CTP262098 DDL262098 DNH262098 DXD262098 EGZ262098 EQV262098 FAR262098 FKN262098 FUJ262098 GEF262098 GOB262098 GXX262098 HHT262098 HRP262098 IBL262098 ILH262098 IVD262098 JEZ262098 JOV262098 JYR262098 KIN262098 KSJ262098 LCF262098 LMB262098 LVX262098 MFT262098 MPP262098 MZL262098 NJH262098 NTD262098 OCZ262098 OMV262098 OWR262098 PGN262098 PQJ262098 QAF262098 QKB262098 QTX262098 RDT262098 RNP262098 RXL262098 SHH262098 SRD262098 TAZ262098 TKV262098 TUR262098 UEN262098 UOJ262098 UYF262098 VIB262098 VRX262098 WBT262098 WLP262098 WVL262098 D327634 IZ327634 SV327634 ACR327634 AMN327634 AWJ327634 BGF327634 BQB327634 BZX327634 CJT327634 CTP327634 DDL327634 DNH327634 DXD327634 EGZ327634 EQV327634 FAR327634 FKN327634 FUJ327634 GEF327634 GOB327634 GXX327634 HHT327634 HRP327634 IBL327634 ILH327634 IVD327634 JEZ327634 JOV327634 JYR327634 KIN327634 KSJ327634 LCF327634 LMB327634 LVX327634 MFT327634 MPP327634 MZL327634 NJH327634 NTD327634 OCZ327634 OMV327634 OWR327634 PGN327634 PQJ327634 QAF327634 QKB327634 QTX327634 RDT327634 RNP327634 RXL327634 SHH327634 SRD327634 TAZ327634 TKV327634 TUR327634 UEN327634 UOJ327634 UYF327634 VIB327634 VRX327634 WBT327634 WLP327634 WVL327634 D393170 IZ393170 SV393170 ACR393170 AMN393170 AWJ393170 BGF393170 BQB393170 BZX393170 CJT393170 CTP393170 DDL393170 DNH393170 DXD393170 EGZ393170 EQV393170 FAR393170 FKN393170 FUJ393170 GEF393170 GOB393170 GXX393170 HHT393170 HRP393170 IBL393170 ILH393170 IVD393170 JEZ393170 JOV393170 JYR393170 KIN393170 KSJ393170 LCF393170 LMB393170 LVX393170 MFT393170 MPP393170 MZL393170 NJH393170 NTD393170 OCZ393170 OMV393170 OWR393170 PGN393170 PQJ393170 QAF393170 QKB393170 QTX393170 RDT393170 RNP393170 RXL393170 SHH393170 SRD393170 TAZ393170 TKV393170 TUR393170 UEN393170 UOJ393170 UYF393170 VIB393170 VRX393170 WBT393170 WLP393170 WVL393170 D458706 IZ458706 SV458706 ACR458706 AMN458706 AWJ458706 BGF458706 BQB458706 BZX458706 CJT458706 CTP458706 DDL458706 DNH458706 DXD458706 EGZ458706 EQV458706 FAR458706 FKN458706 FUJ458706 GEF458706 GOB458706 GXX458706 HHT458706 HRP458706 IBL458706 ILH458706 IVD458706 JEZ458706 JOV458706 JYR458706 KIN458706 KSJ458706 LCF458706 LMB458706 LVX458706 MFT458706 MPP458706 MZL458706 NJH458706 NTD458706 OCZ458706 OMV458706 OWR458706 PGN458706 PQJ458706 QAF458706 QKB458706 QTX458706 RDT458706 RNP458706 RXL458706 SHH458706 SRD458706 TAZ458706 TKV458706 TUR458706 UEN458706 UOJ458706 UYF458706 VIB458706 VRX458706 WBT458706 WLP458706 WVL458706 D524242 IZ524242 SV524242 ACR524242 AMN524242 AWJ524242 BGF524242 BQB524242 BZX524242 CJT524242 CTP524242 DDL524242 DNH524242 DXD524242 EGZ524242 EQV524242 FAR524242 FKN524242 FUJ524242 GEF524242 GOB524242 GXX524242 HHT524242 HRP524242 IBL524242 ILH524242 IVD524242 JEZ524242 JOV524242 JYR524242 KIN524242 KSJ524242 LCF524242 LMB524242 LVX524242 MFT524242 MPP524242 MZL524242 NJH524242 NTD524242 OCZ524242 OMV524242 OWR524242 PGN524242 PQJ524242 QAF524242 QKB524242 QTX524242 RDT524242 RNP524242 RXL524242 SHH524242 SRD524242 TAZ524242 TKV524242 TUR524242 UEN524242 UOJ524242 UYF524242 VIB524242 VRX524242 WBT524242 WLP524242 WVL524242 D589778 IZ589778 SV589778 ACR589778 AMN589778 AWJ589778 BGF589778 BQB589778 BZX589778 CJT589778 CTP589778 DDL589778 DNH589778 DXD589778 EGZ589778 EQV589778 FAR589778 FKN589778 FUJ589778 GEF589778 GOB589778 GXX589778 HHT589778 HRP589778 IBL589778 ILH589778 IVD589778 JEZ589778 JOV589778 JYR589778 KIN589778 KSJ589778 LCF589778 LMB589778 LVX589778 MFT589778 MPP589778 MZL589778 NJH589778 NTD589778 OCZ589778 OMV589778 OWR589778 PGN589778 PQJ589778 QAF589778 QKB589778 QTX589778 RDT589778 RNP589778 RXL589778 SHH589778 SRD589778 TAZ589778 TKV589778 TUR589778 UEN589778 UOJ589778 UYF589778 VIB589778 VRX589778 WBT589778 WLP589778 WVL589778 D655314 IZ655314 SV655314 ACR655314 AMN655314 AWJ655314 BGF655314 BQB655314 BZX655314 CJT655314 CTP655314 DDL655314 DNH655314 DXD655314 EGZ655314 EQV655314 FAR655314 FKN655314 FUJ655314 GEF655314 GOB655314 GXX655314 HHT655314 HRP655314 IBL655314 ILH655314 IVD655314 JEZ655314 JOV655314 JYR655314 KIN655314 KSJ655314 LCF655314 LMB655314 LVX655314 MFT655314 MPP655314 MZL655314 NJH655314 NTD655314 OCZ655314 OMV655314 OWR655314 PGN655314 PQJ655314 QAF655314 QKB655314 QTX655314 RDT655314 RNP655314 RXL655314 SHH655314 SRD655314 TAZ655314 TKV655314 TUR655314 UEN655314 UOJ655314 UYF655314 VIB655314 VRX655314 WBT655314 WLP655314 WVL655314 D720850 IZ720850 SV720850 ACR720850 AMN720850 AWJ720850 BGF720850 BQB720850 BZX720850 CJT720850 CTP720850 DDL720850 DNH720850 DXD720850 EGZ720850 EQV720850 FAR720850 FKN720850 FUJ720850 GEF720850 GOB720850 GXX720850 HHT720850 HRP720850 IBL720850 ILH720850 IVD720850 JEZ720850 JOV720850 JYR720850 KIN720850 KSJ720850 LCF720850 LMB720850 LVX720850 MFT720850 MPP720850 MZL720850 NJH720850 NTD720850 OCZ720850 OMV720850 OWR720850 PGN720850 PQJ720850 QAF720850 QKB720850 QTX720850 RDT720850 RNP720850 RXL720850 SHH720850 SRD720850 TAZ720850 TKV720850 TUR720850 UEN720850 UOJ720850 UYF720850 VIB720850 VRX720850 WBT720850 WLP720850 WVL720850 D786386 IZ786386 SV786386 ACR786386 AMN786386 AWJ786386 BGF786386 BQB786386 BZX786386 CJT786386 CTP786386 DDL786386 DNH786386 DXD786386 EGZ786386 EQV786386 FAR786386 FKN786386 FUJ786386 GEF786386 GOB786386 GXX786386 HHT786386 HRP786386 IBL786386 ILH786386 IVD786386 JEZ786386 JOV786386 JYR786386 KIN786386 KSJ786386 LCF786386 LMB786386 LVX786386 MFT786386 MPP786386 MZL786386 NJH786386 NTD786386 OCZ786386 OMV786386 OWR786386 PGN786386 PQJ786386 QAF786386 QKB786386 QTX786386 RDT786386 RNP786386 RXL786386 SHH786386 SRD786386 TAZ786386 TKV786386 TUR786386 UEN786386 UOJ786386 UYF786386 VIB786386 VRX786386 WBT786386 WLP786386 WVL786386 D851922 IZ851922 SV851922 ACR851922 AMN851922 AWJ851922 BGF851922 BQB851922 BZX851922 CJT851922 CTP851922 DDL851922 DNH851922 DXD851922 EGZ851922 EQV851922 FAR851922 FKN851922 FUJ851922 GEF851922 GOB851922 GXX851922 HHT851922 HRP851922 IBL851922 ILH851922 IVD851922 JEZ851922 JOV851922 JYR851922 KIN851922 KSJ851922 LCF851922 LMB851922 LVX851922 MFT851922 MPP851922 MZL851922 NJH851922 NTD851922 OCZ851922 OMV851922 OWR851922 PGN851922 PQJ851922 QAF851922 QKB851922 QTX851922 RDT851922 RNP851922 RXL851922 SHH851922 SRD851922 TAZ851922 TKV851922 TUR851922 UEN851922 UOJ851922 UYF851922 VIB851922 VRX851922 WBT851922 WLP851922 WVL851922 D917458 IZ917458 SV917458 ACR917458 AMN917458 AWJ917458 BGF917458 BQB917458 BZX917458 CJT917458 CTP917458 DDL917458 DNH917458 DXD917458 EGZ917458 EQV917458 FAR917458 FKN917458 FUJ917458 GEF917458 GOB917458 GXX917458 HHT917458 HRP917458 IBL917458 ILH917458 IVD917458 JEZ917458 JOV917458 JYR917458 KIN917458 KSJ917458 LCF917458 LMB917458 LVX917458 MFT917458 MPP917458 MZL917458 NJH917458 NTD917458 OCZ917458 OMV917458 OWR917458 PGN917458 PQJ917458 QAF917458 QKB917458 QTX917458 RDT917458 RNP917458 RXL917458 SHH917458 SRD917458 TAZ917458 TKV917458 TUR917458 UEN917458 UOJ917458 UYF917458 VIB917458 VRX917458 WBT917458 WLP917458 WVL917458 D982994 IZ982994 SV982994 ACR982994 AMN982994 AWJ982994 BGF982994 BQB982994 BZX982994 CJT982994 CTP982994 DDL982994 DNH982994 DXD982994 EGZ982994 EQV982994 FAR982994 FKN982994 FUJ982994 GEF982994 GOB982994 GXX982994 HHT982994 HRP982994 IBL982994 ILH982994 IVD982994 JEZ982994 JOV982994 JYR982994 KIN982994 KSJ982994 LCF982994 LMB982994 LVX982994 MFT982994 MPP982994 MZL982994 NJH982994 NTD982994 OCZ982994 OMV982994 OWR982994 PGN982994 PQJ982994 QAF982994 QKB982994 QTX982994 RDT982994 RNP982994 RXL982994 SHH982994 SRD982994 TAZ982994 TKV982994 TUR982994 UEN982994 UOJ982994 UYF982994 VIB982994 VRX982994 WBT982994 WLP982994 WVL982994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D6">
      <formula1>250</formula1>
    </dataValidation>
    <dataValidation type="list" allowBlank="1" showInputMessage="1" showErrorMessage="1" sqref="WVS983022:WVS983029 K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K65532:K65570 JG65532:JG65570 TC65532:TC65570 ACY65532:ACY65570 AMU65532:AMU65570 AWQ65532:AWQ65570 BGM65532:BGM65570 BQI65532:BQI65570 CAE65532:CAE65570 CKA65532:CKA65570 CTW65532:CTW65570 DDS65532:DDS65570 DNO65532:DNO65570 DXK65532:DXK65570 EHG65532:EHG65570 ERC65532:ERC65570 FAY65532:FAY65570 FKU65532:FKU65570 FUQ65532:FUQ65570 GEM65532:GEM65570 GOI65532:GOI65570 GYE65532:GYE65570 HIA65532:HIA65570 HRW65532:HRW65570 IBS65532:IBS65570 ILO65532:ILO65570 IVK65532:IVK65570 JFG65532:JFG65570 JPC65532:JPC65570 JYY65532:JYY65570 KIU65532:KIU65570 KSQ65532:KSQ65570 LCM65532:LCM65570 LMI65532:LMI65570 LWE65532:LWE65570 MGA65532:MGA65570 MPW65532:MPW65570 MZS65532:MZS65570 NJO65532:NJO65570 NTK65532:NTK65570 ODG65532:ODG65570 ONC65532:ONC65570 OWY65532:OWY65570 PGU65532:PGU65570 PQQ65532:PQQ65570 QAM65532:QAM65570 QKI65532:QKI65570 QUE65532:QUE65570 REA65532:REA65570 RNW65532:RNW65570 RXS65532:RXS65570 SHO65532:SHO65570 SRK65532:SRK65570 TBG65532:TBG65570 TLC65532:TLC65570 TUY65532:TUY65570 UEU65532:UEU65570 UOQ65532:UOQ65570 UYM65532:UYM65570 VII65532:VII65570 VSE65532:VSE65570 WCA65532:WCA65570 WLW65532:WLW65570 WVS65532:WVS65570 K131068:K131106 JG131068:JG131106 TC131068:TC131106 ACY131068:ACY131106 AMU131068:AMU131106 AWQ131068:AWQ131106 BGM131068:BGM131106 BQI131068:BQI131106 CAE131068:CAE131106 CKA131068:CKA131106 CTW131068:CTW131106 DDS131068:DDS131106 DNO131068:DNO131106 DXK131068:DXK131106 EHG131068:EHG131106 ERC131068:ERC131106 FAY131068:FAY131106 FKU131068:FKU131106 FUQ131068:FUQ131106 GEM131068:GEM131106 GOI131068:GOI131106 GYE131068:GYE131106 HIA131068:HIA131106 HRW131068:HRW131106 IBS131068:IBS131106 ILO131068:ILO131106 IVK131068:IVK131106 JFG131068:JFG131106 JPC131068:JPC131106 JYY131068:JYY131106 KIU131068:KIU131106 KSQ131068:KSQ131106 LCM131068:LCM131106 LMI131068:LMI131106 LWE131068:LWE131106 MGA131068:MGA131106 MPW131068:MPW131106 MZS131068:MZS131106 NJO131068:NJO131106 NTK131068:NTK131106 ODG131068:ODG131106 ONC131068:ONC131106 OWY131068:OWY131106 PGU131068:PGU131106 PQQ131068:PQQ131106 QAM131068:QAM131106 QKI131068:QKI131106 QUE131068:QUE131106 REA131068:REA131106 RNW131068:RNW131106 RXS131068:RXS131106 SHO131068:SHO131106 SRK131068:SRK131106 TBG131068:TBG131106 TLC131068:TLC131106 TUY131068:TUY131106 UEU131068:UEU131106 UOQ131068:UOQ131106 UYM131068:UYM131106 VII131068:VII131106 VSE131068:VSE131106 WCA131068:WCA131106 WLW131068:WLW131106 WVS131068:WVS131106 K196604:K196642 JG196604:JG196642 TC196604:TC196642 ACY196604:ACY196642 AMU196604:AMU196642 AWQ196604:AWQ196642 BGM196604:BGM196642 BQI196604:BQI196642 CAE196604:CAE196642 CKA196604:CKA196642 CTW196604:CTW196642 DDS196604:DDS196642 DNO196604:DNO196642 DXK196604:DXK196642 EHG196604:EHG196642 ERC196604:ERC196642 FAY196604:FAY196642 FKU196604:FKU196642 FUQ196604:FUQ196642 GEM196604:GEM196642 GOI196604:GOI196642 GYE196604:GYE196642 HIA196604:HIA196642 HRW196604:HRW196642 IBS196604:IBS196642 ILO196604:ILO196642 IVK196604:IVK196642 JFG196604:JFG196642 JPC196604:JPC196642 JYY196604:JYY196642 KIU196604:KIU196642 KSQ196604:KSQ196642 LCM196604:LCM196642 LMI196604:LMI196642 LWE196604:LWE196642 MGA196604:MGA196642 MPW196604:MPW196642 MZS196604:MZS196642 NJO196604:NJO196642 NTK196604:NTK196642 ODG196604:ODG196642 ONC196604:ONC196642 OWY196604:OWY196642 PGU196604:PGU196642 PQQ196604:PQQ196642 QAM196604:QAM196642 QKI196604:QKI196642 QUE196604:QUE196642 REA196604:REA196642 RNW196604:RNW196642 RXS196604:RXS196642 SHO196604:SHO196642 SRK196604:SRK196642 TBG196604:TBG196642 TLC196604:TLC196642 TUY196604:TUY196642 UEU196604:UEU196642 UOQ196604:UOQ196642 UYM196604:UYM196642 VII196604:VII196642 VSE196604:VSE196642 WCA196604:WCA196642 WLW196604:WLW196642 WVS196604:WVS196642 K262140:K262178 JG262140:JG262178 TC262140:TC262178 ACY262140:ACY262178 AMU262140:AMU262178 AWQ262140:AWQ262178 BGM262140:BGM262178 BQI262140:BQI262178 CAE262140:CAE262178 CKA262140:CKA262178 CTW262140:CTW262178 DDS262140:DDS262178 DNO262140:DNO262178 DXK262140:DXK262178 EHG262140:EHG262178 ERC262140:ERC262178 FAY262140:FAY262178 FKU262140:FKU262178 FUQ262140:FUQ262178 GEM262140:GEM262178 GOI262140:GOI262178 GYE262140:GYE262178 HIA262140:HIA262178 HRW262140:HRW262178 IBS262140:IBS262178 ILO262140:ILO262178 IVK262140:IVK262178 JFG262140:JFG262178 JPC262140:JPC262178 JYY262140:JYY262178 KIU262140:KIU262178 KSQ262140:KSQ262178 LCM262140:LCM262178 LMI262140:LMI262178 LWE262140:LWE262178 MGA262140:MGA262178 MPW262140:MPW262178 MZS262140:MZS262178 NJO262140:NJO262178 NTK262140:NTK262178 ODG262140:ODG262178 ONC262140:ONC262178 OWY262140:OWY262178 PGU262140:PGU262178 PQQ262140:PQQ262178 QAM262140:QAM262178 QKI262140:QKI262178 QUE262140:QUE262178 REA262140:REA262178 RNW262140:RNW262178 RXS262140:RXS262178 SHO262140:SHO262178 SRK262140:SRK262178 TBG262140:TBG262178 TLC262140:TLC262178 TUY262140:TUY262178 UEU262140:UEU262178 UOQ262140:UOQ262178 UYM262140:UYM262178 VII262140:VII262178 VSE262140:VSE262178 WCA262140:WCA262178 WLW262140:WLW262178 WVS262140:WVS262178 K327676:K327714 JG327676:JG327714 TC327676:TC327714 ACY327676:ACY327714 AMU327676:AMU327714 AWQ327676:AWQ327714 BGM327676:BGM327714 BQI327676:BQI327714 CAE327676:CAE327714 CKA327676:CKA327714 CTW327676:CTW327714 DDS327676:DDS327714 DNO327676:DNO327714 DXK327676:DXK327714 EHG327676:EHG327714 ERC327676:ERC327714 FAY327676:FAY327714 FKU327676:FKU327714 FUQ327676:FUQ327714 GEM327676:GEM327714 GOI327676:GOI327714 GYE327676:GYE327714 HIA327676:HIA327714 HRW327676:HRW327714 IBS327676:IBS327714 ILO327676:ILO327714 IVK327676:IVK327714 JFG327676:JFG327714 JPC327676:JPC327714 JYY327676:JYY327714 KIU327676:KIU327714 KSQ327676:KSQ327714 LCM327676:LCM327714 LMI327676:LMI327714 LWE327676:LWE327714 MGA327676:MGA327714 MPW327676:MPW327714 MZS327676:MZS327714 NJO327676:NJO327714 NTK327676:NTK327714 ODG327676:ODG327714 ONC327676:ONC327714 OWY327676:OWY327714 PGU327676:PGU327714 PQQ327676:PQQ327714 QAM327676:QAM327714 QKI327676:QKI327714 QUE327676:QUE327714 REA327676:REA327714 RNW327676:RNW327714 RXS327676:RXS327714 SHO327676:SHO327714 SRK327676:SRK327714 TBG327676:TBG327714 TLC327676:TLC327714 TUY327676:TUY327714 UEU327676:UEU327714 UOQ327676:UOQ327714 UYM327676:UYM327714 VII327676:VII327714 VSE327676:VSE327714 WCA327676:WCA327714 WLW327676:WLW327714 WVS327676:WVS327714 K393212:K393250 JG393212:JG393250 TC393212:TC393250 ACY393212:ACY393250 AMU393212:AMU393250 AWQ393212:AWQ393250 BGM393212:BGM393250 BQI393212:BQI393250 CAE393212:CAE393250 CKA393212:CKA393250 CTW393212:CTW393250 DDS393212:DDS393250 DNO393212:DNO393250 DXK393212:DXK393250 EHG393212:EHG393250 ERC393212:ERC393250 FAY393212:FAY393250 FKU393212:FKU393250 FUQ393212:FUQ393250 GEM393212:GEM393250 GOI393212:GOI393250 GYE393212:GYE393250 HIA393212:HIA393250 HRW393212:HRW393250 IBS393212:IBS393250 ILO393212:ILO393250 IVK393212:IVK393250 JFG393212:JFG393250 JPC393212:JPC393250 JYY393212:JYY393250 KIU393212:KIU393250 KSQ393212:KSQ393250 LCM393212:LCM393250 LMI393212:LMI393250 LWE393212:LWE393250 MGA393212:MGA393250 MPW393212:MPW393250 MZS393212:MZS393250 NJO393212:NJO393250 NTK393212:NTK393250 ODG393212:ODG393250 ONC393212:ONC393250 OWY393212:OWY393250 PGU393212:PGU393250 PQQ393212:PQQ393250 QAM393212:QAM393250 QKI393212:QKI393250 QUE393212:QUE393250 REA393212:REA393250 RNW393212:RNW393250 RXS393212:RXS393250 SHO393212:SHO393250 SRK393212:SRK393250 TBG393212:TBG393250 TLC393212:TLC393250 TUY393212:TUY393250 UEU393212:UEU393250 UOQ393212:UOQ393250 UYM393212:UYM393250 VII393212:VII393250 VSE393212:VSE393250 WCA393212:WCA393250 WLW393212:WLW393250 WVS393212:WVS393250 K458748:K458786 JG458748:JG458786 TC458748:TC458786 ACY458748:ACY458786 AMU458748:AMU458786 AWQ458748:AWQ458786 BGM458748:BGM458786 BQI458748:BQI458786 CAE458748:CAE458786 CKA458748:CKA458786 CTW458748:CTW458786 DDS458748:DDS458786 DNO458748:DNO458786 DXK458748:DXK458786 EHG458748:EHG458786 ERC458748:ERC458786 FAY458748:FAY458786 FKU458748:FKU458786 FUQ458748:FUQ458786 GEM458748:GEM458786 GOI458748:GOI458786 GYE458748:GYE458786 HIA458748:HIA458786 HRW458748:HRW458786 IBS458748:IBS458786 ILO458748:ILO458786 IVK458748:IVK458786 JFG458748:JFG458786 JPC458748:JPC458786 JYY458748:JYY458786 KIU458748:KIU458786 KSQ458748:KSQ458786 LCM458748:LCM458786 LMI458748:LMI458786 LWE458748:LWE458786 MGA458748:MGA458786 MPW458748:MPW458786 MZS458748:MZS458786 NJO458748:NJO458786 NTK458748:NTK458786 ODG458748:ODG458786 ONC458748:ONC458786 OWY458748:OWY458786 PGU458748:PGU458786 PQQ458748:PQQ458786 QAM458748:QAM458786 QKI458748:QKI458786 QUE458748:QUE458786 REA458748:REA458786 RNW458748:RNW458786 RXS458748:RXS458786 SHO458748:SHO458786 SRK458748:SRK458786 TBG458748:TBG458786 TLC458748:TLC458786 TUY458748:TUY458786 UEU458748:UEU458786 UOQ458748:UOQ458786 UYM458748:UYM458786 VII458748:VII458786 VSE458748:VSE458786 WCA458748:WCA458786 WLW458748:WLW458786 WVS458748:WVS458786 K524284:K524322 JG524284:JG524322 TC524284:TC524322 ACY524284:ACY524322 AMU524284:AMU524322 AWQ524284:AWQ524322 BGM524284:BGM524322 BQI524284:BQI524322 CAE524284:CAE524322 CKA524284:CKA524322 CTW524284:CTW524322 DDS524284:DDS524322 DNO524284:DNO524322 DXK524284:DXK524322 EHG524284:EHG524322 ERC524284:ERC524322 FAY524284:FAY524322 FKU524284:FKU524322 FUQ524284:FUQ524322 GEM524284:GEM524322 GOI524284:GOI524322 GYE524284:GYE524322 HIA524284:HIA524322 HRW524284:HRW524322 IBS524284:IBS524322 ILO524284:ILO524322 IVK524284:IVK524322 JFG524284:JFG524322 JPC524284:JPC524322 JYY524284:JYY524322 KIU524284:KIU524322 KSQ524284:KSQ524322 LCM524284:LCM524322 LMI524284:LMI524322 LWE524284:LWE524322 MGA524284:MGA524322 MPW524284:MPW524322 MZS524284:MZS524322 NJO524284:NJO524322 NTK524284:NTK524322 ODG524284:ODG524322 ONC524284:ONC524322 OWY524284:OWY524322 PGU524284:PGU524322 PQQ524284:PQQ524322 QAM524284:QAM524322 QKI524284:QKI524322 QUE524284:QUE524322 REA524284:REA524322 RNW524284:RNW524322 RXS524284:RXS524322 SHO524284:SHO524322 SRK524284:SRK524322 TBG524284:TBG524322 TLC524284:TLC524322 TUY524284:TUY524322 UEU524284:UEU524322 UOQ524284:UOQ524322 UYM524284:UYM524322 VII524284:VII524322 VSE524284:VSE524322 WCA524284:WCA524322 WLW524284:WLW524322 WVS524284:WVS524322 K589820:K589858 JG589820:JG589858 TC589820:TC589858 ACY589820:ACY589858 AMU589820:AMU589858 AWQ589820:AWQ589858 BGM589820:BGM589858 BQI589820:BQI589858 CAE589820:CAE589858 CKA589820:CKA589858 CTW589820:CTW589858 DDS589820:DDS589858 DNO589820:DNO589858 DXK589820:DXK589858 EHG589820:EHG589858 ERC589820:ERC589858 FAY589820:FAY589858 FKU589820:FKU589858 FUQ589820:FUQ589858 GEM589820:GEM589858 GOI589820:GOI589858 GYE589820:GYE589858 HIA589820:HIA589858 HRW589820:HRW589858 IBS589820:IBS589858 ILO589820:ILO589858 IVK589820:IVK589858 JFG589820:JFG589858 JPC589820:JPC589858 JYY589820:JYY589858 KIU589820:KIU589858 KSQ589820:KSQ589858 LCM589820:LCM589858 LMI589820:LMI589858 LWE589820:LWE589858 MGA589820:MGA589858 MPW589820:MPW589858 MZS589820:MZS589858 NJO589820:NJO589858 NTK589820:NTK589858 ODG589820:ODG589858 ONC589820:ONC589858 OWY589820:OWY589858 PGU589820:PGU589858 PQQ589820:PQQ589858 QAM589820:QAM589858 QKI589820:QKI589858 QUE589820:QUE589858 REA589820:REA589858 RNW589820:RNW589858 RXS589820:RXS589858 SHO589820:SHO589858 SRK589820:SRK589858 TBG589820:TBG589858 TLC589820:TLC589858 TUY589820:TUY589858 UEU589820:UEU589858 UOQ589820:UOQ589858 UYM589820:UYM589858 VII589820:VII589858 VSE589820:VSE589858 WCA589820:WCA589858 WLW589820:WLW589858 WVS589820:WVS589858 K655356:K655394 JG655356:JG655394 TC655356:TC655394 ACY655356:ACY655394 AMU655356:AMU655394 AWQ655356:AWQ655394 BGM655356:BGM655394 BQI655356:BQI655394 CAE655356:CAE655394 CKA655356:CKA655394 CTW655356:CTW655394 DDS655356:DDS655394 DNO655356:DNO655394 DXK655356:DXK655394 EHG655356:EHG655394 ERC655356:ERC655394 FAY655356:FAY655394 FKU655356:FKU655394 FUQ655356:FUQ655394 GEM655356:GEM655394 GOI655356:GOI655394 GYE655356:GYE655394 HIA655356:HIA655394 HRW655356:HRW655394 IBS655356:IBS655394 ILO655356:ILO655394 IVK655356:IVK655394 JFG655356:JFG655394 JPC655356:JPC655394 JYY655356:JYY655394 KIU655356:KIU655394 KSQ655356:KSQ655394 LCM655356:LCM655394 LMI655356:LMI655394 LWE655356:LWE655394 MGA655356:MGA655394 MPW655356:MPW655394 MZS655356:MZS655394 NJO655356:NJO655394 NTK655356:NTK655394 ODG655356:ODG655394 ONC655356:ONC655394 OWY655356:OWY655394 PGU655356:PGU655394 PQQ655356:PQQ655394 QAM655356:QAM655394 QKI655356:QKI655394 QUE655356:QUE655394 REA655356:REA655394 RNW655356:RNW655394 RXS655356:RXS655394 SHO655356:SHO655394 SRK655356:SRK655394 TBG655356:TBG655394 TLC655356:TLC655394 TUY655356:TUY655394 UEU655356:UEU655394 UOQ655356:UOQ655394 UYM655356:UYM655394 VII655356:VII655394 VSE655356:VSE655394 WCA655356:WCA655394 WLW655356:WLW655394 WVS655356:WVS655394 K720892:K720930 JG720892:JG720930 TC720892:TC720930 ACY720892:ACY720930 AMU720892:AMU720930 AWQ720892:AWQ720930 BGM720892:BGM720930 BQI720892:BQI720930 CAE720892:CAE720930 CKA720892:CKA720930 CTW720892:CTW720930 DDS720892:DDS720930 DNO720892:DNO720930 DXK720892:DXK720930 EHG720892:EHG720930 ERC720892:ERC720930 FAY720892:FAY720930 FKU720892:FKU720930 FUQ720892:FUQ720930 GEM720892:GEM720930 GOI720892:GOI720930 GYE720892:GYE720930 HIA720892:HIA720930 HRW720892:HRW720930 IBS720892:IBS720930 ILO720892:ILO720930 IVK720892:IVK720930 JFG720892:JFG720930 JPC720892:JPC720930 JYY720892:JYY720930 KIU720892:KIU720930 KSQ720892:KSQ720930 LCM720892:LCM720930 LMI720892:LMI720930 LWE720892:LWE720930 MGA720892:MGA720930 MPW720892:MPW720930 MZS720892:MZS720930 NJO720892:NJO720930 NTK720892:NTK720930 ODG720892:ODG720930 ONC720892:ONC720930 OWY720892:OWY720930 PGU720892:PGU720930 PQQ720892:PQQ720930 QAM720892:QAM720930 QKI720892:QKI720930 QUE720892:QUE720930 REA720892:REA720930 RNW720892:RNW720930 RXS720892:RXS720930 SHO720892:SHO720930 SRK720892:SRK720930 TBG720892:TBG720930 TLC720892:TLC720930 TUY720892:TUY720930 UEU720892:UEU720930 UOQ720892:UOQ720930 UYM720892:UYM720930 VII720892:VII720930 VSE720892:VSE720930 WCA720892:WCA720930 WLW720892:WLW720930 WVS720892:WVS720930 K786428:K786466 JG786428:JG786466 TC786428:TC786466 ACY786428:ACY786466 AMU786428:AMU786466 AWQ786428:AWQ786466 BGM786428:BGM786466 BQI786428:BQI786466 CAE786428:CAE786466 CKA786428:CKA786466 CTW786428:CTW786466 DDS786428:DDS786466 DNO786428:DNO786466 DXK786428:DXK786466 EHG786428:EHG786466 ERC786428:ERC786466 FAY786428:FAY786466 FKU786428:FKU786466 FUQ786428:FUQ786466 GEM786428:GEM786466 GOI786428:GOI786466 GYE786428:GYE786466 HIA786428:HIA786466 HRW786428:HRW786466 IBS786428:IBS786466 ILO786428:ILO786466 IVK786428:IVK786466 JFG786428:JFG786466 JPC786428:JPC786466 JYY786428:JYY786466 KIU786428:KIU786466 KSQ786428:KSQ786466 LCM786428:LCM786466 LMI786428:LMI786466 LWE786428:LWE786466 MGA786428:MGA786466 MPW786428:MPW786466 MZS786428:MZS786466 NJO786428:NJO786466 NTK786428:NTK786466 ODG786428:ODG786466 ONC786428:ONC786466 OWY786428:OWY786466 PGU786428:PGU786466 PQQ786428:PQQ786466 QAM786428:QAM786466 QKI786428:QKI786466 QUE786428:QUE786466 REA786428:REA786466 RNW786428:RNW786466 RXS786428:RXS786466 SHO786428:SHO786466 SRK786428:SRK786466 TBG786428:TBG786466 TLC786428:TLC786466 TUY786428:TUY786466 UEU786428:UEU786466 UOQ786428:UOQ786466 UYM786428:UYM786466 VII786428:VII786466 VSE786428:VSE786466 WCA786428:WCA786466 WLW786428:WLW786466 WVS786428:WVS786466 K851964:K852002 JG851964:JG852002 TC851964:TC852002 ACY851964:ACY852002 AMU851964:AMU852002 AWQ851964:AWQ852002 BGM851964:BGM852002 BQI851964:BQI852002 CAE851964:CAE852002 CKA851964:CKA852002 CTW851964:CTW852002 DDS851964:DDS852002 DNO851964:DNO852002 DXK851964:DXK852002 EHG851964:EHG852002 ERC851964:ERC852002 FAY851964:FAY852002 FKU851964:FKU852002 FUQ851964:FUQ852002 GEM851964:GEM852002 GOI851964:GOI852002 GYE851964:GYE852002 HIA851964:HIA852002 HRW851964:HRW852002 IBS851964:IBS852002 ILO851964:ILO852002 IVK851964:IVK852002 JFG851964:JFG852002 JPC851964:JPC852002 JYY851964:JYY852002 KIU851964:KIU852002 KSQ851964:KSQ852002 LCM851964:LCM852002 LMI851964:LMI852002 LWE851964:LWE852002 MGA851964:MGA852002 MPW851964:MPW852002 MZS851964:MZS852002 NJO851964:NJO852002 NTK851964:NTK852002 ODG851964:ODG852002 ONC851964:ONC852002 OWY851964:OWY852002 PGU851964:PGU852002 PQQ851964:PQQ852002 QAM851964:QAM852002 QKI851964:QKI852002 QUE851964:QUE852002 REA851964:REA852002 RNW851964:RNW852002 RXS851964:RXS852002 SHO851964:SHO852002 SRK851964:SRK852002 TBG851964:TBG852002 TLC851964:TLC852002 TUY851964:TUY852002 UEU851964:UEU852002 UOQ851964:UOQ852002 UYM851964:UYM852002 VII851964:VII852002 VSE851964:VSE852002 WCA851964:WCA852002 WLW851964:WLW852002 WVS851964:WVS852002 K917500:K917538 JG917500:JG917538 TC917500:TC917538 ACY917500:ACY917538 AMU917500:AMU917538 AWQ917500:AWQ917538 BGM917500:BGM917538 BQI917500:BQI917538 CAE917500:CAE917538 CKA917500:CKA917538 CTW917500:CTW917538 DDS917500:DDS917538 DNO917500:DNO917538 DXK917500:DXK917538 EHG917500:EHG917538 ERC917500:ERC917538 FAY917500:FAY917538 FKU917500:FKU917538 FUQ917500:FUQ917538 GEM917500:GEM917538 GOI917500:GOI917538 GYE917500:GYE917538 HIA917500:HIA917538 HRW917500:HRW917538 IBS917500:IBS917538 ILO917500:ILO917538 IVK917500:IVK917538 JFG917500:JFG917538 JPC917500:JPC917538 JYY917500:JYY917538 KIU917500:KIU917538 KSQ917500:KSQ917538 LCM917500:LCM917538 LMI917500:LMI917538 LWE917500:LWE917538 MGA917500:MGA917538 MPW917500:MPW917538 MZS917500:MZS917538 NJO917500:NJO917538 NTK917500:NTK917538 ODG917500:ODG917538 ONC917500:ONC917538 OWY917500:OWY917538 PGU917500:PGU917538 PQQ917500:PQQ917538 QAM917500:QAM917538 QKI917500:QKI917538 QUE917500:QUE917538 REA917500:REA917538 RNW917500:RNW917538 RXS917500:RXS917538 SHO917500:SHO917538 SRK917500:SRK917538 TBG917500:TBG917538 TLC917500:TLC917538 TUY917500:TUY917538 UEU917500:UEU917538 UOQ917500:UOQ917538 UYM917500:UYM917538 VII917500:VII917538 VSE917500:VSE917538 WCA917500:WCA917538 WLW917500:WLW917538 WVS917500:WVS917538 K983036:K983074 JG983036:JG983074 TC983036:TC983074 ACY983036:ACY983074 AMU983036:AMU983074 AWQ983036:AWQ983074 BGM983036:BGM983074 BQI983036:BQI983074 CAE983036:CAE983074 CKA983036:CKA983074 CTW983036:CTW983074 DDS983036:DDS983074 DNO983036:DNO983074 DXK983036:DXK983074 EHG983036:EHG983074 ERC983036:ERC983074 FAY983036:FAY983074 FKU983036:FKU983074 FUQ983036:FUQ983074 GEM983036:GEM983074 GOI983036:GOI983074 GYE983036:GYE983074 HIA983036:HIA983074 HRW983036:HRW983074 IBS983036:IBS983074 ILO983036:ILO983074 IVK983036:IVK983074 JFG983036:JFG983074 JPC983036:JPC983074 JYY983036:JYY983074 KIU983036:KIU983074 KSQ983036:KSQ983074 LCM983036:LCM983074 LMI983036:LMI983074 LWE983036:LWE983074 MGA983036:MGA983074 MPW983036:MPW983074 MZS983036:MZS983074 NJO983036:NJO983074 NTK983036:NTK983074 ODG983036:ODG983074 ONC983036:ONC983074 OWY983036:OWY983074 PGU983036:PGU983074 PQQ983036:PQQ983074 QAM983036:QAM983074 QKI983036:QKI983074 QUE983036:QUE983074 REA983036:REA983074 RNW983036:RNW983074 RXS983036:RXS983074 SHO983036:SHO983074 SRK983036:SRK983074 TBG983036:TBG983074 TLC983036:TLC983074 TUY983036:TUY983074 UEU983036:UEU983074 UOQ983036:UOQ983074 UYM983036:UYM983074 VII983036:VII983074 VSE983036:VSE983074 WCA983036:WCA983074 WLW983036:WLW983074 WVS983036:WVS983074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WVS35 K65518:K65525 JG65518:JG65525 TC65518:TC65525 ACY65518:ACY65525 AMU65518:AMU65525 AWQ65518:AWQ65525 BGM65518:BGM65525 BQI65518:BQI65525 CAE65518:CAE65525 CKA65518:CKA65525 CTW65518:CTW65525 DDS65518:DDS65525 DNO65518:DNO65525 DXK65518:DXK65525 EHG65518:EHG65525 ERC65518:ERC65525 FAY65518:FAY65525 FKU65518:FKU65525 FUQ65518:FUQ65525 GEM65518:GEM65525 GOI65518:GOI65525 GYE65518:GYE65525 HIA65518:HIA65525 HRW65518:HRW65525 IBS65518:IBS65525 ILO65518:ILO65525 IVK65518:IVK65525 JFG65518:JFG65525 JPC65518:JPC65525 JYY65518:JYY65525 KIU65518:KIU65525 KSQ65518:KSQ65525 LCM65518:LCM65525 LMI65518:LMI65525 LWE65518:LWE65525 MGA65518:MGA65525 MPW65518:MPW65525 MZS65518:MZS65525 NJO65518:NJO65525 NTK65518:NTK65525 ODG65518:ODG65525 ONC65518:ONC65525 OWY65518:OWY65525 PGU65518:PGU65525 PQQ65518:PQQ65525 QAM65518:QAM65525 QKI65518:QKI65525 QUE65518:QUE65525 REA65518:REA65525 RNW65518:RNW65525 RXS65518:RXS65525 SHO65518:SHO65525 SRK65518:SRK65525 TBG65518:TBG65525 TLC65518:TLC65525 TUY65518:TUY65525 UEU65518:UEU65525 UOQ65518:UOQ65525 UYM65518:UYM65525 VII65518:VII65525 VSE65518:VSE65525 WCA65518:WCA65525 WLW65518:WLW65525 WVS65518:WVS65525 K131054:K131061 JG131054:JG131061 TC131054:TC131061 ACY131054:ACY131061 AMU131054:AMU131061 AWQ131054:AWQ131061 BGM131054:BGM131061 BQI131054:BQI131061 CAE131054:CAE131061 CKA131054:CKA131061 CTW131054:CTW131061 DDS131054:DDS131061 DNO131054:DNO131061 DXK131054:DXK131061 EHG131054:EHG131061 ERC131054:ERC131061 FAY131054:FAY131061 FKU131054:FKU131061 FUQ131054:FUQ131061 GEM131054:GEM131061 GOI131054:GOI131061 GYE131054:GYE131061 HIA131054:HIA131061 HRW131054:HRW131061 IBS131054:IBS131061 ILO131054:ILO131061 IVK131054:IVK131061 JFG131054:JFG131061 JPC131054:JPC131061 JYY131054:JYY131061 KIU131054:KIU131061 KSQ131054:KSQ131061 LCM131054:LCM131061 LMI131054:LMI131061 LWE131054:LWE131061 MGA131054:MGA131061 MPW131054:MPW131061 MZS131054:MZS131061 NJO131054:NJO131061 NTK131054:NTK131061 ODG131054:ODG131061 ONC131054:ONC131061 OWY131054:OWY131061 PGU131054:PGU131061 PQQ131054:PQQ131061 QAM131054:QAM131061 QKI131054:QKI131061 QUE131054:QUE131061 REA131054:REA131061 RNW131054:RNW131061 RXS131054:RXS131061 SHO131054:SHO131061 SRK131054:SRK131061 TBG131054:TBG131061 TLC131054:TLC131061 TUY131054:TUY131061 UEU131054:UEU131061 UOQ131054:UOQ131061 UYM131054:UYM131061 VII131054:VII131061 VSE131054:VSE131061 WCA131054:WCA131061 WLW131054:WLW131061 WVS131054:WVS131061 K196590:K196597 JG196590:JG196597 TC196590:TC196597 ACY196590:ACY196597 AMU196590:AMU196597 AWQ196590:AWQ196597 BGM196590:BGM196597 BQI196590:BQI196597 CAE196590:CAE196597 CKA196590:CKA196597 CTW196590:CTW196597 DDS196590:DDS196597 DNO196590:DNO196597 DXK196590:DXK196597 EHG196590:EHG196597 ERC196590:ERC196597 FAY196590:FAY196597 FKU196590:FKU196597 FUQ196590:FUQ196597 GEM196590:GEM196597 GOI196590:GOI196597 GYE196590:GYE196597 HIA196590:HIA196597 HRW196590:HRW196597 IBS196590:IBS196597 ILO196590:ILO196597 IVK196590:IVK196597 JFG196590:JFG196597 JPC196590:JPC196597 JYY196590:JYY196597 KIU196590:KIU196597 KSQ196590:KSQ196597 LCM196590:LCM196597 LMI196590:LMI196597 LWE196590:LWE196597 MGA196590:MGA196597 MPW196590:MPW196597 MZS196590:MZS196597 NJO196590:NJO196597 NTK196590:NTK196597 ODG196590:ODG196597 ONC196590:ONC196597 OWY196590:OWY196597 PGU196590:PGU196597 PQQ196590:PQQ196597 QAM196590:QAM196597 QKI196590:QKI196597 QUE196590:QUE196597 REA196590:REA196597 RNW196590:RNW196597 RXS196590:RXS196597 SHO196590:SHO196597 SRK196590:SRK196597 TBG196590:TBG196597 TLC196590:TLC196597 TUY196590:TUY196597 UEU196590:UEU196597 UOQ196590:UOQ196597 UYM196590:UYM196597 VII196590:VII196597 VSE196590:VSE196597 WCA196590:WCA196597 WLW196590:WLW196597 WVS196590:WVS196597 K262126:K262133 JG262126:JG262133 TC262126:TC262133 ACY262126:ACY262133 AMU262126:AMU262133 AWQ262126:AWQ262133 BGM262126:BGM262133 BQI262126:BQI262133 CAE262126:CAE262133 CKA262126:CKA262133 CTW262126:CTW262133 DDS262126:DDS262133 DNO262126:DNO262133 DXK262126:DXK262133 EHG262126:EHG262133 ERC262126:ERC262133 FAY262126:FAY262133 FKU262126:FKU262133 FUQ262126:FUQ262133 GEM262126:GEM262133 GOI262126:GOI262133 GYE262126:GYE262133 HIA262126:HIA262133 HRW262126:HRW262133 IBS262126:IBS262133 ILO262126:ILO262133 IVK262126:IVK262133 JFG262126:JFG262133 JPC262126:JPC262133 JYY262126:JYY262133 KIU262126:KIU262133 KSQ262126:KSQ262133 LCM262126:LCM262133 LMI262126:LMI262133 LWE262126:LWE262133 MGA262126:MGA262133 MPW262126:MPW262133 MZS262126:MZS262133 NJO262126:NJO262133 NTK262126:NTK262133 ODG262126:ODG262133 ONC262126:ONC262133 OWY262126:OWY262133 PGU262126:PGU262133 PQQ262126:PQQ262133 QAM262126:QAM262133 QKI262126:QKI262133 QUE262126:QUE262133 REA262126:REA262133 RNW262126:RNW262133 RXS262126:RXS262133 SHO262126:SHO262133 SRK262126:SRK262133 TBG262126:TBG262133 TLC262126:TLC262133 TUY262126:TUY262133 UEU262126:UEU262133 UOQ262126:UOQ262133 UYM262126:UYM262133 VII262126:VII262133 VSE262126:VSE262133 WCA262126:WCA262133 WLW262126:WLW262133 WVS262126:WVS262133 K327662:K327669 JG327662:JG327669 TC327662:TC327669 ACY327662:ACY327669 AMU327662:AMU327669 AWQ327662:AWQ327669 BGM327662:BGM327669 BQI327662:BQI327669 CAE327662:CAE327669 CKA327662:CKA327669 CTW327662:CTW327669 DDS327662:DDS327669 DNO327662:DNO327669 DXK327662:DXK327669 EHG327662:EHG327669 ERC327662:ERC327669 FAY327662:FAY327669 FKU327662:FKU327669 FUQ327662:FUQ327669 GEM327662:GEM327669 GOI327662:GOI327669 GYE327662:GYE327669 HIA327662:HIA327669 HRW327662:HRW327669 IBS327662:IBS327669 ILO327662:ILO327669 IVK327662:IVK327669 JFG327662:JFG327669 JPC327662:JPC327669 JYY327662:JYY327669 KIU327662:KIU327669 KSQ327662:KSQ327669 LCM327662:LCM327669 LMI327662:LMI327669 LWE327662:LWE327669 MGA327662:MGA327669 MPW327662:MPW327669 MZS327662:MZS327669 NJO327662:NJO327669 NTK327662:NTK327669 ODG327662:ODG327669 ONC327662:ONC327669 OWY327662:OWY327669 PGU327662:PGU327669 PQQ327662:PQQ327669 QAM327662:QAM327669 QKI327662:QKI327669 QUE327662:QUE327669 REA327662:REA327669 RNW327662:RNW327669 RXS327662:RXS327669 SHO327662:SHO327669 SRK327662:SRK327669 TBG327662:TBG327669 TLC327662:TLC327669 TUY327662:TUY327669 UEU327662:UEU327669 UOQ327662:UOQ327669 UYM327662:UYM327669 VII327662:VII327669 VSE327662:VSE327669 WCA327662:WCA327669 WLW327662:WLW327669 WVS327662:WVS327669 K393198:K393205 JG393198:JG393205 TC393198:TC393205 ACY393198:ACY393205 AMU393198:AMU393205 AWQ393198:AWQ393205 BGM393198:BGM393205 BQI393198:BQI393205 CAE393198:CAE393205 CKA393198:CKA393205 CTW393198:CTW393205 DDS393198:DDS393205 DNO393198:DNO393205 DXK393198:DXK393205 EHG393198:EHG393205 ERC393198:ERC393205 FAY393198:FAY393205 FKU393198:FKU393205 FUQ393198:FUQ393205 GEM393198:GEM393205 GOI393198:GOI393205 GYE393198:GYE393205 HIA393198:HIA393205 HRW393198:HRW393205 IBS393198:IBS393205 ILO393198:ILO393205 IVK393198:IVK393205 JFG393198:JFG393205 JPC393198:JPC393205 JYY393198:JYY393205 KIU393198:KIU393205 KSQ393198:KSQ393205 LCM393198:LCM393205 LMI393198:LMI393205 LWE393198:LWE393205 MGA393198:MGA393205 MPW393198:MPW393205 MZS393198:MZS393205 NJO393198:NJO393205 NTK393198:NTK393205 ODG393198:ODG393205 ONC393198:ONC393205 OWY393198:OWY393205 PGU393198:PGU393205 PQQ393198:PQQ393205 QAM393198:QAM393205 QKI393198:QKI393205 QUE393198:QUE393205 REA393198:REA393205 RNW393198:RNW393205 RXS393198:RXS393205 SHO393198:SHO393205 SRK393198:SRK393205 TBG393198:TBG393205 TLC393198:TLC393205 TUY393198:TUY393205 UEU393198:UEU393205 UOQ393198:UOQ393205 UYM393198:UYM393205 VII393198:VII393205 VSE393198:VSE393205 WCA393198:WCA393205 WLW393198:WLW393205 WVS393198:WVS393205 K458734:K458741 JG458734:JG458741 TC458734:TC458741 ACY458734:ACY458741 AMU458734:AMU458741 AWQ458734:AWQ458741 BGM458734:BGM458741 BQI458734:BQI458741 CAE458734:CAE458741 CKA458734:CKA458741 CTW458734:CTW458741 DDS458734:DDS458741 DNO458734:DNO458741 DXK458734:DXK458741 EHG458734:EHG458741 ERC458734:ERC458741 FAY458734:FAY458741 FKU458734:FKU458741 FUQ458734:FUQ458741 GEM458734:GEM458741 GOI458734:GOI458741 GYE458734:GYE458741 HIA458734:HIA458741 HRW458734:HRW458741 IBS458734:IBS458741 ILO458734:ILO458741 IVK458734:IVK458741 JFG458734:JFG458741 JPC458734:JPC458741 JYY458734:JYY458741 KIU458734:KIU458741 KSQ458734:KSQ458741 LCM458734:LCM458741 LMI458734:LMI458741 LWE458734:LWE458741 MGA458734:MGA458741 MPW458734:MPW458741 MZS458734:MZS458741 NJO458734:NJO458741 NTK458734:NTK458741 ODG458734:ODG458741 ONC458734:ONC458741 OWY458734:OWY458741 PGU458734:PGU458741 PQQ458734:PQQ458741 QAM458734:QAM458741 QKI458734:QKI458741 QUE458734:QUE458741 REA458734:REA458741 RNW458734:RNW458741 RXS458734:RXS458741 SHO458734:SHO458741 SRK458734:SRK458741 TBG458734:TBG458741 TLC458734:TLC458741 TUY458734:TUY458741 UEU458734:UEU458741 UOQ458734:UOQ458741 UYM458734:UYM458741 VII458734:VII458741 VSE458734:VSE458741 WCA458734:WCA458741 WLW458734:WLW458741 WVS458734:WVS458741 K524270:K524277 JG524270:JG524277 TC524270:TC524277 ACY524270:ACY524277 AMU524270:AMU524277 AWQ524270:AWQ524277 BGM524270:BGM524277 BQI524270:BQI524277 CAE524270:CAE524277 CKA524270:CKA524277 CTW524270:CTW524277 DDS524270:DDS524277 DNO524270:DNO524277 DXK524270:DXK524277 EHG524270:EHG524277 ERC524270:ERC524277 FAY524270:FAY524277 FKU524270:FKU524277 FUQ524270:FUQ524277 GEM524270:GEM524277 GOI524270:GOI524277 GYE524270:GYE524277 HIA524270:HIA524277 HRW524270:HRW524277 IBS524270:IBS524277 ILO524270:ILO524277 IVK524270:IVK524277 JFG524270:JFG524277 JPC524270:JPC524277 JYY524270:JYY524277 KIU524270:KIU524277 KSQ524270:KSQ524277 LCM524270:LCM524277 LMI524270:LMI524277 LWE524270:LWE524277 MGA524270:MGA524277 MPW524270:MPW524277 MZS524270:MZS524277 NJO524270:NJO524277 NTK524270:NTK524277 ODG524270:ODG524277 ONC524270:ONC524277 OWY524270:OWY524277 PGU524270:PGU524277 PQQ524270:PQQ524277 QAM524270:QAM524277 QKI524270:QKI524277 QUE524270:QUE524277 REA524270:REA524277 RNW524270:RNW524277 RXS524270:RXS524277 SHO524270:SHO524277 SRK524270:SRK524277 TBG524270:TBG524277 TLC524270:TLC524277 TUY524270:TUY524277 UEU524270:UEU524277 UOQ524270:UOQ524277 UYM524270:UYM524277 VII524270:VII524277 VSE524270:VSE524277 WCA524270:WCA524277 WLW524270:WLW524277 WVS524270:WVS524277 K589806:K589813 JG589806:JG589813 TC589806:TC589813 ACY589806:ACY589813 AMU589806:AMU589813 AWQ589806:AWQ589813 BGM589806:BGM589813 BQI589806:BQI589813 CAE589806:CAE589813 CKA589806:CKA589813 CTW589806:CTW589813 DDS589806:DDS589813 DNO589806:DNO589813 DXK589806:DXK589813 EHG589806:EHG589813 ERC589806:ERC589813 FAY589806:FAY589813 FKU589806:FKU589813 FUQ589806:FUQ589813 GEM589806:GEM589813 GOI589806:GOI589813 GYE589806:GYE589813 HIA589806:HIA589813 HRW589806:HRW589813 IBS589806:IBS589813 ILO589806:ILO589813 IVK589806:IVK589813 JFG589806:JFG589813 JPC589806:JPC589813 JYY589806:JYY589813 KIU589806:KIU589813 KSQ589806:KSQ589813 LCM589806:LCM589813 LMI589806:LMI589813 LWE589806:LWE589813 MGA589806:MGA589813 MPW589806:MPW589813 MZS589806:MZS589813 NJO589806:NJO589813 NTK589806:NTK589813 ODG589806:ODG589813 ONC589806:ONC589813 OWY589806:OWY589813 PGU589806:PGU589813 PQQ589806:PQQ589813 QAM589806:QAM589813 QKI589806:QKI589813 QUE589806:QUE589813 REA589806:REA589813 RNW589806:RNW589813 RXS589806:RXS589813 SHO589806:SHO589813 SRK589806:SRK589813 TBG589806:TBG589813 TLC589806:TLC589813 TUY589806:TUY589813 UEU589806:UEU589813 UOQ589806:UOQ589813 UYM589806:UYM589813 VII589806:VII589813 VSE589806:VSE589813 WCA589806:WCA589813 WLW589806:WLW589813 WVS589806:WVS589813 K655342:K655349 JG655342:JG655349 TC655342:TC655349 ACY655342:ACY655349 AMU655342:AMU655349 AWQ655342:AWQ655349 BGM655342:BGM655349 BQI655342:BQI655349 CAE655342:CAE655349 CKA655342:CKA655349 CTW655342:CTW655349 DDS655342:DDS655349 DNO655342:DNO655349 DXK655342:DXK655349 EHG655342:EHG655349 ERC655342:ERC655349 FAY655342:FAY655349 FKU655342:FKU655349 FUQ655342:FUQ655349 GEM655342:GEM655349 GOI655342:GOI655349 GYE655342:GYE655349 HIA655342:HIA655349 HRW655342:HRW655349 IBS655342:IBS655349 ILO655342:ILO655349 IVK655342:IVK655349 JFG655342:JFG655349 JPC655342:JPC655349 JYY655342:JYY655349 KIU655342:KIU655349 KSQ655342:KSQ655349 LCM655342:LCM655349 LMI655342:LMI655349 LWE655342:LWE655349 MGA655342:MGA655349 MPW655342:MPW655349 MZS655342:MZS655349 NJO655342:NJO655349 NTK655342:NTK655349 ODG655342:ODG655349 ONC655342:ONC655349 OWY655342:OWY655349 PGU655342:PGU655349 PQQ655342:PQQ655349 QAM655342:QAM655349 QKI655342:QKI655349 QUE655342:QUE655349 REA655342:REA655349 RNW655342:RNW655349 RXS655342:RXS655349 SHO655342:SHO655349 SRK655342:SRK655349 TBG655342:TBG655349 TLC655342:TLC655349 TUY655342:TUY655349 UEU655342:UEU655349 UOQ655342:UOQ655349 UYM655342:UYM655349 VII655342:VII655349 VSE655342:VSE655349 WCA655342:WCA655349 WLW655342:WLW655349 WVS655342:WVS655349 K720878:K720885 JG720878:JG720885 TC720878:TC720885 ACY720878:ACY720885 AMU720878:AMU720885 AWQ720878:AWQ720885 BGM720878:BGM720885 BQI720878:BQI720885 CAE720878:CAE720885 CKA720878:CKA720885 CTW720878:CTW720885 DDS720878:DDS720885 DNO720878:DNO720885 DXK720878:DXK720885 EHG720878:EHG720885 ERC720878:ERC720885 FAY720878:FAY720885 FKU720878:FKU720885 FUQ720878:FUQ720885 GEM720878:GEM720885 GOI720878:GOI720885 GYE720878:GYE720885 HIA720878:HIA720885 HRW720878:HRW720885 IBS720878:IBS720885 ILO720878:ILO720885 IVK720878:IVK720885 JFG720878:JFG720885 JPC720878:JPC720885 JYY720878:JYY720885 KIU720878:KIU720885 KSQ720878:KSQ720885 LCM720878:LCM720885 LMI720878:LMI720885 LWE720878:LWE720885 MGA720878:MGA720885 MPW720878:MPW720885 MZS720878:MZS720885 NJO720878:NJO720885 NTK720878:NTK720885 ODG720878:ODG720885 ONC720878:ONC720885 OWY720878:OWY720885 PGU720878:PGU720885 PQQ720878:PQQ720885 QAM720878:QAM720885 QKI720878:QKI720885 QUE720878:QUE720885 REA720878:REA720885 RNW720878:RNW720885 RXS720878:RXS720885 SHO720878:SHO720885 SRK720878:SRK720885 TBG720878:TBG720885 TLC720878:TLC720885 TUY720878:TUY720885 UEU720878:UEU720885 UOQ720878:UOQ720885 UYM720878:UYM720885 VII720878:VII720885 VSE720878:VSE720885 WCA720878:WCA720885 WLW720878:WLW720885 WVS720878:WVS720885 K786414:K786421 JG786414:JG786421 TC786414:TC786421 ACY786414:ACY786421 AMU786414:AMU786421 AWQ786414:AWQ786421 BGM786414:BGM786421 BQI786414:BQI786421 CAE786414:CAE786421 CKA786414:CKA786421 CTW786414:CTW786421 DDS786414:DDS786421 DNO786414:DNO786421 DXK786414:DXK786421 EHG786414:EHG786421 ERC786414:ERC786421 FAY786414:FAY786421 FKU786414:FKU786421 FUQ786414:FUQ786421 GEM786414:GEM786421 GOI786414:GOI786421 GYE786414:GYE786421 HIA786414:HIA786421 HRW786414:HRW786421 IBS786414:IBS786421 ILO786414:ILO786421 IVK786414:IVK786421 JFG786414:JFG786421 JPC786414:JPC786421 JYY786414:JYY786421 KIU786414:KIU786421 KSQ786414:KSQ786421 LCM786414:LCM786421 LMI786414:LMI786421 LWE786414:LWE786421 MGA786414:MGA786421 MPW786414:MPW786421 MZS786414:MZS786421 NJO786414:NJO786421 NTK786414:NTK786421 ODG786414:ODG786421 ONC786414:ONC786421 OWY786414:OWY786421 PGU786414:PGU786421 PQQ786414:PQQ786421 QAM786414:QAM786421 QKI786414:QKI786421 QUE786414:QUE786421 REA786414:REA786421 RNW786414:RNW786421 RXS786414:RXS786421 SHO786414:SHO786421 SRK786414:SRK786421 TBG786414:TBG786421 TLC786414:TLC786421 TUY786414:TUY786421 UEU786414:UEU786421 UOQ786414:UOQ786421 UYM786414:UYM786421 VII786414:VII786421 VSE786414:VSE786421 WCA786414:WCA786421 WLW786414:WLW786421 WVS786414:WVS786421 K851950:K851957 JG851950:JG851957 TC851950:TC851957 ACY851950:ACY851957 AMU851950:AMU851957 AWQ851950:AWQ851957 BGM851950:BGM851957 BQI851950:BQI851957 CAE851950:CAE851957 CKA851950:CKA851957 CTW851950:CTW851957 DDS851950:DDS851957 DNO851950:DNO851957 DXK851950:DXK851957 EHG851950:EHG851957 ERC851950:ERC851957 FAY851950:FAY851957 FKU851950:FKU851957 FUQ851950:FUQ851957 GEM851950:GEM851957 GOI851950:GOI851957 GYE851950:GYE851957 HIA851950:HIA851957 HRW851950:HRW851957 IBS851950:IBS851957 ILO851950:ILO851957 IVK851950:IVK851957 JFG851950:JFG851957 JPC851950:JPC851957 JYY851950:JYY851957 KIU851950:KIU851957 KSQ851950:KSQ851957 LCM851950:LCM851957 LMI851950:LMI851957 LWE851950:LWE851957 MGA851950:MGA851957 MPW851950:MPW851957 MZS851950:MZS851957 NJO851950:NJO851957 NTK851950:NTK851957 ODG851950:ODG851957 ONC851950:ONC851957 OWY851950:OWY851957 PGU851950:PGU851957 PQQ851950:PQQ851957 QAM851950:QAM851957 QKI851950:QKI851957 QUE851950:QUE851957 REA851950:REA851957 RNW851950:RNW851957 RXS851950:RXS851957 SHO851950:SHO851957 SRK851950:SRK851957 TBG851950:TBG851957 TLC851950:TLC851957 TUY851950:TUY851957 UEU851950:UEU851957 UOQ851950:UOQ851957 UYM851950:UYM851957 VII851950:VII851957 VSE851950:VSE851957 WCA851950:WCA851957 WLW851950:WLW851957 WVS851950:WVS851957 K917486:K917493 JG917486:JG917493 TC917486:TC917493 ACY917486:ACY917493 AMU917486:AMU917493 AWQ917486:AWQ917493 BGM917486:BGM917493 BQI917486:BQI917493 CAE917486:CAE917493 CKA917486:CKA917493 CTW917486:CTW917493 DDS917486:DDS917493 DNO917486:DNO917493 DXK917486:DXK917493 EHG917486:EHG917493 ERC917486:ERC917493 FAY917486:FAY917493 FKU917486:FKU917493 FUQ917486:FUQ917493 GEM917486:GEM917493 GOI917486:GOI917493 GYE917486:GYE917493 HIA917486:HIA917493 HRW917486:HRW917493 IBS917486:IBS917493 ILO917486:ILO917493 IVK917486:IVK917493 JFG917486:JFG917493 JPC917486:JPC917493 JYY917486:JYY917493 KIU917486:KIU917493 KSQ917486:KSQ917493 LCM917486:LCM917493 LMI917486:LMI917493 LWE917486:LWE917493 MGA917486:MGA917493 MPW917486:MPW917493 MZS917486:MZS917493 NJO917486:NJO917493 NTK917486:NTK917493 ODG917486:ODG917493 ONC917486:ONC917493 OWY917486:OWY917493 PGU917486:PGU917493 PQQ917486:PQQ917493 QAM917486:QAM917493 QKI917486:QKI917493 QUE917486:QUE917493 REA917486:REA917493 RNW917486:RNW917493 RXS917486:RXS917493 SHO917486:SHO917493 SRK917486:SRK917493 TBG917486:TBG917493 TLC917486:TLC917493 TUY917486:TUY917493 UEU917486:UEU917493 UOQ917486:UOQ917493 UYM917486:UYM917493 VII917486:VII917493 VSE917486:VSE917493 WCA917486:WCA917493 WLW917486:WLW917493 WVS917486:WVS917493 K983022:K983029 JG983022:JG983029 TC983022:TC983029 ACY983022:ACY983029 AMU983022:AMU983029 AWQ983022:AWQ983029 BGM983022:BGM983029 BQI983022:BQI983029 CAE983022:CAE983029 CKA983022:CKA983029 CTW983022:CTW983029 DDS983022:DDS983029 DNO983022:DNO983029 DXK983022:DXK983029 EHG983022:EHG983029 ERC983022:ERC983029 FAY983022:FAY983029 FKU983022:FKU983029 FUQ983022:FUQ983029 GEM983022:GEM983029 GOI983022:GOI983029 GYE983022:GYE983029 HIA983022:HIA983029 HRW983022:HRW983029 IBS983022:IBS983029 ILO983022:ILO983029 IVK983022:IVK983029 JFG983022:JFG983029 JPC983022:JPC983029 JYY983022:JYY983029 KIU983022:KIU983029 KSQ983022:KSQ983029 LCM983022:LCM983029 LMI983022:LMI983029 LWE983022:LWE983029 MGA983022:MGA983029 MPW983022:MPW983029 MZS983022:MZS983029 NJO983022:NJO983029 NTK983022:NTK983029 ODG983022:ODG983029 ONC983022:ONC983029 OWY983022:OWY983029 PGU983022:PGU983029 PQQ983022:PQQ983029 QAM983022:QAM983029 QKI983022:QKI983029 QUE983022:QUE983029 REA983022:REA983029 RNW983022:RNW983029 RXS983022:RXS983029 SHO983022:SHO983029 SRK983022:SRK983029 TBG983022:TBG983029 TLC983022:TLC983029 TUY983022:TUY983029 UEU983022:UEU983029 UOQ983022:UOQ983029 UYM983022:UYM983029 VII983022:VII983029 VSE983022:VSE983029 WCA983022:WCA983029 WLW983022:WLW983029 K29">
      <formula1>$J$94:$J$96</formula1>
    </dataValidation>
    <dataValidation type="list" allowBlank="1" showInputMessage="1" showErrorMessage="1" sqref="WVT983022:WVT983029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L65532:L65570 JH65532:JH65570 TD65532:TD65570 ACZ65532:ACZ65570 AMV65532:AMV65570 AWR65532:AWR65570 BGN65532:BGN65570 BQJ65532:BQJ65570 CAF65532:CAF65570 CKB65532:CKB65570 CTX65532:CTX65570 DDT65532:DDT65570 DNP65532:DNP65570 DXL65532:DXL65570 EHH65532:EHH65570 ERD65532:ERD65570 FAZ65532:FAZ65570 FKV65532:FKV65570 FUR65532:FUR65570 GEN65532:GEN65570 GOJ65532:GOJ65570 GYF65532:GYF65570 HIB65532:HIB65570 HRX65532:HRX65570 IBT65532:IBT65570 ILP65532:ILP65570 IVL65532:IVL65570 JFH65532:JFH65570 JPD65532:JPD65570 JYZ65532:JYZ65570 KIV65532:KIV65570 KSR65532:KSR65570 LCN65532:LCN65570 LMJ65532:LMJ65570 LWF65532:LWF65570 MGB65532:MGB65570 MPX65532:MPX65570 MZT65532:MZT65570 NJP65532:NJP65570 NTL65532:NTL65570 ODH65532:ODH65570 OND65532:OND65570 OWZ65532:OWZ65570 PGV65532:PGV65570 PQR65532:PQR65570 QAN65532:QAN65570 QKJ65532:QKJ65570 QUF65532:QUF65570 REB65532:REB65570 RNX65532:RNX65570 RXT65532:RXT65570 SHP65532:SHP65570 SRL65532:SRL65570 TBH65532:TBH65570 TLD65532:TLD65570 TUZ65532:TUZ65570 UEV65532:UEV65570 UOR65532:UOR65570 UYN65532:UYN65570 VIJ65532:VIJ65570 VSF65532:VSF65570 WCB65532:WCB65570 WLX65532:WLX65570 WVT65532:WVT65570 L131068:L131106 JH131068:JH131106 TD131068:TD131106 ACZ131068:ACZ131106 AMV131068:AMV131106 AWR131068:AWR131106 BGN131068:BGN131106 BQJ131068:BQJ131106 CAF131068:CAF131106 CKB131068:CKB131106 CTX131068:CTX131106 DDT131068:DDT131106 DNP131068:DNP131106 DXL131068:DXL131106 EHH131068:EHH131106 ERD131068:ERD131106 FAZ131068:FAZ131106 FKV131068:FKV131106 FUR131068:FUR131106 GEN131068:GEN131106 GOJ131068:GOJ131106 GYF131068:GYF131106 HIB131068:HIB131106 HRX131068:HRX131106 IBT131068:IBT131106 ILP131068:ILP131106 IVL131068:IVL131106 JFH131068:JFH131106 JPD131068:JPD131106 JYZ131068:JYZ131106 KIV131068:KIV131106 KSR131068:KSR131106 LCN131068:LCN131106 LMJ131068:LMJ131106 LWF131068:LWF131106 MGB131068:MGB131106 MPX131068:MPX131106 MZT131068:MZT131106 NJP131068:NJP131106 NTL131068:NTL131106 ODH131068:ODH131106 OND131068:OND131106 OWZ131068:OWZ131106 PGV131068:PGV131106 PQR131068:PQR131106 QAN131068:QAN131106 QKJ131068:QKJ131106 QUF131068:QUF131106 REB131068:REB131106 RNX131068:RNX131106 RXT131068:RXT131106 SHP131068:SHP131106 SRL131068:SRL131106 TBH131068:TBH131106 TLD131068:TLD131106 TUZ131068:TUZ131106 UEV131068:UEV131106 UOR131068:UOR131106 UYN131068:UYN131106 VIJ131068:VIJ131106 VSF131068:VSF131106 WCB131068:WCB131106 WLX131068:WLX131106 WVT131068:WVT131106 L196604:L196642 JH196604:JH196642 TD196604:TD196642 ACZ196604:ACZ196642 AMV196604:AMV196642 AWR196604:AWR196642 BGN196604:BGN196642 BQJ196604:BQJ196642 CAF196604:CAF196642 CKB196604:CKB196642 CTX196604:CTX196642 DDT196604:DDT196642 DNP196604:DNP196642 DXL196604:DXL196642 EHH196604:EHH196642 ERD196604:ERD196642 FAZ196604:FAZ196642 FKV196604:FKV196642 FUR196604:FUR196642 GEN196604:GEN196642 GOJ196604:GOJ196642 GYF196604:GYF196642 HIB196604:HIB196642 HRX196604:HRX196642 IBT196604:IBT196642 ILP196604:ILP196642 IVL196604:IVL196642 JFH196604:JFH196642 JPD196604:JPD196642 JYZ196604:JYZ196642 KIV196604:KIV196642 KSR196604:KSR196642 LCN196604:LCN196642 LMJ196604:LMJ196642 LWF196604:LWF196642 MGB196604:MGB196642 MPX196604:MPX196642 MZT196604:MZT196642 NJP196604:NJP196642 NTL196604:NTL196642 ODH196604:ODH196642 OND196604:OND196642 OWZ196604:OWZ196642 PGV196604:PGV196642 PQR196604:PQR196642 QAN196604:QAN196642 QKJ196604:QKJ196642 QUF196604:QUF196642 REB196604:REB196642 RNX196604:RNX196642 RXT196604:RXT196642 SHP196604:SHP196642 SRL196604:SRL196642 TBH196604:TBH196642 TLD196604:TLD196642 TUZ196604:TUZ196642 UEV196604:UEV196642 UOR196604:UOR196642 UYN196604:UYN196642 VIJ196604:VIJ196642 VSF196604:VSF196642 WCB196604:WCB196642 WLX196604:WLX196642 WVT196604:WVT196642 L262140:L262178 JH262140:JH262178 TD262140:TD262178 ACZ262140:ACZ262178 AMV262140:AMV262178 AWR262140:AWR262178 BGN262140:BGN262178 BQJ262140:BQJ262178 CAF262140:CAF262178 CKB262140:CKB262178 CTX262140:CTX262178 DDT262140:DDT262178 DNP262140:DNP262178 DXL262140:DXL262178 EHH262140:EHH262178 ERD262140:ERD262178 FAZ262140:FAZ262178 FKV262140:FKV262178 FUR262140:FUR262178 GEN262140:GEN262178 GOJ262140:GOJ262178 GYF262140:GYF262178 HIB262140:HIB262178 HRX262140:HRX262178 IBT262140:IBT262178 ILP262140:ILP262178 IVL262140:IVL262178 JFH262140:JFH262178 JPD262140:JPD262178 JYZ262140:JYZ262178 KIV262140:KIV262178 KSR262140:KSR262178 LCN262140:LCN262178 LMJ262140:LMJ262178 LWF262140:LWF262178 MGB262140:MGB262178 MPX262140:MPX262178 MZT262140:MZT262178 NJP262140:NJP262178 NTL262140:NTL262178 ODH262140:ODH262178 OND262140:OND262178 OWZ262140:OWZ262178 PGV262140:PGV262178 PQR262140:PQR262178 QAN262140:QAN262178 QKJ262140:QKJ262178 QUF262140:QUF262178 REB262140:REB262178 RNX262140:RNX262178 RXT262140:RXT262178 SHP262140:SHP262178 SRL262140:SRL262178 TBH262140:TBH262178 TLD262140:TLD262178 TUZ262140:TUZ262178 UEV262140:UEV262178 UOR262140:UOR262178 UYN262140:UYN262178 VIJ262140:VIJ262178 VSF262140:VSF262178 WCB262140:WCB262178 WLX262140:WLX262178 WVT262140:WVT262178 L327676:L327714 JH327676:JH327714 TD327676:TD327714 ACZ327676:ACZ327714 AMV327676:AMV327714 AWR327676:AWR327714 BGN327676:BGN327714 BQJ327676:BQJ327714 CAF327676:CAF327714 CKB327676:CKB327714 CTX327676:CTX327714 DDT327676:DDT327714 DNP327676:DNP327714 DXL327676:DXL327714 EHH327676:EHH327714 ERD327676:ERD327714 FAZ327676:FAZ327714 FKV327676:FKV327714 FUR327676:FUR327714 GEN327676:GEN327714 GOJ327676:GOJ327714 GYF327676:GYF327714 HIB327676:HIB327714 HRX327676:HRX327714 IBT327676:IBT327714 ILP327676:ILP327714 IVL327676:IVL327714 JFH327676:JFH327714 JPD327676:JPD327714 JYZ327676:JYZ327714 KIV327676:KIV327714 KSR327676:KSR327714 LCN327676:LCN327714 LMJ327676:LMJ327714 LWF327676:LWF327714 MGB327676:MGB327714 MPX327676:MPX327714 MZT327676:MZT327714 NJP327676:NJP327714 NTL327676:NTL327714 ODH327676:ODH327714 OND327676:OND327714 OWZ327676:OWZ327714 PGV327676:PGV327714 PQR327676:PQR327714 QAN327676:QAN327714 QKJ327676:QKJ327714 QUF327676:QUF327714 REB327676:REB327714 RNX327676:RNX327714 RXT327676:RXT327714 SHP327676:SHP327714 SRL327676:SRL327714 TBH327676:TBH327714 TLD327676:TLD327714 TUZ327676:TUZ327714 UEV327676:UEV327714 UOR327676:UOR327714 UYN327676:UYN327714 VIJ327676:VIJ327714 VSF327676:VSF327714 WCB327676:WCB327714 WLX327676:WLX327714 WVT327676:WVT327714 L393212:L393250 JH393212:JH393250 TD393212:TD393250 ACZ393212:ACZ393250 AMV393212:AMV393250 AWR393212:AWR393250 BGN393212:BGN393250 BQJ393212:BQJ393250 CAF393212:CAF393250 CKB393212:CKB393250 CTX393212:CTX393250 DDT393212:DDT393250 DNP393212:DNP393250 DXL393212:DXL393250 EHH393212:EHH393250 ERD393212:ERD393250 FAZ393212:FAZ393250 FKV393212:FKV393250 FUR393212:FUR393250 GEN393212:GEN393250 GOJ393212:GOJ393250 GYF393212:GYF393250 HIB393212:HIB393250 HRX393212:HRX393250 IBT393212:IBT393250 ILP393212:ILP393250 IVL393212:IVL393250 JFH393212:JFH393250 JPD393212:JPD393250 JYZ393212:JYZ393250 KIV393212:KIV393250 KSR393212:KSR393250 LCN393212:LCN393250 LMJ393212:LMJ393250 LWF393212:LWF393250 MGB393212:MGB393250 MPX393212:MPX393250 MZT393212:MZT393250 NJP393212:NJP393250 NTL393212:NTL393250 ODH393212:ODH393250 OND393212:OND393250 OWZ393212:OWZ393250 PGV393212:PGV393250 PQR393212:PQR393250 QAN393212:QAN393250 QKJ393212:QKJ393250 QUF393212:QUF393250 REB393212:REB393250 RNX393212:RNX393250 RXT393212:RXT393250 SHP393212:SHP393250 SRL393212:SRL393250 TBH393212:TBH393250 TLD393212:TLD393250 TUZ393212:TUZ393250 UEV393212:UEV393250 UOR393212:UOR393250 UYN393212:UYN393250 VIJ393212:VIJ393250 VSF393212:VSF393250 WCB393212:WCB393250 WLX393212:WLX393250 WVT393212:WVT393250 L458748:L458786 JH458748:JH458786 TD458748:TD458786 ACZ458748:ACZ458786 AMV458748:AMV458786 AWR458748:AWR458786 BGN458748:BGN458786 BQJ458748:BQJ458786 CAF458748:CAF458786 CKB458748:CKB458786 CTX458748:CTX458786 DDT458748:DDT458786 DNP458748:DNP458786 DXL458748:DXL458786 EHH458748:EHH458786 ERD458748:ERD458786 FAZ458748:FAZ458786 FKV458748:FKV458786 FUR458748:FUR458786 GEN458748:GEN458786 GOJ458748:GOJ458786 GYF458748:GYF458786 HIB458748:HIB458786 HRX458748:HRX458786 IBT458748:IBT458786 ILP458748:ILP458786 IVL458748:IVL458786 JFH458748:JFH458786 JPD458748:JPD458786 JYZ458748:JYZ458786 KIV458748:KIV458786 KSR458748:KSR458786 LCN458748:LCN458786 LMJ458748:LMJ458786 LWF458748:LWF458786 MGB458748:MGB458786 MPX458748:MPX458786 MZT458748:MZT458786 NJP458748:NJP458786 NTL458748:NTL458786 ODH458748:ODH458786 OND458748:OND458786 OWZ458748:OWZ458786 PGV458748:PGV458786 PQR458748:PQR458786 QAN458748:QAN458786 QKJ458748:QKJ458786 QUF458748:QUF458786 REB458748:REB458786 RNX458748:RNX458786 RXT458748:RXT458786 SHP458748:SHP458786 SRL458748:SRL458786 TBH458748:TBH458786 TLD458748:TLD458786 TUZ458748:TUZ458786 UEV458748:UEV458786 UOR458748:UOR458786 UYN458748:UYN458786 VIJ458748:VIJ458786 VSF458748:VSF458786 WCB458748:WCB458786 WLX458748:WLX458786 WVT458748:WVT458786 L524284:L524322 JH524284:JH524322 TD524284:TD524322 ACZ524284:ACZ524322 AMV524284:AMV524322 AWR524284:AWR524322 BGN524284:BGN524322 BQJ524284:BQJ524322 CAF524284:CAF524322 CKB524284:CKB524322 CTX524284:CTX524322 DDT524284:DDT524322 DNP524284:DNP524322 DXL524284:DXL524322 EHH524284:EHH524322 ERD524284:ERD524322 FAZ524284:FAZ524322 FKV524284:FKV524322 FUR524284:FUR524322 GEN524284:GEN524322 GOJ524284:GOJ524322 GYF524284:GYF524322 HIB524284:HIB524322 HRX524284:HRX524322 IBT524284:IBT524322 ILP524284:ILP524322 IVL524284:IVL524322 JFH524284:JFH524322 JPD524284:JPD524322 JYZ524284:JYZ524322 KIV524284:KIV524322 KSR524284:KSR524322 LCN524284:LCN524322 LMJ524284:LMJ524322 LWF524284:LWF524322 MGB524284:MGB524322 MPX524284:MPX524322 MZT524284:MZT524322 NJP524284:NJP524322 NTL524284:NTL524322 ODH524284:ODH524322 OND524284:OND524322 OWZ524284:OWZ524322 PGV524284:PGV524322 PQR524284:PQR524322 QAN524284:QAN524322 QKJ524284:QKJ524322 QUF524284:QUF524322 REB524284:REB524322 RNX524284:RNX524322 RXT524284:RXT524322 SHP524284:SHP524322 SRL524284:SRL524322 TBH524284:TBH524322 TLD524284:TLD524322 TUZ524284:TUZ524322 UEV524284:UEV524322 UOR524284:UOR524322 UYN524284:UYN524322 VIJ524284:VIJ524322 VSF524284:VSF524322 WCB524284:WCB524322 WLX524284:WLX524322 WVT524284:WVT524322 L589820:L589858 JH589820:JH589858 TD589820:TD589858 ACZ589820:ACZ589858 AMV589820:AMV589858 AWR589820:AWR589858 BGN589820:BGN589858 BQJ589820:BQJ589858 CAF589820:CAF589858 CKB589820:CKB589858 CTX589820:CTX589858 DDT589820:DDT589858 DNP589820:DNP589858 DXL589820:DXL589858 EHH589820:EHH589858 ERD589820:ERD589858 FAZ589820:FAZ589858 FKV589820:FKV589858 FUR589820:FUR589858 GEN589820:GEN589858 GOJ589820:GOJ589858 GYF589820:GYF589858 HIB589820:HIB589858 HRX589820:HRX589858 IBT589820:IBT589858 ILP589820:ILP589858 IVL589820:IVL589858 JFH589820:JFH589858 JPD589820:JPD589858 JYZ589820:JYZ589858 KIV589820:KIV589858 KSR589820:KSR589858 LCN589820:LCN589858 LMJ589820:LMJ589858 LWF589820:LWF589858 MGB589820:MGB589858 MPX589820:MPX589858 MZT589820:MZT589858 NJP589820:NJP589858 NTL589820:NTL589858 ODH589820:ODH589858 OND589820:OND589858 OWZ589820:OWZ589858 PGV589820:PGV589858 PQR589820:PQR589858 QAN589820:QAN589858 QKJ589820:QKJ589858 QUF589820:QUF589858 REB589820:REB589858 RNX589820:RNX589858 RXT589820:RXT589858 SHP589820:SHP589858 SRL589820:SRL589858 TBH589820:TBH589858 TLD589820:TLD589858 TUZ589820:TUZ589858 UEV589820:UEV589858 UOR589820:UOR589858 UYN589820:UYN589858 VIJ589820:VIJ589858 VSF589820:VSF589858 WCB589820:WCB589858 WLX589820:WLX589858 WVT589820:WVT589858 L655356:L655394 JH655356:JH655394 TD655356:TD655394 ACZ655356:ACZ655394 AMV655356:AMV655394 AWR655356:AWR655394 BGN655356:BGN655394 BQJ655356:BQJ655394 CAF655356:CAF655394 CKB655356:CKB655394 CTX655356:CTX655394 DDT655356:DDT655394 DNP655356:DNP655394 DXL655356:DXL655394 EHH655356:EHH655394 ERD655356:ERD655394 FAZ655356:FAZ655394 FKV655356:FKV655394 FUR655356:FUR655394 GEN655356:GEN655394 GOJ655356:GOJ655394 GYF655356:GYF655394 HIB655356:HIB655394 HRX655356:HRX655394 IBT655356:IBT655394 ILP655356:ILP655394 IVL655356:IVL655394 JFH655356:JFH655394 JPD655356:JPD655394 JYZ655356:JYZ655394 KIV655356:KIV655394 KSR655356:KSR655394 LCN655356:LCN655394 LMJ655356:LMJ655394 LWF655356:LWF655394 MGB655356:MGB655394 MPX655356:MPX655394 MZT655356:MZT655394 NJP655356:NJP655394 NTL655356:NTL655394 ODH655356:ODH655394 OND655356:OND655394 OWZ655356:OWZ655394 PGV655356:PGV655394 PQR655356:PQR655394 QAN655356:QAN655394 QKJ655356:QKJ655394 QUF655356:QUF655394 REB655356:REB655394 RNX655356:RNX655394 RXT655356:RXT655394 SHP655356:SHP655394 SRL655356:SRL655394 TBH655356:TBH655394 TLD655356:TLD655394 TUZ655356:TUZ655394 UEV655356:UEV655394 UOR655356:UOR655394 UYN655356:UYN655394 VIJ655356:VIJ655394 VSF655356:VSF655394 WCB655356:WCB655394 WLX655356:WLX655394 WVT655356:WVT655394 L720892:L720930 JH720892:JH720930 TD720892:TD720930 ACZ720892:ACZ720930 AMV720892:AMV720930 AWR720892:AWR720930 BGN720892:BGN720930 BQJ720892:BQJ720930 CAF720892:CAF720930 CKB720892:CKB720930 CTX720892:CTX720930 DDT720892:DDT720930 DNP720892:DNP720930 DXL720892:DXL720930 EHH720892:EHH720930 ERD720892:ERD720930 FAZ720892:FAZ720930 FKV720892:FKV720930 FUR720892:FUR720930 GEN720892:GEN720930 GOJ720892:GOJ720930 GYF720892:GYF720930 HIB720892:HIB720930 HRX720892:HRX720930 IBT720892:IBT720930 ILP720892:ILP720930 IVL720892:IVL720930 JFH720892:JFH720930 JPD720892:JPD720930 JYZ720892:JYZ720930 KIV720892:KIV720930 KSR720892:KSR720930 LCN720892:LCN720930 LMJ720892:LMJ720930 LWF720892:LWF720930 MGB720892:MGB720930 MPX720892:MPX720930 MZT720892:MZT720930 NJP720892:NJP720930 NTL720892:NTL720930 ODH720892:ODH720930 OND720892:OND720930 OWZ720892:OWZ720930 PGV720892:PGV720930 PQR720892:PQR720930 QAN720892:QAN720930 QKJ720892:QKJ720930 QUF720892:QUF720930 REB720892:REB720930 RNX720892:RNX720930 RXT720892:RXT720930 SHP720892:SHP720930 SRL720892:SRL720930 TBH720892:TBH720930 TLD720892:TLD720930 TUZ720892:TUZ720930 UEV720892:UEV720930 UOR720892:UOR720930 UYN720892:UYN720930 VIJ720892:VIJ720930 VSF720892:VSF720930 WCB720892:WCB720930 WLX720892:WLX720930 WVT720892:WVT720930 L786428:L786466 JH786428:JH786466 TD786428:TD786466 ACZ786428:ACZ786466 AMV786428:AMV786466 AWR786428:AWR786466 BGN786428:BGN786466 BQJ786428:BQJ786466 CAF786428:CAF786466 CKB786428:CKB786466 CTX786428:CTX786466 DDT786428:DDT786466 DNP786428:DNP786466 DXL786428:DXL786466 EHH786428:EHH786466 ERD786428:ERD786466 FAZ786428:FAZ786466 FKV786428:FKV786466 FUR786428:FUR786466 GEN786428:GEN786466 GOJ786428:GOJ786466 GYF786428:GYF786466 HIB786428:HIB786466 HRX786428:HRX786466 IBT786428:IBT786466 ILP786428:ILP786466 IVL786428:IVL786466 JFH786428:JFH786466 JPD786428:JPD786466 JYZ786428:JYZ786466 KIV786428:KIV786466 KSR786428:KSR786466 LCN786428:LCN786466 LMJ786428:LMJ786466 LWF786428:LWF786466 MGB786428:MGB786466 MPX786428:MPX786466 MZT786428:MZT786466 NJP786428:NJP786466 NTL786428:NTL786466 ODH786428:ODH786466 OND786428:OND786466 OWZ786428:OWZ786466 PGV786428:PGV786466 PQR786428:PQR786466 QAN786428:QAN786466 QKJ786428:QKJ786466 QUF786428:QUF786466 REB786428:REB786466 RNX786428:RNX786466 RXT786428:RXT786466 SHP786428:SHP786466 SRL786428:SRL786466 TBH786428:TBH786466 TLD786428:TLD786466 TUZ786428:TUZ786466 UEV786428:UEV786466 UOR786428:UOR786466 UYN786428:UYN786466 VIJ786428:VIJ786466 VSF786428:VSF786466 WCB786428:WCB786466 WLX786428:WLX786466 WVT786428:WVT786466 L851964:L852002 JH851964:JH852002 TD851964:TD852002 ACZ851964:ACZ852002 AMV851964:AMV852002 AWR851964:AWR852002 BGN851964:BGN852002 BQJ851964:BQJ852002 CAF851964:CAF852002 CKB851964:CKB852002 CTX851964:CTX852002 DDT851964:DDT852002 DNP851964:DNP852002 DXL851964:DXL852002 EHH851964:EHH852002 ERD851964:ERD852002 FAZ851964:FAZ852002 FKV851964:FKV852002 FUR851964:FUR852002 GEN851964:GEN852002 GOJ851964:GOJ852002 GYF851964:GYF852002 HIB851964:HIB852002 HRX851964:HRX852002 IBT851964:IBT852002 ILP851964:ILP852002 IVL851964:IVL852002 JFH851964:JFH852002 JPD851964:JPD852002 JYZ851964:JYZ852002 KIV851964:KIV852002 KSR851964:KSR852002 LCN851964:LCN852002 LMJ851964:LMJ852002 LWF851964:LWF852002 MGB851964:MGB852002 MPX851964:MPX852002 MZT851964:MZT852002 NJP851964:NJP852002 NTL851964:NTL852002 ODH851964:ODH852002 OND851964:OND852002 OWZ851964:OWZ852002 PGV851964:PGV852002 PQR851964:PQR852002 QAN851964:QAN852002 QKJ851964:QKJ852002 QUF851964:QUF852002 REB851964:REB852002 RNX851964:RNX852002 RXT851964:RXT852002 SHP851964:SHP852002 SRL851964:SRL852002 TBH851964:TBH852002 TLD851964:TLD852002 TUZ851964:TUZ852002 UEV851964:UEV852002 UOR851964:UOR852002 UYN851964:UYN852002 VIJ851964:VIJ852002 VSF851964:VSF852002 WCB851964:WCB852002 WLX851964:WLX852002 WVT851964:WVT852002 L917500:L917538 JH917500:JH917538 TD917500:TD917538 ACZ917500:ACZ917538 AMV917500:AMV917538 AWR917500:AWR917538 BGN917500:BGN917538 BQJ917500:BQJ917538 CAF917500:CAF917538 CKB917500:CKB917538 CTX917500:CTX917538 DDT917500:DDT917538 DNP917500:DNP917538 DXL917500:DXL917538 EHH917500:EHH917538 ERD917500:ERD917538 FAZ917500:FAZ917538 FKV917500:FKV917538 FUR917500:FUR917538 GEN917500:GEN917538 GOJ917500:GOJ917538 GYF917500:GYF917538 HIB917500:HIB917538 HRX917500:HRX917538 IBT917500:IBT917538 ILP917500:ILP917538 IVL917500:IVL917538 JFH917500:JFH917538 JPD917500:JPD917538 JYZ917500:JYZ917538 KIV917500:KIV917538 KSR917500:KSR917538 LCN917500:LCN917538 LMJ917500:LMJ917538 LWF917500:LWF917538 MGB917500:MGB917538 MPX917500:MPX917538 MZT917500:MZT917538 NJP917500:NJP917538 NTL917500:NTL917538 ODH917500:ODH917538 OND917500:OND917538 OWZ917500:OWZ917538 PGV917500:PGV917538 PQR917500:PQR917538 QAN917500:QAN917538 QKJ917500:QKJ917538 QUF917500:QUF917538 REB917500:REB917538 RNX917500:RNX917538 RXT917500:RXT917538 SHP917500:SHP917538 SRL917500:SRL917538 TBH917500:TBH917538 TLD917500:TLD917538 TUZ917500:TUZ917538 UEV917500:UEV917538 UOR917500:UOR917538 UYN917500:UYN917538 VIJ917500:VIJ917538 VSF917500:VSF917538 WCB917500:WCB917538 WLX917500:WLX917538 WVT917500:WVT917538 L983036:L983074 JH983036:JH983074 TD983036:TD983074 ACZ983036:ACZ983074 AMV983036:AMV983074 AWR983036:AWR983074 BGN983036:BGN983074 BQJ983036:BQJ983074 CAF983036:CAF983074 CKB983036:CKB983074 CTX983036:CTX983074 DDT983036:DDT983074 DNP983036:DNP983074 DXL983036:DXL983074 EHH983036:EHH983074 ERD983036:ERD983074 FAZ983036:FAZ983074 FKV983036:FKV983074 FUR983036:FUR983074 GEN983036:GEN983074 GOJ983036:GOJ983074 GYF983036:GYF983074 HIB983036:HIB983074 HRX983036:HRX983074 IBT983036:IBT983074 ILP983036:ILP983074 IVL983036:IVL983074 JFH983036:JFH983074 JPD983036:JPD983074 JYZ983036:JYZ983074 KIV983036:KIV983074 KSR983036:KSR983074 LCN983036:LCN983074 LMJ983036:LMJ983074 LWF983036:LWF983074 MGB983036:MGB983074 MPX983036:MPX983074 MZT983036:MZT983074 NJP983036:NJP983074 NTL983036:NTL983074 ODH983036:ODH983074 OND983036:OND983074 OWZ983036:OWZ983074 PGV983036:PGV983074 PQR983036:PQR983074 QAN983036:QAN983074 QKJ983036:QKJ983074 QUF983036:QUF983074 REB983036:REB983074 RNX983036:RNX983074 RXT983036:RXT983074 SHP983036:SHP983074 SRL983036:SRL983074 TBH983036:TBH983074 TLD983036:TLD983074 TUZ983036:TUZ983074 UEV983036:UEV983074 UOR983036:UOR983074 UYN983036:UYN983074 VIJ983036:VIJ983074 VSF983036:VSF983074 WCB983036:WCB983074 WLX983036:WLX983074 WVT983036:WVT983074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WVT35 L65518:L65525 JH65518:JH65525 TD65518:TD65525 ACZ65518:ACZ65525 AMV65518:AMV65525 AWR65518:AWR65525 BGN65518:BGN65525 BQJ65518:BQJ65525 CAF65518:CAF65525 CKB65518:CKB65525 CTX65518:CTX65525 DDT65518:DDT65525 DNP65518:DNP65525 DXL65518:DXL65525 EHH65518:EHH65525 ERD65518:ERD65525 FAZ65518:FAZ65525 FKV65518:FKV65525 FUR65518:FUR65525 GEN65518:GEN65525 GOJ65518:GOJ65525 GYF65518:GYF65525 HIB65518:HIB65525 HRX65518:HRX65525 IBT65518:IBT65525 ILP65518:ILP65525 IVL65518:IVL65525 JFH65518:JFH65525 JPD65518:JPD65525 JYZ65518:JYZ65525 KIV65518:KIV65525 KSR65518:KSR65525 LCN65518:LCN65525 LMJ65518:LMJ65525 LWF65518:LWF65525 MGB65518:MGB65525 MPX65518:MPX65525 MZT65518:MZT65525 NJP65518:NJP65525 NTL65518:NTL65525 ODH65518:ODH65525 OND65518:OND65525 OWZ65518:OWZ65525 PGV65518:PGV65525 PQR65518:PQR65525 QAN65518:QAN65525 QKJ65518:QKJ65525 QUF65518:QUF65525 REB65518:REB65525 RNX65518:RNX65525 RXT65518:RXT65525 SHP65518:SHP65525 SRL65518:SRL65525 TBH65518:TBH65525 TLD65518:TLD65525 TUZ65518:TUZ65525 UEV65518:UEV65525 UOR65518:UOR65525 UYN65518:UYN65525 VIJ65518:VIJ65525 VSF65518:VSF65525 WCB65518:WCB65525 WLX65518:WLX65525 WVT65518:WVT65525 L131054:L131061 JH131054:JH131061 TD131054:TD131061 ACZ131054:ACZ131061 AMV131054:AMV131061 AWR131054:AWR131061 BGN131054:BGN131061 BQJ131054:BQJ131061 CAF131054:CAF131061 CKB131054:CKB131061 CTX131054:CTX131061 DDT131054:DDT131061 DNP131054:DNP131061 DXL131054:DXL131061 EHH131054:EHH131061 ERD131054:ERD131061 FAZ131054:FAZ131061 FKV131054:FKV131061 FUR131054:FUR131061 GEN131054:GEN131061 GOJ131054:GOJ131061 GYF131054:GYF131061 HIB131054:HIB131061 HRX131054:HRX131061 IBT131054:IBT131061 ILP131054:ILP131061 IVL131054:IVL131061 JFH131054:JFH131061 JPD131054:JPD131061 JYZ131054:JYZ131061 KIV131054:KIV131061 KSR131054:KSR131061 LCN131054:LCN131061 LMJ131054:LMJ131061 LWF131054:LWF131061 MGB131054:MGB131061 MPX131054:MPX131061 MZT131054:MZT131061 NJP131054:NJP131061 NTL131054:NTL131061 ODH131054:ODH131061 OND131054:OND131061 OWZ131054:OWZ131061 PGV131054:PGV131061 PQR131054:PQR131061 QAN131054:QAN131061 QKJ131054:QKJ131061 QUF131054:QUF131061 REB131054:REB131061 RNX131054:RNX131061 RXT131054:RXT131061 SHP131054:SHP131061 SRL131054:SRL131061 TBH131054:TBH131061 TLD131054:TLD131061 TUZ131054:TUZ131061 UEV131054:UEV131061 UOR131054:UOR131061 UYN131054:UYN131061 VIJ131054:VIJ131061 VSF131054:VSF131061 WCB131054:WCB131061 WLX131054:WLX131061 WVT131054:WVT131061 L196590:L196597 JH196590:JH196597 TD196590:TD196597 ACZ196590:ACZ196597 AMV196590:AMV196597 AWR196590:AWR196597 BGN196590:BGN196597 BQJ196590:BQJ196597 CAF196590:CAF196597 CKB196590:CKB196597 CTX196590:CTX196597 DDT196590:DDT196597 DNP196590:DNP196597 DXL196590:DXL196597 EHH196590:EHH196597 ERD196590:ERD196597 FAZ196590:FAZ196597 FKV196590:FKV196597 FUR196590:FUR196597 GEN196590:GEN196597 GOJ196590:GOJ196597 GYF196590:GYF196597 HIB196590:HIB196597 HRX196590:HRX196597 IBT196590:IBT196597 ILP196590:ILP196597 IVL196590:IVL196597 JFH196590:JFH196597 JPD196590:JPD196597 JYZ196590:JYZ196597 KIV196590:KIV196597 KSR196590:KSR196597 LCN196590:LCN196597 LMJ196590:LMJ196597 LWF196590:LWF196597 MGB196590:MGB196597 MPX196590:MPX196597 MZT196590:MZT196597 NJP196590:NJP196597 NTL196590:NTL196597 ODH196590:ODH196597 OND196590:OND196597 OWZ196590:OWZ196597 PGV196590:PGV196597 PQR196590:PQR196597 QAN196590:QAN196597 QKJ196590:QKJ196597 QUF196590:QUF196597 REB196590:REB196597 RNX196590:RNX196597 RXT196590:RXT196597 SHP196590:SHP196597 SRL196590:SRL196597 TBH196590:TBH196597 TLD196590:TLD196597 TUZ196590:TUZ196597 UEV196590:UEV196597 UOR196590:UOR196597 UYN196590:UYN196597 VIJ196590:VIJ196597 VSF196590:VSF196597 WCB196590:WCB196597 WLX196590:WLX196597 WVT196590:WVT196597 L262126:L262133 JH262126:JH262133 TD262126:TD262133 ACZ262126:ACZ262133 AMV262126:AMV262133 AWR262126:AWR262133 BGN262126:BGN262133 BQJ262126:BQJ262133 CAF262126:CAF262133 CKB262126:CKB262133 CTX262126:CTX262133 DDT262126:DDT262133 DNP262126:DNP262133 DXL262126:DXL262133 EHH262126:EHH262133 ERD262126:ERD262133 FAZ262126:FAZ262133 FKV262126:FKV262133 FUR262126:FUR262133 GEN262126:GEN262133 GOJ262126:GOJ262133 GYF262126:GYF262133 HIB262126:HIB262133 HRX262126:HRX262133 IBT262126:IBT262133 ILP262126:ILP262133 IVL262126:IVL262133 JFH262126:JFH262133 JPD262126:JPD262133 JYZ262126:JYZ262133 KIV262126:KIV262133 KSR262126:KSR262133 LCN262126:LCN262133 LMJ262126:LMJ262133 LWF262126:LWF262133 MGB262126:MGB262133 MPX262126:MPX262133 MZT262126:MZT262133 NJP262126:NJP262133 NTL262126:NTL262133 ODH262126:ODH262133 OND262126:OND262133 OWZ262126:OWZ262133 PGV262126:PGV262133 PQR262126:PQR262133 QAN262126:QAN262133 QKJ262126:QKJ262133 QUF262126:QUF262133 REB262126:REB262133 RNX262126:RNX262133 RXT262126:RXT262133 SHP262126:SHP262133 SRL262126:SRL262133 TBH262126:TBH262133 TLD262126:TLD262133 TUZ262126:TUZ262133 UEV262126:UEV262133 UOR262126:UOR262133 UYN262126:UYN262133 VIJ262126:VIJ262133 VSF262126:VSF262133 WCB262126:WCB262133 WLX262126:WLX262133 WVT262126:WVT262133 L327662:L327669 JH327662:JH327669 TD327662:TD327669 ACZ327662:ACZ327669 AMV327662:AMV327669 AWR327662:AWR327669 BGN327662:BGN327669 BQJ327662:BQJ327669 CAF327662:CAF327669 CKB327662:CKB327669 CTX327662:CTX327669 DDT327662:DDT327669 DNP327662:DNP327669 DXL327662:DXL327669 EHH327662:EHH327669 ERD327662:ERD327669 FAZ327662:FAZ327669 FKV327662:FKV327669 FUR327662:FUR327669 GEN327662:GEN327669 GOJ327662:GOJ327669 GYF327662:GYF327669 HIB327662:HIB327669 HRX327662:HRX327669 IBT327662:IBT327669 ILP327662:ILP327669 IVL327662:IVL327669 JFH327662:JFH327669 JPD327662:JPD327669 JYZ327662:JYZ327669 KIV327662:KIV327669 KSR327662:KSR327669 LCN327662:LCN327669 LMJ327662:LMJ327669 LWF327662:LWF327669 MGB327662:MGB327669 MPX327662:MPX327669 MZT327662:MZT327669 NJP327662:NJP327669 NTL327662:NTL327669 ODH327662:ODH327669 OND327662:OND327669 OWZ327662:OWZ327669 PGV327662:PGV327669 PQR327662:PQR327669 QAN327662:QAN327669 QKJ327662:QKJ327669 QUF327662:QUF327669 REB327662:REB327669 RNX327662:RNX327669 RXT327662:RXT327669 SHP327662:SHP327669 SRL327662:SRL327669 TBH327662:TBH327669 TLD327662:TLD327669 TUZ327662:TUZ327669 UEV327662:UEV327669 UOR327662:UOR327669 UYN327662:UYN327669 VIJ327662:VIJ327669 VSF327662:VSF327669 WCB327662:WCB327669 WLX327662:WLX327669 WVT327662:WVT327669 L393198:L393205 JH393198:JH393205 TD393198:TD393205 ACZ393198:ACZ393205 AMV393198:AMV393205 AWR393198:AWR393205 BGN393198:BGN393205 BQJ393198:BQJ393205 CAF393198:CAF393205 CKB393198:CKB393205 CTX393198:CTX393205 DDT393198:DDT393205 DNP393198:DNP393205 DXL393198:DXL393205 EHH393198:EHH393205 ERD393198:ERD393205 FAZ393198:FAZ393205 FKV393198:FKV393205 FUR393198:FUR393205 GEN393198:GEN393205 GOJ393198:GOJ393205 GYF393198:GYF393205 HIB393198:HIB393205 HRX393198:HRX393205 IBT393198:IBT393205 ILP393198:ILP393205 IVL393198:IVL393205 JFH393198:JFH393205 JPD393198:JPD393205 JYZ393198:JYZ393205 KIV393198:KIV393205 KSR393198:KSR393205 LCN393198:LCN393205 LMJ393198:LMJ393205 LWF393198:LWF393205 MGB393198:MGB393205 MPX393198:MPX393205 MZT393198:MZT393205 NJP393198:NJP393205 NTL393198:NTL393205 ODH393198:ODH393205 OND393198:OND393205 OWZ393198:OWZ393205 PGV393198:PGV393205 PQR393198:PQR393205 QAN393198:QAN393205 QKJ393198:QKJ393205 QUF393198:QUF393205 REB393198:REB393205 RNX393198:RNX393205 RXT393198:RXT393205 SHP393198:SHP393205 SRL393198:SRL393205 TBH393198:TBH393205 TLD393198:TLD393205 TUZ393198:TUZ393205 UEV393198:UEV393205 UOR393198:UOR393205 UYN393198:UYN393205 VIJ393198:VIJ393205 VSF393198:VSF393205 WCB393198:WCB393205 WLX393198:WLX393205 WVT393198:WVT393205 L458734:L458741 JH458734:JH458741 TD458734:TD458741 ACZ458734:ACZ458741 AMV458734:AMV458741 AWR458734:AWR458741 BGN458734:BGN458741 BQJ458734:BQJ458741 CAF458734:CAF458741 CKB458734:CKB458741 CTX458734:CTX458741 DDT458734:DDT458741 DNP458734:DNP458741 DXL458734:DXL458741 EHH458734:EHH458741 ERD458734:ERD458741 FAZ458734:FAZ458741 FKV458734:FKV458741 FUR458734:FUR458741 GEN458734:GEN458741 GOJ458734:GOJ458741 GYF458734:GYF458741 HIB458734:HIB458741 HRX458734:HRX458741 IBT458734:IBT458741 ILP458734:ILP458741 IVL458734:IVL458741 JFH458734:JFH458741 JPD458734:JPD458741 JYZ458734:JYZ458741 KIV458734:KIV458741 KSR458734:KSR458741 LCN458734:LCN458741 LMJ458734:LMJ458741 LWF458734:LWF458741 MGB458734:MGB458741 MPX458734:MPX458741 MZT458734:MZT458741 NJP458734:NJP458741 NTL458734:NTL458741 ODH458734:ODH458741 OND458734:OND458741 OWZ458734:OWZ458741 PGV458734:PGV458741 PQR458734:PQR458741 QAN458734:QAN458741 QKJ458734:QKJ458741 QUF458734:QUF458741 REB458734:REB458741 RNX458734:RNX458741 RXT458734:RXT458741 SHP458734:SHP458741 SRL458734:SRL458741 TBH458734:TBH458741 TLD458734:TLD458741 TUZ458734:TUZ458741 UEV458734:UEV458741 UOR458734:UOR458741 UYN458734:UYN458741 VIJ458734:VIJ458741 VSF458734:VSF458741 WCB458734:WCB458741 WLX458734:WLX458741 WVT458734:WVT458741 L524270:L524277 JH524270:JH524277 TD524270:TD524277 ACZ524270:ACZ524277 AMV524270:AMV524277 AWR524270:AWR524277 BGN524270:BGN524277 BQJ524270:BQJ524277 CAF524270:CAF524277 CKB524270:CKB524277 CTX524270:CTX524277 DDT524270:DDT524277 DNP524270:DNP524277 DXL524270:DXL524277 EHH524270:EHH524277 ERD524270:ERD524277 FAZ524270:FAZ524277 FKV524270:FKV524277 FUR524270:FUR524277 GEN524270:GEN524277 GOJ524270:GOJ524277 GYF524270:GYF524277 HIB524270:HIB524277 HRX524270:HRX524277 IBT524270:IBT524277 ILP524270:ILP524277 IVL524270:IVL524277 JFH524270:JFH524277 JPD524270:JPD524277 JYZ524270:JYZ524277 KIV524270:KIV524277 KSR524270:KSR524277 LCN524270:LCN524277 LMJ524270:LMJ524277 LWF524270:LWF524277 MGB524270:MGB524277 MPX524270:MPX524277 MZT524270:MZT524277 NJP524270:NJP524277 NTL524270:NTL524277 ODH524270:ODH524277 OND524270:OND524277 OWZ524270:OWZ524277 PGV524270:PGV524277 PQR524270:PQR524277 QAN524270:QAN524277 QKJ524270:QKJ524277 QUF524270:QUF524277 REB524270:REB524277 RNX524270:RNX524277 RXT524270:RXT524277 SHP524270:SHP524277 SRL524270:SRL524277 TBH524270:TBH524277 TLD524270:TLD524277 TUZ524270:TUZ524277 UEV524270:UEV524277 UOR524270:UOR524277 UYN524270:UYN524277 VIJ524270:VIJ524277 VSF524270:VSF524277 WCB524270:WCB524277 WLX524270:WLX524277 WVT524270:WVT524277 L589806:L589813 JH589806:JH589813 TD589806:TD589813 ACZ589806:ACZ589813 AMV589806:AMV589813 AWR589806:AWR589813 BGN589806:BGN589813 BQJ589806:BQJ589813 CAF589806:CAF589813 CKB589806:CKB589813 CTX589806:CTX589813 DDT589806:DDT589813 DNP589806:DNP589813 DXL589806:DXL589813 EHH589806:EHH589813 ERD589806:ERD589813 FAZ589806:FAZ589813 FKV589806:FKV589813 FUR589806:FUR589813 GEN589806:GEN589813 GOJ589806:GOJ589813 GYF589806:GYF589813 HIB589806:HIB589813 HRX589806:HRX589813 IBT589806:IBT589813 ILP589806:ILP589813 IVL589806:IVL589813 JFH589806:JFH589813 JPD589806:JPD589813 JYZ589806:JYZ589813 KIV589806:KIV589813 KSR589806:KSR589813 LCN589806:LCN589813 LMJ589806:LMJ589813 LWF589806:LWF589813 MGB589806:MGB589813 MPX589806:MPX589813 MZT589806:MZT589813 NJP589806:NJP589813 NTL589806:NTL589813 ODH589806:ODH589813 OND589806:OND589813 OWZ589806:OWZ589813 PGV589806:PGV589813 PQR589806:PQR589813 QAN589806:QAN589813 QKJ589806:QKJ589813 QUF589806:QUF589813 REB589806:REB589813 RNX589806:RNX589813 RXT589806:RXT589813 SHP589806:SHP589813 SRL589806:SRL589813 TBH589806:TBH589813 TLD589806:TLD589813 TUZ589806:TUZ589813 UEV589806:UEV589813 UOR589806:UOR589813 UYN589806:UYN589813 VIJ589806:VIJ589813 VSF589806:VSF589813 WCB589806:WCB589813 WLX589806:WLX589813 WVT589806:WVT589813 L655342:L655349 JH655342:JH655349 TD655342:TD655349 ACZ655342:ACZ655349 AMV655342:AMV655349 AWR655342:AWR655349 BGN655342:BGN655349 BQJ655342:BQJ655349 CAF655342:CAF655349 CKB655342:CKB655349 CTX655342:CTX655349 DDT655342:DDT655349 DNP655342:DNP655349 DXL655342:DXL655349 EHH655342:EHH655349 ERD655342:ERD655349 FAZ655342:FAZ655349 FKV655342:FKV655349 FUR655342:FUR655349 GEN655342:GEN655349 GOJ655342:GOJ655349 GYF655342:GYF655349 HIB655342:HIB655349 HRX655342:HRX655349 IBT655342:IBT655349 ILP655342:ILP655349 IVL655342:IVL655349 JFH655342:JFH655349 JPD655342:JPD655349 JYZ655342:JYZ655349 KIV655342:KIV655349 KSR655342:KSR655349 LCN655342:LCN655349 LMJ655342:LMJ655349 LWF655342:LWF655349 MGB655342:MGB655349 MPX655342:MPX655349 MZT655342:MZT655349 NJP655342:NJP655349 NTL655342:NTL655349 ODH655342:ODH655349 OND655342:OND655349 OWZ655342:OWZ655349 PGV655342:PGV655349 PQR655342:PQR655349 QAN655342:QAN655349 QKJ655342:QKJ655349 QUF655342:QUF655349 REB655342:REB655349 RNX655342:RNX655349 RXT655342:RXT655349 SHP655342:SHP655349 SRL655342:SRL655349 TBH655342:TBH655349 TLD655342:TLD655349 TUZ655342:TUZ655349 UEV655342:UEV655349 UOR655342:UOR655349 UYN655342:UYN655349 VIJ655342:VIJ655349 VSF655342:VSF655349 WCB655342:WCB655349 WLX655342:WLX655349 WVT655342:WVT655349 L720878:L720885 JH720878:JH720885 TD720878:TD720885 ACZ720878:ACZ720885 AMV720878:AMV720885 AWR720878:AWR720885 BGN720878:BGN720885 BQJ720878:BQJ720885 CAF720878:CAF720885 CKB720878:CKB720885 CTX720878:CTX720885 DDT720878:DDT720885 DNP720878:DNP720885 DXL720878:DXL720885 EHH720878:EHH720885 ERD720878:ERD720885 FAZ720878:FAZ720885 FKV720878:FKV720885 FUR720878:FUR720885 GEN720878:GEN720885 GOJ720878:GOJ720885 GYF720878:GYF720885 HIB720878:HIB720885 HRX720878:HRX720885 IBT720878:IBT720885 ILP720878:ILP720885 IVL720878:IVL720885 JFH720878:JFH720885 JPD720878:JPD720885 JYZ720878:JYZ720885 KIV720878:KIV720885 KSR720878:KSR720885 LCN720878:LCN720885 LMJ720878:LMJ720885 LWF720878:LWF720885 MGB720878:MGB720885 MPX720878:MPX720885 MZT720878:MZT720885 NJP720878:NJP720885 NTL720878:NTL720885 ODH720878:ODH720885 OND720878:OND720885 OWZ720878:OWZ720885 PGV720878:PGV720885 PQR720878:PQR720885 QAN720878:QAN720885 QKJ720878:QKJ720885 QUF720878:QUF720885 REB720878:REB720885 RNX720878:RNX720885 RXT720878:RXT720885 SHP720878:SHP720885 SRL720878:SRL720885 TBH720878:TBH720885 TLD720878:TLD720885 TUZ720878:TUZ720885 UEV720878:UEV720885 UOR720878:UOR720885 UYN720878:UYN720885 VIJ720878:VIJ720885 VSF720878:VSF720885 WCB720878:WCB720885 WLX720878:WLX720885 WVT720878:WVT720885 L786414:L786421 JH786414:JH786421 TD786414:TD786421 ACZ786414:ACZ786421 AMV786414:AMV786421 AWR786414:AWR786421 BGN786414:BGN786421 BQJ786414:BQJ786421 CAF786414:CAF786421 CKB786414:CKB786421 CTX786414:CTX786421 DDT786414:DDT786421 DNP786414:DNP786421 DXL786414:DXL786421 EHH786414:EHH786421 ERD786414:ERD786421 FAZ786414:FAZ786421 FKV786414:FKV786421 FUR786414:FUR786421 GEN786414:GEN786421 GOJ786414:GOJ786421 GYF786414:GYF786421 HIB786414:HIB786421 HRX786414:HRX786421 IBT786414:IBT786421 ILP786414:ILP786421 IVL786414:IVL786421 JFH786414:JFH786421 JPD786414:JPD786421 JYZ786414:JYZ786421 KIV786414:KIV786421 KSR786414:KSR786421 LCN786414:LCN786421 LMJ786414:LMJ786421 LWF786414:LWF786421 MGB786414:MGB786421 MPX786414:MPX786421 MZT786414:MZT786421 NJP786414:NJP786421 NTL786414:NTL786421 ODH786414:ODH786421 OND786414:OND786421 OWZ786414:OWZ786421 PGV786414:PGV786421 PQR786414:PQR786421 QAN786414:QAN786421 QKJ786414:QKJ786421 QUF786414:QUF786421 REB786414:REB786421 RNX786414:RNX786421 RXT786414:RXT786421 SHP786414:SHP786421 SRL786414:SRL786421 TBH786414:TBH786421 TLD786414:TLD786421 TUZ786414:TUZ786421 UEV786414:UEV786421 UOR786414:UOR786421 UYN786414:UYN786421 VIJ786414:VIJ786421 VSF786414:VSF786421 WCB786414:WCB786421 WLX786414:WLX786421 WVT786414:WVT786421 L851950:L851957 JH851950:JH851957 TD851950:TD851957 ACZ851950:ACZ851957 AMV851950:AMV851957 AWR851950:AWR851957 BGN851950:BGN851957 BQJ851950:BQJ851957 CAF851950:CAF851957 CKB851950:CKB851957 CTX851950:CTX851957 DDT851950:DDT851957 DNP851950:DNP851957 DXL851950:DXL851957 EHH851950:EHH851957 ERD851950:ERD851957 FAZ851950:FAZ851957 FKV851950:FKV851957 FUR851950:FUR851957 GEN851950:GEN851957 GOJ851950:GOJ851957 GYF851950:GYF851957 HIB851950:HIB851957 HRX851950:HRX851957 IBT851950:IBT851957 ILP851950:ILP851957 IVL851950:IVL851957 JFH851950:JFH851957 JPD851950:JPD851957 JYZ851950:JYZ851957 KIV851950:KIV851957 KSR851950:KSR851957 LCN851950:LCN851957 LMJ851950:LMJ851957 LWF851950:LWF851957 MGB851950:MGB851957 MPX851950:MPX851957 MZT851950:MZT851957 NJP851950:NJP851957 NTL851950:NTL851957 ODH851950:ODH851957 OND851950:OND851957 OWZ851950:OWZ851957 PGV851950:PGV851957 PQR851950:PQR851957 QAN851950:QAN851957 QKJ851950:QKJ851957 QUF851950:QUF851957 REB851950:REB851957 RNX851950:RNX851957 RXT851950:RXT851957 SHP851950:SHP851957 SRL851950:SRL851957 TBH851950:TBH851957 TLD851950:TLD851957 TUZ851950:TUZ851957 UEV851950:UEV851957 UOR851950:UOR851957 UYN851950:UYN851957 VIJ851950:VIJ851957 VSF851950:VSF851957 WCB851950:WCB851957 WLX851950:WLX851957 WVT851950:WVT851957 L917486:L917493 JH917486:JH917493 TD917486:TD917493 ACZ917486:ACZ917493 AMV917486:AMV917493 AWR917486:AWR917493 BGN917486:BGN917493 BQJ917486:BQJ917493 CAF917486:CAF917493 CKB917486:CKB917493 CTX917486:CTX917493 DDT917486:DDT917493 DNP917486:DNP917493 DXL917486:DXL917493 EHH917486:EHH917493 ERD917486:ERD917493 FAZ917486:FAZ917493 FKV917486:FKV917493 FUR917486:FUR917493 GEN917486:GEN917493 GOJ917486:GOJ917493 GYF917486:GYF917493 HIB917486:HIB917493 HRX917486:HRX917493 IBT917486:IBT917493 ILP917486:ILP917493 IVL917486:IVL917493 JFH917486:JFH917493 JPD917486:JPD917493 JYZ917486:JYZ917493 KIV917486:KIV917493 KSR917486:KSR917493 LCN917486:LCN917493 LMJ917486:LMJ917493 LWF917486:LWF917493 MGB917486:MGB917493 MPX917486:MPX917493 MZT917486:MZT917493 NJP917486:NJP917493 NTL917486:NTL917493 ODH917486:ODH917493 OND917486:OND917493 OWZ917486:OWZ917493 PGV917486:PGV917493 PQR917486:PQR917493 QAN917486:QAN917493 QKJ917486:QKJ917493 QUF917486:QUF917493 REB917486:REB917493 RNX917486:RNX917493 RXT917486:RXT917493 SHP917486:SHP917493 SRL917486:SRL917493 TBH917486:TBH917493 TLD917486:TLD917493 TUZ917486:TUZ917493 UEV917486:UEV917493 UOR917486:UOR917493 UYN917486:UYN917493 VIJ917486:VIJ917493 VSF917486:VSF917493 WCB917486:WCB917493 WLX917486:WLX917493 WVT917486:WVT917493 L983022:L983029 JH983022:JH983029 TD983022:TD983029 ACZ983022:ACZ983029 AMV983022:AMV983029 AWR983022:AWR983029 BGN983022:BGN983029 BQJ983022:BQJ983029 CAF983022:CAF983029 CKB983022:CKB983029 CTX983022:CTX983029 DDT983022:DDT983029 DNP983022:DNP983029 DXL983022:DXL983029 EHH983022:EHH983029 ERD983022:ERD983029 FAZ983022:FAZ983029 FKV983022:FKV983029 FUR983022:FUR983029 GEN983022:GEN983029 GOJ983022:GOJ983029 GYF983022:GYF983029 HIB983022:HIB983029 HRX983022:HRX983029 IBT983022:IBT983029 ILP983022:ILP983029 IVL983022:IVL983029 JFH983022:JFH983029 JPD983022:JPD983029 JYZ983022:JYZ983029 KIV983022:KIV983029 KSR983022:KSR983029 LCN983022:LCN983029 LMJ983022:LMJ983029 LWF983022:LWF983029 MGB983022:MGB983029 MPX983022:MPX983029 MZT983022:MZT983029 NJP983022:NJP983029 NTL983022:NTL983029 ODH983022:ODH983029 OND983022:OND983029 OWZ983022:OWZ983029 PGV983022:PGV983029 PQR983022:PQR983029 QAN983022:QAN983029 QKJ983022:QKJ983029 QUF983022:QUF983029 REB983022:REB983029 RNX983022:RNX983029 RXT983022:RXT983029 SHP983022:SHP983029 SRL983022:SRL983029 TBH983022:TBH983029 TLD983022:TLD983029 TUZ983022:TUZ983029 UEV983022:UEV983029 UOR983022:UOR983029 UYN983022:UYN983029 VIJ983022:VIJ983029 VSF983022:VSF983029 WCB983022:WCB983029 WLX983022:WLX983029 L29">
      <formula1>$H$94:$H$99</formula1>
    </dataValidation>
  </dataValidations>
  <pageMargins left="0.25" right="0.25" top="0.5" bottom="0.5" header="0.3" footer="0.3"/>
  <pageSetup paperSize="3" scale="59" fitToHeight="100" orientation="landscape" r:id="rId1"/>
  <headerFooter alignWithMargins="0">
    <oddFooter>Page &amp;P&amp;R&amp;F</oddFooter>
  </headerFooter>
  <drawing r:id="rId2"/>
  <legacyDrawing r:id="rId3"/>
  <controls>
    <mc:AlternateContent xmlns:mc="http://schemas.openxmlformats.org/markup-compatibility/2006">
      <mc:Choice Requires="x14">
        <control shapeId="6145" r:id="rId4" name="Process">
          <controlPr defaultSize="0" autoFill="0" autoLine="0" r:id="rId5">
            <anchor moveWithCells="1">
              <from>
                <xdr:col>3</xdr:col>
                <xdr:colOff>95250</xdr:colOff>
                <xdr:row>16</xdr:row>
                <xdr:rowOff>66675</xdr:rowOff>
              </from>
              <to>
                <xdr:col>3</xdr:col>
                <xdr:colOff>819150</xdr:colOff>
                <xdr:row>16</xdr:row>
                <xdr:rowOff>266700</xdr:rowOff>
              </to>
            </anchor>
          </controlPr>
        </control>
      </mc:Choice>
      <mc:Fallback>
        <control shapeId="6145" r:id="rId4" name="Process"/>
      </mc:Fallback>
    </mc:AlternateContent>
    <mc:AlternateContent xmlns:mc="http://schemas.openxmlformats.org/markup-compatibility/2006">
      <mc:Choice Requires="x14">
        <control shapeId="6146" r:id="rId6" name="CheckBox1">
          <controlPr defaultSize="0" autoFill="0" autoLine="0" r:id="rId7">
            <anchor moveWithCells="1">
              <from>
                <xdr:col>3</xdr:col>
                <xdr:colOff>1047750</xdr:colOff>
                <xdr:row>16</xdr:row>
                <xdr:rowOff>57150</xdr:rowOff>
              </from>
              <to>
                <xdr:col>3</xdr:col>
                <xdr:colOff>1924050</xdr:colOff>
                <xdr:row>16</xdr:row>
                <xdr:rowOff>257175</xdr:rowOff>
              </to>
            </anchor>
          </controlPr>
        </control>
      </mc:Choice>
      <mc:Fallback>
        <control shapeId="6146" r:id="rId6" name="CheckBox1"/>
      </mc:Fallback>
    </mc:AlternateContent>
    <mc:AlternateContent xmlns:mc="http://schemas.openxmlformats.org/markup-compatibility/2006">
      <mc:Choice Requires="x14">
        <control shapeId="6147" r:id="rId8" name="CheckBox2">
          <controlPr defaultSize="0" autoFill="0" autoLine="0" r:id="rId9">
            <anchor moveWithCells="1">
              <from>
                <xdr:col>3</xdr:col>
                <xdr:colOff>2276475</xdr:colOff>
                <xdr:row>16</xdr:row>
                <xdr:rowOff>57150</xdr:rowOff>
              </from>
              <to>
                <xdr:col>3</xdr:col>
                <xdr:colOff>3228975</xdr:colOff>
                <xdr:row>16</xdr:row>
                <xdr:rowOff>257175</xdr:rowOff>
              </to>
            </anchor>
          </controlPr>
        </control>
      </mc:Choice>
      <mc:Fallback>
        <control shapeId="6147" r:id="rId8" name="CheckBox2"/>
      </mc:Fallback>
    </mc:AlternateContent>
    <mc:AlternateContent xmlns:mc="http://schemas.openxmlformats.org/markup-compatibility/2006">
      <mc:Choice Requires="x14">
        <control shapeId="6148" r:id="rId10" name="CheckBox3">
          <controlPr defaultSize="0" autoFill="0" autoLine="0" r:id="rId11">
            <anchor moveWithCells="1">
              <from>
                <xdr:col>3</xdr:col>
                <xdr:colOff>3409950</xdr:colOff>
                <xdr:row>16</xdr:row>
                <xdr:rowOff>66675</xdr:rowOff>
              </from>
              <to>
                <xdr:col>4</xdr:col>
                <xdr:colOff>685800</xdr:colOff>
                <xdr:row>16</xdr:row>
                <xdr:rowOff>266700</xdr:rowOff>
              </to>
            </anchor>
          </controlPr>
        </control>
      </mc:Choice>
      <mc:Fallback>
        <control shapeId="6148" r:id="rId10" name="CheckBox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K59"/>
  <sheetViews>
    <sheetView zoomScaleNormal="100" workbookViewId="0">
      <pane xSplit="1" topLeftCell="B1" activePane="topRight" state="frozen"/>
      <selection activeCell="D16" sqref="D16:M16"/>
      <selection pane="topRight" activeCell="B23" sqref="B23"/>
    </sheetView>
  </sheetViews>
  <sheetFormatPr defaultColWidth="36.85546875" defaultRowHeight="12.75" customHeight="1" x14ac:dyDescent="0.25"/>
  <cols>
    <col min="1" max="1" width="18.5703125" style="116" customWidth="1"/>
    <col min="2" max="10" width="31.42578125" style="115" customWidth="1"/>
    <col min="11" max="27" width="36.85546875" style="115" customWidth="1"/>
    <col min="28" max="28" width="37" style="115" customWidth="1"/>
    <col min="29" max="35" width="36.85546875" style="115" customWidth="1"/>
    <col min="36" max="44" width="36.85546875" style="116" customWidth="1"/>
    <col min="45" max="45" width="37.140625" style="116" customWidth="1"/>
    <col min="46" max="47" width="36.85546875" style="116" customWidth="1"/>
    <col min="48" max="48" width="36.5703125" style="116" customWidth="1"/>
    <col min="49" max="50" width="36.85546875" style="116" customWidth="1"/>
    <col min="51" max="51" width="36.5703125" style="116" customWidth="1"/>
    <col min="52" max="52" width="37" style="116" customWidth="1"/>
    <col min="53" max="71" width="36.85546875" style="116" customWidth="1"/>
    <col min="72" max="72" width="37" style="116" customWidth="1"/>
    <col min="73" max="90" width="36.85546875" style="116" customWidth="1"/>
    <col min="91" max="91" width="36.5703125" style="116" customWidth="1"/>
    <col min="92" max="104" width="36.85546875" style="116" customWidth="1"/>
    <col min="105" max="105" width="36.5703125" style="116" customWidth="1"/>
    <col min="106" max="108" width="36.85546875" style="116" customWidth="1"/>
    <col min="109" max="109" width="36.5703125" style="116" customWidth="1"/>
    <col min="110" max="117" width="36.85546875" style="116" customWidth="1"/>
    <col min="118" max="118" width="36.5703125" style="116" customWidth="1"/>
    <col min="119" max="256" width="36.85546875" style="116"/>
    <col min="257" max="257" width="18.5703125" style="116" customWidth="1"/>
    <col min="258" max="266" width="31.42578125" style="116" customWidth="1"/>
    <col min="267" max="283" width="36.85546875" style="116" customWidth="1"/>
    <col min="284" max="284" width="37" style="116" customWidth="1"/>
    <col min="285" max="300" width="36.85546875" style="116" customWidth="1"/>
    <col min="301" max="301" width="37.140625" style="116" customWidth="1"/>
    <col min="302" max="303" width="36.85546875" style="116" customWidth="1"/>
    <col min="304" max="304" width="36.5703125" style="116" customWidth="1"/>
    <col min="305" max="306" width="36.85546875" style="116" customWidth="1"/>
    <col min="307" max="307" width="36.5703125" style="116" customWidth="1"/>
    <col min="308" max="308" width="37" style="116" customWidth="1"/>
    <col min="309" max="327" width="36.85546875" style="116" customWidth="1"/>
    <col min="328" max="328" width="37" style="116" customWidth="1"/>
    <col min="329" max="346" width="36.85546875" style="116" customWidth="1"/>
    <col min="347" max="347" width="36.5703125" style="116" customWidth="1"/>
    <col min="348" max="360" width="36.85546875" style="116" customWidth="1"/>
    <col min="361" max="361" width="36.5703125" style="116" customWidth="1"/>
    <col min="362" max="364" width="36.85546875" style="116" customWidth="1"/>
    <col min="365" max="365" width="36.5703125" style="116" customWidth="1"/>
    <col min="366" max="373" width="36.85546875" style="116" customWidth="1"/>
    <col min="374" max="374" width="36.5703125" style="116" customWidth="1"/>
    <col min="375" max="512" width="36.85546875" style="116"/>
    <col min="513" max="513" width="18.5703125" style="116" customWidth="1"/>
    <col min="514" max="522" width="31.42578125" style="116" customWidth="1"/>
    <col min="523" max="539" width="36.85546875" style="116" customWidth="1"/>
    <col min="540" max="540" width="37" style="116" customWidth="1"/>
    <col min="541" max="556" width="36.85546875" style="116" customWidth="1"/>
    <col min="557" max="557" width="37.140625" style="116" customWidth="1"/>
    <col min="558" max="559" width="36.85546875" style="116" customWidth="1"/>
    <col min="560" max="560" width="36.5703125" style="116" customWidth="1"/>
    <col min="561" max="562" width="36.85546875" style="116" customWidth="1"/>
    <col min="563" max="563" width="36.5703125" style="116" customWidth="1"/>
    <col min="564" max="564" width="37" style="116" customWidth="1"/>
    <col min="565" max="583" width="36.85546875" style="116" customWidth="1"/>
    <col min="584" max="584" width="37" style="116" customWidth="1"/>
    <col min="585" max="602" width="36.85546875" style="116" customWidth="1"/>
    <col min="603" max="603" width="36.5703125" style="116" customWidth="1"/>
    <col min="604" max="616" width="36.85546875" style="116" customWidth="1"/>
    <col min="617" max="617" width="36.5703125" style="116" customWidth="1"/>
    <col min="618" max="620" width="36.85546875" style="116" customWidth="1"/>
    <col min="621" max="621" width="36.5703125" style="116" customWidth="1"/>
    <col min="622" max="629" width="36.85546875" style="116" customWidth="1"/>
    <col min="630" max="630" width="36.5703125" style="116" customWidth="1"/>
    <col min="631" max="768" width="36.85546875" style="116"/>
    <col min="769" max="769" width="18.5703125" style="116" customWidth="1"/>
    <col min="770" max="778" width="31.42578125" style="116" customWidth="1"/>
    <col min="779" max="795" width="36.85546875" style="116" customWidth="1"/>
    <col min="796" max="796" width="37" style="116" customWidth="1"/>
    <col min="797" max="812" width="36.85546875" style="116" customWidth="1"/>
    <col min="813" max="813" width="37.140625" style="116" customWidth="1"/>
    <col min="814" max="815" width="36.85546875" style="116" customWidth="1"/>
    <col min="816" max="816" width="36.5703125" style="116" customWidth="1"/>
    <col min="817" max="818" width="36.85546875" style="116" customWidth="1"/>
    <col min="819" max="819" width="36.5703125" style="116" customWidth="1"/>
    <col min="820" max="820" width="37" style="116" customWidth="1"/>
    <col min="821" max="839" width="36.85546875" style="116" customWidth="1"/>
    <col min="840" max="840" width="37" style="116" customWidth="1"/>
    <col min="841" max="858" width="36.85546875" style="116" customWidth="1"/>
    <col min="859" max="859" width="36.5703125" style="116" customWidth="1"/>
    <col min="860" max="872" width="36.85546875" style="116" customWidth="1"/>
    <col min="873" max="873" width="36.5703125" style="116" customWidth="1"/>
    <col min="874" max="876" width="36.85546875" style="116" customWidth="1"/>
    <col min="877" max="877" width="36.5703125" style="116" customWidth="1"/>
    <col min="878" max="885" width="36.85546875" style="116" customWidth="1"/>
    <col min="886" max="886" width="36.5703125" style="116" customWidth="1"/>
    <col min="887" max="1024" width="36.85546875" style="116"/>
    <col min="1025" max="1025" width="18.5703125" style="116" customWidth="1"/>
    <col min="1026" max="1034" width="31.42578125" style="116" customWidth="1"/>
    <col min="1035" max="1051" width="36.85546875" style="116" customWidth="1"/>
    <col min="1052" max="1052" width="37" style="116" customWidth="1"/>
    <col min="1053" max="1068" width="36.85546875" style="116" customWidth="1"/>
    <col min="1069" max="1069" width="37.140625" style="116" customWidth="1"/>
    <col min="1070" max="1071" width="36.85546875" style="116" customWidth="1"/>
    <col min="1072" max="1072" width="36.5703125" style="116" customWidth="1"/>
    <col min="1073" max="1074" width="36.85546875" style="116" customWidth="1"/>
    <col min="1075" max="1075" width="36.5703125" style="116" customWidth="1"/>
    <col min="1076" max="1076" width="37" style="116" customWidth="1"/>
    <col min="1077" max="1095" width="36.85546875" style="116" customWidth="1"/>
    <col min="1096" max="1096" width="37" style="116" customWidth="1"/>
    <col min="1097" max="1114" width="36.85546875" style="116" customWidth="1"/>
    <col min="1115" max="1115" width="36.5703125" style="116" customWidth="1"/>
    <col min="1116" max="1128" width="36.85546875" style="116" customWidth="1"/>
    <col min="1129" max="1129" width="36.5703125" style="116" customWidth="1"/>
    <col min="1130" max="1132" width="36.85546875" style="116" customWidth="1"/>
    <col min="1133" max="1133" width="36.5703125" style="116" customWidth="1"/>
    <col min="1134" max="1141" width="36.85546875" style="116" customWidth="1"/>
    <col min="1142" max="1142" width="36.5703125" style="116" customWidth="1"/>
    <col min="1143" max="1280" width="36.85546875" style="116"/>
    <col min="1281" max="1281" width="18.5703125" style="116" customWidth="1"/>
    <col min="1282" max="1290" width="31.42578125" style="116" customWidth="1"/>
    <col min="1291" max="1307" width="36.85546875" style="116" customWidth="1"/>
    <col min="1308" max="1308" width="37" style="116" customWidth="1"/>
    <col min="1309" max="1324" width="36.85546875" style="116" customWidth="1"/>
    <col min="1325" max="1325" width="37.140625" style="116" customWidth="1"/>
    <col min="1326" max="1327" width="36.85546875" style="116" customWidth="1"/>
    <col min="1328" max="1328" width="36.5703125" style="116" customWidth="1"/>
    <col min="1329" max="1330" width="36.85546875" style="116" customWidth="1"/>
    <col min="1331" max="1331" width="36.5703125" style="116" customWidth="1"/>
    <col min="1332" max="1332" width="37" style="116" customWidth="1"/>
    <col min="1333" max="1351" width="36.85546875" style="116" customWidth="1"/>
    <col min="1352" max="1352" width="37" style="116" customWidth="1"/>
    <col min="1353" max="1370" width="36.85546875" style="116" customWidth="1"/>
    <col min="1371" max="1371" width="36.5703125" style="116" customWidth="1"/>
    <col min="1372" max="1384" width="36.85546875" style="116" customWidth="1"/>
    <col min="1385" max="1385" width="36.5703125" style="116" customWidth="1"/>
    <col min="1386" max="1388" width="36.85546875" style="116" customWidth="1"/>
    <col min="1389" max="1389" width="36.5703125" style="116" customWidth="1"/>
    <col min="1390" max="1397" width="36.85546875" style="116" customWidth="1"/>
    <col min="1398" max="1398" width="36.5703125" style="116" customWidth="1"/>
    <col min="1399" max="1536" width="36.85546875" style="116"/>
    <col min="1537" max="1537" width="18.5703125" style="116" customWidth="1"/>
    <col min="1538" max="1546" width="31.42578125" style="116" customWidth="1"/>
    <col min="1547" max="1563" width="36.85546875" style="116" customWidth="1"/>
    <col min="1564" max="1564" width="37" style="116" customWidth="1"/>
    <col min="1565" max="1580" width="36.85546875" style="116" customWidth="1"/>
    <col min="1581" max="1581" width="37.140625" style="116" customWidth="1"/>
    <col min="1582" max="1583" width="36.85546875" style="116" customWidth="1"/>
    <col min="1584" max="1584" width="36.5703125" style="116" customWidth="1"/>
    <col min="1585" max="1586" width="36.85546875" style="116" customWidth="1"/>
    <col min="1587" max="1587" width="36.5703125" style="116" customWidth="1"/>
    <col min="1588" max="1588" width="37" style="116" customWidth="1"/>
    <col min="1589" max="1607" width="36.85546875" style="116" customWidth="1"/>
    <col min="1608" max="1608" width="37" style="116" customWidth="1"/>
    <col min="1609" max="1626" width="36.85546875" style="116" customWidth="1"/>
    <col min="1627" max="1627" width="36.5703125" style="116" customWidth="1"/>
    <col min="1628" max="1640" width="36.85546875" style="116" customWidth="1"/>
    <col min="1641" max="1641" width="36.5703125" style="116" customWidth="1"/>
    <col min="1642" max="1644" width="36.85546875" style="116" customWidth="1"/>
    <col min="1645" max="1645" width="36.5703125" style="116" customWidth="1"/>
    <col min="1646" max="1653" width="36.85546875" style="116" customWidth="1"/>
    <col min="1654" max="1654" width="36.5703125" style="116" customWidth="1"/>
    <col min="1655" max="1792" width="36.85546875" style="116"/>
    <col min="1793" max="1793" width="18.5703125" style="116" customWidth="1"/>
    <col min="1794" max="1802" width="31.42578125" style="116" customWidth="1"/>
    <col min="1803" max="1819" width="36.85546875" style="116" customWidth="1"/>
    <col min="1820" max="1820" width="37" style="116" customWidth="1"/>
    <col min="1821" max="1836" width="36.85546875" style="116" customWidth="1"/>
    <col min="1837" max="1837" width="37.140625" style="116" customWidth="1"/>
    <col min="1838" max="1839" width="36.85546875" style="116" customWidth="1"/>
    <col min="1840" max="1840" width="36.5703125" style="116" customWidth="1"/>
    <col min="1841" max="1842" width="36.85546875" style="116" customWidth="1"/>
    <col min="1843" max="1843" width="36.5703125" style="116" customWidth="1"/>
    <col min="1844" max="1844" width="37" style="116" customWidth="1"/>
    <col min="1845" max="1863" width="36.85546875" style="116" customWidth="1"/>
    <col min="1864" max="1864" width="37" style="116" customWidth="1"/>
    <col min="1865" max="1882" width="36.85546875" style="116" customWidth="1"/>
    <col min="1883" max="1883" width="36.5703125" style="116" customWidth="1"/>
    <col min="1884" max="1896" width="36.85546875" style="116" customWidth="1"/>
    <col min="1897" max="1897" width="36.5703125" style="116" customWidth="1"/>
    <col min="1898" max="1900" width="36.85546875" style="116" customWidth="1"/>
    <col min="1901" max="1901" width="36.5703125" style="116" customWidth="1"/>
    <col min="1902" max="1909" width="36.85546875" style="116" customWidth="1"/>
    <col min="1910" max="1910" width="36.5703125" style="116" customWidth="1"/>
    <col min="1911" max="2048" width="36.85546875" style="116"/>
    <col min="2049" max="2049" width="18.5703125" style="116" customWidth="1"/>
    <col min="2050" max="2058" width="31.42578125" style="116" customWidth="1"/>
    <col min="2059" max="2075" width="36.85546875" style="116" customWidth="1"/>
    <col min="2076" max="2076" width="37" style="116" customWidth="1"/>
    <col min="2077" max="2092" width="36.85546875" style="116" customWidth="1"/>
    <col min="2093" max="2093" width="37.140625" style="116" customWidth="1"/>
    <col min="2094" max="2095" width="36.85546875" style="116" customWidth="1"/>
    <col min="2096" max="2096" width="36.5703125" style="116" customWidth="1"/>
    <col min="2097" max="2098" width="36.85546875" style="116" customWidth="1"/>
    <col min="2099" max="2099" width="36.5703125" style="116" customWidth="1"/>
    <col min="2100" max="2100" width="37" style="116" customWidth="1"/>
    <col min="2101" max="2119" width="36.85546875" style="116" customWidth="1"/>
    <col min="2120" max="2120" width="37" style="116" customWidth="1"/>
    <col min="2121" max="2138" width="36.85546875" style="116" customWidth="1"/>
    <col min="2139" max="2139" width="36.5703125" style="116" customWidth="1"/>
    <col min="2140" max="2152" width="36.85546875" style="116" customWidth="1"/>
    <col min="2153" max="2153" width="36.5703125" style="116" customWidth="1"/>
    <col min="2154" max="2156" width="36.85546875" style="116" customWidth="1"/>
    <col min="2157" max="2157" width="36.5703125" style="116" customWidth="1"/>
    <col min="2158" max="2165" width="36.85546875" style="116" customWidth="1"/>
    <col min="2166" max="2166" width="36.5703125" style="116" customWidth="1"/>
    <col min="2167" max="2304" width="36.85546875" style="116"/>
    <col min="2305" max="2305" width="18.5703125" style="116" customWidth="1"/>
    <col min="2306" max="2314" width="31.42578125" style="116" customWidth="1"/>
    <col min="2315" max="2331" width="36.85546875" style="116" customWidth="1"/>
    <col min="2332" max="2332" width="37" style="116" customWidth="1"/>
    <col min="2333" max="2348" width="36.85546875" style="116" customWidth="1"/>
    <col min="2349" max="2349" width="37.140625" style="116" customWidth="1"/>
    <col min="2350" max="2351" width="36.85546875" style="116" customWidth="1"/>
    <col min="2352" max="2352" width="36.5703125" style="116" customWidth="1"/>
    <col min="2353" max="2354" width="36.85546875" style="116" customWidth="1"/>
    <col min="2355" max="2355" width="36.5703125" style="116" customWidth="1"/>
    <col min="2356" max="2356" width="37" style="116" customWidth="1"/>
    <col min="2357" max="2375" width="36.85546875" style="116" customWidth="1"/>
    <col min="2376" max="2376" width="37" style="116" customWidth="1"/>
    <col min="2377" max="2394" width="36.85546875" style="116" customWidth="1"/>
    <col min="2395" max="2395" width="36.5703125" style="116" customWidth="1"/>
    <col min="2396" max="2408" width="36.85546875" style="116" customWidth="1"/>
    <col min="2409" max="2409" width="36.5703125" style="116" customWidth="1"/>
    <col min="2410" max="2412" width="36.85546875" style="116" customWidth="1"/>
    <col min="2413" max="2413" width="36.5703125" style="116" customWidth="1"/>
    <col min="2414" max="2421" width="36.85546875" style="116" customWidth="1"/>
    <col min="2422" max="2422" width="36.5703125" style="116" customWidth="1"/>
    <col min="2423" max="2560" width="36.85546875" style="116"/>
    <col min="2561" max="2561" width="18.5703125" style="116" customWidth="1"/>
    <col min="2562" max="2570" width="31.42578125" style="116" customWidth="1"/>
    <col min="2571" max="2587" width="36.85546875" style="116" customWidth="1"/>
    <col min="2588" max="2588" width="37" style="116" customWidth="1"/>
    <col min="2589" max="2604" width="36.85546875" style="116" customWidth="1"/>
    <col min="2605" max="2605" width="37.140625" style="116" customWidth="1"/>
    <col min="2606" max="2607" width="36.85546875" style="116" customWidth="1"/>
    <col min="2608" max="2608" width="36.5703125" style="116" customWidth="1"/>
    <col min="2609" max="2610" width="36.85546875" style="116" customWidth="1"/>
    <col min="2611" max="2611" width="36.5703125" style="116" customWidth="1"/>
    <col min="2612" max="2612" width="37" style="116" customWidth="1"/>
    <col min="2613" max="2631" width="36.85546875" style="116" customWidth="1"/>
    <col min="2632" max="2632" width="37" style="116" customWidth="1"/>
    <col min="2633" max="2650" width="36.85546875" style="116" customWidth="1"/>
    <col min="2651" max="2651" width="36.5703125" style="116" customWidth="1"/>
    <col min="2652" max="2664" width="36.85546875" style="116" customWidth="1"/>
    <col min="2665" max="2665" width="36.5703125" style="116" customWidth="1"/>
    <col min="2666" max="2668" width="36.85546875" style="116" customWidth="1"/>
    <col min="2669" max="2669" width="36.5703125" style="116" customWidth="1"/>
    <col min="2670" max="2677" width="36.85546875" style="116" customWidth="1"/>
    <col min="2678" max="2678" width="36.5703125" style="116" customWidth="1"/>
    <col min="2679" max="2816" width="36.85546875" style="116"/>
    <col min="2817" max="2817" width="18.5703125" style="116" customWidth="1"/>
    <col min="2818" max="2826" width="31.42578125" style="116" customWidth="1"/>
    <col min="2827" max="2843" width="36.85546875" style="116" customWidth="1"/>
    <col min="2844" max="2844" width="37" style="116" customWidth="1"/>
    <col min="2845" max="2860" width="36.85546875" style="116" customWidth="1"/>
    <col min="2861" max="2861" width="37.140625" style="116" customWidth="1"/>
    <col min="2862" max="2863" width="36.85546875" style="116" customWidth="1"/>
    <col min="2864" max="2864" width="36.5703125" style="116" customWidth="1"/>
    <col min="2865" max="2866" width="36.85546875" style="116" customWidth="1"/>
    <col min="2867" max="2867" width="36.5703125" style="116" customWidth="1"/>
    <col min="2868" max="2868" width="37" style="116" customWidth="1"/>
    <col min="2869" max="2887" width="36.85546875" style="116" customWidth="1"/>
    <col min="2888" max="2888" width="37" style="116" customWidth="1"/>
    <col min="2889" max="2906" width="36.85546875" style="116" customWidth="1"/>
    <col min="2907" max="2907" width="36.5703125" style="116" customWidth="1"/>
    <col min="2908" max="2920" width="36.85546875" style="116" customWidth="1"/>
    <col min="2921" max="2921" width="36.5703125" style="116" customWidth="1"/>
    <col min="2922" max="2924" width="36.85546875" style="116" customWidth="1"/>
    <col min="2925" max="2925" width="36.5703125" style="116" customWidth="1"/>
    <col min="2926" max="2933" width="36.85546875" style="116" customWidth="1"/>
    <col min="2934" max="2934" width="36.5703125" style="116" customWidth="1"/>
    <col min="2935" max="3072" width="36.85546875" style="116"/>
    <col min="3073" max="3073" width="18.5703125" style="116" customWidth="1"/>
    <col min="3074" max="3082" width="31.42578125" style="116" customWidth="1"/>
    <col min="3083" max="3099" width="36.85546875" style="116" customWidth="1"/>
    <col min="3100" max="3100" width="37" style="116" customWidth="1"/>
    <col min="3101" max="3116" width="36.85546875" style="116" customWidth="1"/>
    <col min="3117" max="3117" width="37.140625" style="116" customWidth="1"/>
    <col min="3118" max="3119" width="36.85546875" style="116" customWidth="1"/>
    <col min="3120" max="3120" width="36.5703125" style="116" customWidth="1"/>
    <col min="3121" max="3122" width="36.85546875" style="116" customWidth="1"/>
    <col min="3123" max="3123" width="36.5703125" style="116" customWidth="1"/>
    <col min="3124" max="3124" width="37" style="116" customWidth="1"/>
    <col min="3125" max="3143" width="36.85546875" style="116" customWidth="1"/>
    <col min="3144" max="3144" width="37" style="116" customWidth="1"/>
    <col min="3145" max="3162" width="36.85546875" style="116" customWidth="1"/>
    <col min="3163" max="3163" width="36.5703125" style="116" customWidth="1"/>
    <col min="3164" max="3176" width="36.85546875" style="116" customWidth="1"/>
    <col min="3177" max="3177" width="36.5703125" style="116" customWidth="1"/>
    <col min="3178" max="3180" width="36.85546875" style="116" customWidth="1"/>
    <col min="3181" max="3181" width="36.5703125" style="116" customWidth="1"/>
    <col min="3182" max="3189" width="36.85546875" style="116" customWidth="1"/>
    <col min="3190" max="3190" width="36.5703125" style="116" customWidth="1"/>
    <col min="3191" max="3328" width="36.85546875" style="116"/>
    <col min="3329" max="3329" width="18.5703125" style="116" customWidth="1"/>
    <col min="3330" max="3338" width="31.42578125" style="116" customWidth="1"/>
    <col min="3339" max="3355" width="36.85546875" style="116" customWidth="1"/>
    <col min="3356" max="3356" width="37" style="116" customWidth="1"/>
    <col min="3357" max="3372" width="36.85546875" style="116" customWidth="1"/>
    <col min="3373" max="3373" width="37.140625" style="116" customWidth="1"/>
    <col min="3374" max="3375" width="36.85546875" style="116" customWidth="1"/>
    <col min="3376" max="3376" width="36.5703125" style="116" customWidth="1"/>
    <col min="3377" max="3378" width="36.85546875" style="116" customWidth="1"/>
    <col min="3379" max="3379" width="36.5703125" style="116" customWidth="1"/>
    <col min="3380" max="3380" width="37" style="116" customWidth="1"/>
    <col min="3381" max="3399" width="36.85546875" style="116" customWidth="1"/>
    <col min="3400" max="3400" width="37" style="116" customWidth="1"/>
    <col min="3401" max="3418" width="36.85546875" style="116" customWidth="1"/>
    <col min="3419" max="3419" width="36.5703125" style="116" customWidth="1"/>
    <col min="3420" max="3432" width="36.85546875" style="116" customWidth="1"/>
    <col min="3433" max="3433" width="36.5703125" style="116" customWidth="1"/>
    <col min="3434" max="3436" width="36.85546875" style="116" customWidth="1"/>
    <col min="3437" max="3437" width="36.5703125" style="116" customWidth="1"/>
    <col min="3438" max="3445" width="36.85546875" style="116" customWidth="1"/>
    <col min="3446" max="3446" width="36.5703125" style="116" customWidth="1"/>
    <col min="3447" max="3584" width="36.85546875" style="116"/>
    <col min="3585" max="3585" width="18.5703125" style="116" customWidth="1"/>
    <col min="3586" max="3594" width="31.42578125" style="116" customWidth="1"/>
    <col min="3595" max="3611" width="36.85546875" style="116" customWidth="1"/>
    <col min="3612" max="3612" width="37" style="116" customWidth="1"/>
    <col min="3613" max="3628" width="36.85546875" style="116" customWidth="1"/>
    <col min="3629" max="3629" width="37.140625" style="116" customWidth="1"/>
    <col min="3630" max="3631" width="36.85546875" style="116" customWidth="1"/>
    <col min="3632" max="3632" width="36.5703125" style="116" customWidth="1"/>
    <col min="3633" max="3634" width="36.85546875" style="116" customWidth="1"/>
    <col min="3635" max="3635" width="36.5703125" style="116" customWidth="1"/>
    <col min="3636" max="3636" width="37" style="116" customWidth="1"/>
    <col min="3637" max="3655" width="36.85546875" style="116" customWidth="1"/>
    <col min="3656" max="3656" width="37" style="116" customWidth="1"/>
    <col min="3657" max="3674" width="36.85546875" style="116" customWidth="1"/>
    <col min="3675" max="3675" width="36.5703125" style="116" customWidth="1"/>
    <col min="3676" max="3688" width="36.85546875" style="116" customWidth="1"/>
    <col min="3689" max="3689" width="36.5703125" style="116" customWidth="1"/>
    <col min="3690" max="3692" width="36.85546875" style="116" customWidth="1"/>
    <col min="3693" max="3693" width="36.5703125" style="116" customWidth="1"/>
    <col min="3694" max="3701" width="36.85546875" style="116" customWidth="1"/>
    <col min="3702" max="3702" width="36.5703125" style="116" customWidth="1"/>
    <col min="3703" max="3840" width="36.85546875" style="116"/>
    <col min="3841" max="3841" width="18.5703125" style="116" customWidth="1"/>
    <col min="3842" max="3850" width="31.42578125" style="116" customWidth="1"/>
    <col min="3851" max="3867" width="36.85546875" style="116" customWidth="1"/>
    <col min="3868" max="3868" width="37" style="116" customWidth="1"/>
    <col min="3869" max="3884" width="36.85546875" style="116" customWidth="1"/>
    <col min="3885" max="3885" width="37.140625" style="116" customWidth="1"/>
    <col min="3886" max="3887" width="36.85546875" style="116" customWidth="1"/>
    <col min="3888" max="3888" width="36.5703125" style="116" customWidth="1"/>
    <col min="3889" max="3890" width="36.85546875" style="116" customWidth="1"/>
    <col min="3891" max="3891" width="36.5703125" style="116" customWidth="1"/>
    <col min="3892" max="3892" width="37" style="116" customWidth="1"/>
    <col min="3893" max="3911" width="36.85546875" style="116" customWidth="1"/>
    <col min="3912" max="3912" width="37" style="116" customWidth="1"/>
    <col min="3913" max="3930" width="36.85546875" style="116" customWidth="1"/>
    <col min="3931" max="3931" width="36.5703125" style="116" customWidth="1"/>
    <col min="3932" max="3944" width="36.85546875" style="116" customWidth="1"/>
    <col min="3945" max="3945" width="36.5703125" style="116" customWidth="1"/>
    <col min="3946" max="3948" width="36.85546875" style="116" customWidth="1"/>
    <col min="3949" max="3949" width="36.5703125" style="116" customWidth="1"/>
    <col min="3950" max="3957" width="36.85546875" style="116" customWidth="1"/>
    <col min="3958" max="3958" width="36.5703125" style="116" customWidth="1"/>
    <col min="3959" max="4096" width="36.85546875" style="116"/>
    <col min="4097" max="4097" width="18.5703125" style="116" customWidth="1"/>
    <col min="4098" max="4106" width="31.42578125" style="116" customWidth="1"/>
    <col min="4107" max="4123" width="36.85546875" style="116" customWidth="1"/>
    <col min="4124" max="4124" width="37" style="116" customWidth="1"/>
    <col min="4125" max="4140" width="36.85546875" style="116" customWidth="1"/>
    <col min="4141" max="4141" width="37.140625" style="116" customWidth="1"/>
    <col min="4142" max="4143" width="36.85546875" style="116" customWidth="1"/>
    <col min="4144" max="4144" width="36.5703125" style="116" customWidth="1"/>
    <col min="4145" max="4146" width="36.85546875" style="116" customWidth="1"/>
    <col min="4147" max="4147" width="36.5703125" style="116" customWidth="1"/>
    <col min="4148" max="4148" width="37" style="116" customWidth="1"/>
    <col min="4149" max="4167" width="36.85546875" style="116" customWidth="1"/>
    <col min="4168" max="4168" width="37" style="116" customWidth="1"/>
    <col min="4169" max="4186" width="36.85546875" style="116" customWidth="1"/>
    <col min="4187" max="4187" width="36.5703125" style="116" customWidth="1"/>
    <col min="4188" max="4200" width="36.85546875" style="116" customWidth="1"/>
    <col min="4201" max="4201" width="36.5703125" style="116" customWidth="1"/>
    <col min="4202" max="4204" width="36.85546875" style="116" customWidth="1"/>
    <col min="4205" max="4205" width="36.5703125" style="116" customWidth="1"/>
    <col min="4206" max="4213" width="36.85546875" style="116" customWidth="1"/>
    <col min="4214" max="4214" width="36.5703125" style="116" customWidth="1"/>
    <col min="4215" max="4352" width="36.85546875" style="116"/>
    <col min="4353" max="4353" width="18.5703125" style="116" customWidth="1"/>
    <col min="4354" max="4362" width="31.42578125" style="116" customWidth="1"/>
    <col min="4363" max="4379" width="36.85546875" style="116" customWidth="1"/>
    <col min="4380" max="4380" width="37" style="116" customWidth="1"/>
    <col min="4381" max="4396" width="36.85546875" style="116" customWidth="1"/>
    <col min="4397" max="4397" width="37.140625" style="116" customWidth="1"/>
    <col min="4398" max="4399" width="36.85546875" style="116" customWidth="1"/>
    <col min="4400" max="4400" width="36.5703125" style="116" customWidth="1"/>
    <col min="4401" max="4402" width="36.85546875" style="116" customWidth="1"/>
    <col min="4403" max="4403" width="36.5703125" style="116" customWidth="1"/>
    <col min="4404" max="4404" width="37" style="116" customWidth="1"/>
    <col min="4405" max="4423" width="36.85546875" style="116" customWidth="1"/>
    <col min="4424" max="4424" width="37" style="116" customWidth="1"/>
    <col min="4425" max="4442" width="36.85546875" style="116" customWidth="1"/>
    <col min="4443" max="4443" width="36.5703125" style="116" customWidth="1"/>
    <col min="4444" max="4456" width="36.85546875" style="116" customWidth="1"/>
    <col min="4457" max="4457" width="36.5703125" style="116" customWidth="1"/>
    <col min="4458" max="4460" width="36.85546875" style="116" customWidth="1"/>
    <col min="4461" max="4461" width="36.5703125" style="116" customWidth="1"/>
    <col min="4462" max="4469" width="36.85546875" style="116" customWidth="1"/>
    <col min="4470" max="4470" width="36.5703125" style="116" customWidth="1"/>
    <col min="4471" max="4608" width="36.85546875" style="116"/>
    <col min="4609" max="4609" width="18.5703125" style="116" customWidth="1"/>
    <col min="4610" max="4618" width="31.42578125" style="116" customWidth="1"/>
    <col min="4619" max="4635" width="36.85546875" style="116" customWidth="1"/>
    <col min="4636" max="4636" width="37" style="116" customWidth="1"/>
    <col min="4637" max="4652" width="36.85546875" style="116" customWidth="1"/>
    <col min="4653" max="4653" width="37.140625" style="116" customWidth="1"/>
    <col min="4654" max="4655" width="36.85546875" style="116" customWidth="1"/>
    <col min="4656" max="4656" width="36.5703125" style="116" customWidth="1"/>
    <col min="4657" max="4658" width="36.85546875" style="116" customWidth="1"/>
    <col min="4659" max="4659" width="36.5703125" style="116" customWidth="1"/>
    <col min="4660" max="4660" width="37" style="116" customWidth="1"/>
    <col min="4661" max="4679" width="36.85546875" style="116" customWidth="1"/>
    <col min="4680" max="4680" width="37" style="116" customWidth="1"/>
    <col min="4681" max="4698" width="36.85546875" style="116" customWidth="1"/>
    <col min="4699" max="4699" width="36.5703125" style="116" customWidth="1"/>
    <col min="4700" max="4712" width="36.85546875" style="116" customWidth="1"/>
    <col min="4713" max="4713" width="36.5703125" style="116" customWidth="1"/>
    <col min="4714" max="4716" width="36.85546875" style="116" customWidth="1"/>
    <col min="4717" max="4717" width="36.5703125" style="116" customWidth="1"/>
    <col min="4718" max="4725" width="36.85546875" style="116" customWidth="1"/>
    <col min="4726" max="4726" width="36.5703125" style="116" customWidth="1"/>
    <col min="4727" max="4864" width="36.85546875" style="116"/>
    <col min="4865" max="4865" width="18.5703125" style="116" customWidth="1"/>
    <col min="4866" max="4874" width="31.42578125" style="116" customWidth="1"/>
    <col min="4875" max="4891" width="36.85546875" style="116" customWidth="1"/>
    <col min="4892" max="4892" width="37" style="116" customWidth="1"/>
    <col min="4893" max="4908" width="36.85546875" style="116" customWidth="1"/>
    <col min="4909" max="4909" width="37.140625" style="116" customWidth="1"/>
    <col min="4910" max="4911" width="36.85546875" style="116" customWidth="1"/>
    <col min="4912" max="4912" width="36.5703125" style="116" customWidth="1"/>
    <col min="4913" max="4914" width="36.85546875" style="116" customWidth="1"/>
    <col min="4915" max="4915" width="36.5703125" style="116" customWidth="1"/>
    <col min="4916" max="4916" width="37" style="116" customWidth="1"/>
    <col min="4917" max="4935" width="36.85546875" style="116" customWidth="1"/>
    <col min="4936" max="4936" width="37" style="116" customWidth="1"/>
    <col min="4937" max="4954" width="36.85546875" style="116" customWidth="1"/>
    <col min="4955" max="4955" width="36.5703125" style="116" customWidth="1"/>
    <col min="4956" max="4968" width="36.85546875" style="116" customWidth="1"/>
    <col min="4969" max="4969" width="36.5703125" style="116" customWidth="1"/>
    <col min="4970" max="4972" width="36.85546875" style="116" customWidth="1"/>
    <col min="4973" max="4973" width="36.5703125" style="116" customWidth="1"/>
    <col min="4974" max="4981" width="36.85546875" style="116" customWidth="1"/>
    <col min="4982" max="4982" width="36.5703125" style="116" customWidth="1"/>
    <col min="4983" max="5120" width="36.85546875" style="116"/>
    <col min="5121" max="5121" width="18.5703125" style="116" customWidth="1"/>
    <col min="5122" max="5130" width="31.42578125" style="116" customWidth="1"/>
    <col min="5131" max="5147" width="36.85546875" style="116" customWidth="1"/>
    <col min="5148" max="5148" width="37" style="116" customWidth="1"/>
    <col min="5149" max="5164" width="36.85546875" style="116" customWidth="1"/>
    <col min="5165" max="5165" width="37.140625" style="116" customWidth="1"/>
    <col min="5166" max="5167" width="36.85546875" style="116" customWidth="1"/>
    <col min="5168" max="5168" width="36.5703125" style="116" customWidth="1"/>
    <col min="5169" max="5170" width="36.85546875" style="116" customWidth="1"/>
    <col min="5171" max="5171" width="36.5703125" style="116" customWidth="1"/>
    <col min="5172" max="5172" width="37" style="116" customWidth="1"/>
    <col min="5173" max="5191" width="36.85546875" style="116" customWidth="1"/>
    <col min="5192" max="5192" width="37" style="116" customWidth="1"/>
    <col min="5193" max="5210" width="36.85546875" style="116" customWidth="1"/>
    <col min="5211" max="5211" width="36.5703125" style="116" customWidth="1"/>
    <col min="5212" max="5224" width="36.85546875" style="116" customWidth="1"/>
    <col min="5225" max="5225" width="36.5703125" style="116" customWidth="1"/>
    <col min="5226" max="5228" width="36.85546875" style="116" customWidth="1"/>
    <col min="5229" max="5229" width="36.5703125" style="116" customWidth="1"/>
    <col min="5230" max="5237" width="36.85546875" style="116" customWidth="1"/>
    <col min="5238" max="5238" width="36.5703125" style="116" customWidth="1"/>
    <col min="5239" max="5376" width="36.85546875" style="116"/>
    <col min="5377" max="5377" width="18.5703125" style="116" customWidth="1"/>
    <col min="5378" max="5386" width="31.42578125" style="116" customWidth="1"/>
    <col min="5387" max="5403" width="36.85546875" style="116" customWidth="1"/>
    <col min="5404" max="5404" width="37" style="116" customWidth="1"/>
    <col min="5405" max="5420" width="36.85546875" style="116" customWidth="1"/>
    <col min="5421" max="5421" width="37.140625" style="116" customWidth="1"/>
    <col min="5422" max="5423" width="36.85546875" style="116" customWidth="1"/>
    <col min="5424" max="5424" width="36.5703125" style="116" customWidth="1"/>
    <col min="5425" max="5426" width="36.85546875" style="116" customWidth="1"/>
    <col min="5427" max="5427" width="36.5703125" style="116" customWidth="1"/>
    <col min="5428" max="5428" width="37" style="116" customWidth="1"/>
    <col min="5429" max="5447" width="36.85546875" style="116" customWidth="1"/>
    <col min="5448" max="5448" width="37" style="116" customWidth="1"/>
    <col min="5449" max="5466" width="36.85546875" style="116" customWidth="1"/>
    <col min="5467" max="5467" width="36.5703125" style="116" customWidth="1"/>
    <col min="5468" max="5480" width="36.85546875" style="116" customWidth="1"/>
    <col min="5481" max="5481" width="36.5703125" style="116" customWidth="1"/>
    <col min="5482" max="5484" width="36.85546875" style="116" customWidth="1"/>
    <col min="5485" max="5485" width="36.5703125" style="116" customWidth="1"/>
    <col min="5486" max="5493" width="36.85546875" style="116" customWidth="1"/>
    <col min="5494" max="5494" width="36.5703125" style="116" customWidth="1"/>
    <col min="5495" max="5632" width="36.85546875" style="116"/>
    <col min="5633" max="5633" width="18.5703125" style="116" customWidth="1"/>
    <col min="5634" max="5642" width="31.42578125" style="116" customWidth="1"/>
    <col min="5643" max="5659" width="36.85546875" style="116" customWidth="1"/>
    <col min="5660" max="5660" width="37" style="116" customWidth="1"/>
    <col min="5661" max="5676" width="36.85546875" style="116" customWidth="1"/>
    <col min="5677" max="5677" width="37.140625" style="116" customWidth="1"/>
    <col min="5678" max="5679" width="36.85546875" style="116" customWidth="1"/>
    <col min="5680" max="5680" width="36.5703125" style="116" customWidth="1"/>
    <col min="5681" max="5682" width="36.85546875" style="116" customWidth="1"/>
    <col min="5683" max="5683" width="36.5703125" style="116" customWidth="1"/>
    <col min="5684" max="5684" width="37" style="116" customWidth="1"/>
    <col min="5685" max="5703" width="36.85546875" style="116" customWidth="1"/>
    <col min="5704" max="5704" width="37" style="116" customWidth="1"/>
    <col min="5705" max="5722" width="36.85546875" style="116" customWidth="1"/>
    <col min="5723" max="5723" width="36.5703125" style="116" customWidth="1"/>
    <col min="5724" max="5736" width="36.85546875" style="116" customWidth="1"/>
    <col min="5737" max="5737" width="36.5703125" style="116" customWidth="1"/>
    <col min="5738" max="5740" width="36.85546875" style="116" customWidth="1"/>
    <col min="5741" max="5741" width="36.5703125" style="116" customWidth="1"/>
    <col min="5742" max="5749" width="36.85546875" style="116" customWidth="1"/>
    <col min="5750" max="5750" width="36.5703125" style="116" customWidth="1"/>
    <col min="5751" max="5888" width="36.85546875" style="116"/>
    <col min="5889" max="5889" width="18.5703125" style="116" customWidth="1"/>
    <col min="5890" max="5898" width="31.42578125" style="116" customWidth="1"/>
    <col min="5899" max="5915" width="36.85546875" style="116" customWidth="1"/>
    <col min="5916" max="5916" width="37" style="116" customWidth="1"/>
    <col min="5917" max="5932" width="36.85546875" style="116" customWidth="1"/>
    <col min="5933" max="5933" width="37.140625" style="116" customWidth="1"/>
    <col min="5934" max="5935" width="36.85546875" style="116" customWidth="1"/>
    <col min="5936" max="5936" width="36.5703125" style="116" customWidth="1"/>
    <col min="5937" max="5938" width="36.85546875" style="116" customWidth="1"/>
    <col min="5939" max="5939" width="36.5703125" style="116" customWidth="1"/>
    <col min="5940" max="5940" width="37" style="116" customWidth="1"/>
    <col min="5941" max="5959" width="36.85546875" style="116" customWidth="1"/>
    <col min="5960" max="5960" width="37" style="116" customWidth="1"/>
    <col min="5961" max="5978" width="36.85546875" style="116" customWidth="1"/>
    <col min="5979" max="5979" width="36.5703125" style="116" customWidth="1"/>
    <col min="5980" max="5992" width="36.85546875" style="116" customWidth="1"/>
    <col min="5993" max="5993" width="36.5703125" style="116" customWidth="1"/>
    <col min="5994" max="5996" width="36.85546875" style="116" customWidth="1"/>
    <col min="5997" max="5997" width="36.5703125" style="116" customWidth="1"/>
    <col min="5998" max="6005" width="36.85546875" style="116" customWidth="1"/>
    <col min="6006" max="6006" width="36.5703125" style="116" customWidth="1"/>
    <col min="6007" max="6144" width="36.85546875" style="116"/>
    <col min="6145" max="6145" width="18.5703125" style="116" customWidth="1"/>
    <col min="6146" max="6154" width="31.42578125" style="116" customWidth="1"/>
    <col min="6155" max="6171" width="36.85546875" style="116" customWidth="1"/>
    <col min="6172" max="6172" width="37" style="116" customWidth="1"/>
    <col min="6173" max="6188" width="36.85546875" style="116" customWidth="1"/>
    <col min="6189" max="6189" width="37.140625" style="116" customWidth="1"/>
    <col min="6190" max="6191" width="36.85546875" style="116" customWidth="1"/>
    <col min="6192" max="6192" width="36.5703125" style="116" customWidth="1"/>
    <col min="6193" max="6194" width="36.85546875" style="116" customWidth="1"/>
    <col min="6195" max="6195" width="36.5703125" style="116" customWidth="1"/>
    <col min="6196" max="6196" width="37" style="116" customWidth="1"/>
    <col min="6197" max="6215" width="36.85546875" style="116" customWidth="1"/>
    <col min="6216" max="6216" width="37" style="116" customWidth="1"/>
    <col min="6217" max="6234" width="36.85546875" style="116" customWidth="1"/>
    <col min="6235" max="6235" width="36.5703125" style="116" customWidth="1"/>
    <col min="6236" max="6248" width="36.85546875" style="116" customWidth="1"/>
    <col min="6249" max="6249" width="36.5703125" style="116" customWidth="1"/>
    <col min="6250" max="6252" width="36.85546875" style="116" customWidth="1"/>
    <col min="6253" max="6253" width="36.5703125" style="116" customWidth="1"/>
    <col min="6254" max="6261" width="36.85546875" style="116" customWidth="1"/>
    <col min="6262" max="6262" width="36.5703125" style="116" customWidth="1"/>
    <col min="6263" max="6400" width="36.85546875" style="116"/>
    <col min="6401" max="6401" width="18.5703125" style="116" customWidth="1"/>
    <col min="6402" max="6410" width="31.42578125" style="116" customWidth="1"/>
    <col min="6411" max="6427" width="36.85546875" style="116" customWidth="1"/>
    <col min="6428" max="6428" width="37" style="116" customWidth="1"/>
    <col min="6429" max="6444" width="36.85546875" style="116" customWidth="1"/>
    <col min="6445" max="6445" width="37.140625" style="116" customWidth="1"/>
    <col min="6446" max="6447" width="36.85546875" style="116" customWidth="1"/>
    <col min="6448" max="6448" width="36.5703125" style="116" customWidth="1"/>
    <col min="6449" max="6450" width="36.85546875" style="116" customWidth="1"/>
    <col min="6451" max="6451" width="36.5703125" style="116" customWidth="1"/>
    <col min="6452" max="6452" width="37" style="116" customWidth="1"/>
    <col min="6453" max="6471" width="36.85546875" style="116" customWidth="1"/>
    <col min="6472" max="6472" width="37" style="116" customWidth="1"/>
    <col min="6473" max="6490" width="36.85546875" style="116" customWidth="1"/>
    <col min="6491" max="6491" width="36.5703125" style="116" customWidth="1"/>
    <col min="6492" max="6504" width="36.85546875" style="116" customWidth="1"/>
    <col min="6505" max="6505" width="36.5703125" style="116" customWidth="1"/>
    <col min="6506" max="6508" width="36.85546875" style="116" customWidth="1"/>
    <col min="6509" max="6509" width="36.5703125" style="116" customWidth="1"/>
    <col min="6510" max="6517" width="36.85546875" style="116" customWidth="1"/>
    <col min="6518" max="6518" width="36.5703125" style="116" customWidth="1"/>
    <col min="6519" max="6656" width="36.85546875" style="116"/>
    <col min="6657" max="6657" width="18.5703125" style="116" customWidth="1"/>
    <col min="6658" max="6666" width="31.42578125" style="116" customWidth="1"/>
    <col min="6667" max="6683" width="36.85546875" style="116" customWidth="1"/>
    <col min="6684" max="6684" width="37" style="116" customWidth="1"/>
    <col min="6685" max="6700" width="36.85546875" style="116" customWidth="1"/>
    <col min="6701" max="6701" width="37.140625" style="116" customWidth="1"/>
    <col min="6702" max="6703" width="36.85546875" style="116" customWidth="1"/>
    <col min="6704" max="6704" width="36.5703125" style="116" customWidth="1"/>
    <col min="6705" max="6706" width="36.85546875" style="116" customWidth="1"/>
    <col min="6707" max="6707" width="36.5703125" style="116" customWidth="1"/>
    <col min="6708" max="6708" width="37" style="116" customWidth="1"/>
    <col min="6709" max="6727" width="36.85546875" style="116" customWidth="1"/>
    <col min="6728" max="6728" width="37" style="116" customWidth="1"/>
    <col min="6729" max="6746" width="36.85546875" style="116" customWidth="1"/>
    <col min="6747" max="6747" width="36.5703125" style="116" customWidth="1"/>
    <col min="6748" max="6760" width="36.85546875" style="116" customWidth="1"/>
    <col min="6761" max="6761" width="36.5703125" style="116" customWidth="1"/>
    <col min="6762" max="6764" width="36.85546875" style="116" customWidth="1"/>
    <col min="6765" max="6765" width="36.5703125" style="116" customWidth="1"/>
    <col min="6766" max="6773" width="36.85546875" style="116" customWidth="1"/>
    <col min="6774" max="6774" width="36.5703125" style="116" customWidth="1"/>
    <col min="6775" max="6912" width="36.85546875" style="116"/>
    <col min="6913" max="6913" width="18.5703125" style="116" customWidth="1"/>
    <col min="6914" max="6922" width="31.42578125" style="116" customWidth="1"/>
    <col min="6923" max="6939" width="36.85546875" style="116" customWidth="1"/>
    <col min="6940" max="6940" width="37" style="116" customWidth="1"/>
    <col min="6941" max="6956" width="36.85546875" style="116" customWidth="1"/>
    <col min="6957" max="6957" width="37.140625" style="116" customWidth="1"/>
    <col min="6958" max="6959" width="36.85546875" style="116" customWidth="1"/>
    <col min="6960" max="6960" width="36.5703125" style="116" customWidth="1"/>
    <col min="6961" max="6962" width="36.85546875" style="116" customWidth="1"/>
    <col min="6963" max="6963" width="36.5703125" style="116" customWidth="1"/>
    <col min="6964" max="6964" width="37" style="116" customWidth="1"/>
    <col min="6965" max="6983" width="36.85546875" style="116" customWidth="1"/>
    <col min="6984" max="6984" width="37" style="116" customWidth="1"/>
    <col min="6985" max="7002" width="36.85546875" style="116" customWidth="1"/>
    <col min="7003" max="7003" width="36.5703125" style="116" customWidth="1"/>
    <col min="7004" max="7016" width="36.85546875" style="116" customWidth="1"/>
    <col min="7017" max="7017" width="36.5703125" style="116" customWidth="1"/>
    <col min="7018" max="7020" width="36.85546875" style="116" customWidth="1"/>
    <col min="7021" max="7021" width="36.5703125" style="116" customWidth="1"/>
    <col min="7022" max="7029" width="36.85546875" style="116" customWidth="1"/>
    <col min="7030" max="7030" width="36.5703125" style="116" customWidth="1"/>
    <col min="7031" max="7168" width="36.85546875" style="116"/>
    <col min="7169" max="7169" width="18.5703125" style="116" customWidth="1"/>
    <col min="7170" max="7178" width="31.42578125" style="116" customWidth="1"/>
    <col min="7179" max="7195" width="36.85546875" style="116" customWidth="1"/>
    <col min="7196" max="7196" width="37" style="116" customWidth="1"/>
    <col min="7197" max="7212" width="36.85546875" style="116" customWidth="1"/>
    <col min="7213" max="7213" width="37.140625" style="116" customWidth="1"/>
    <col min="7214" max="7215" width="36.85546875" style="116" customWidth="1"/>
    <col min="7216" max="7216" width="36.5703125" style="116" customWidth="1"/>
    <col min="7217" max="7218" width="36.85546875" style="116" customWidth="1"/>
    <col min="7219" max="7219" width="36.5703125" style="116" customWidth="1"/>
    <col min="7220" max="7220" width="37" style="116" customWidth="1"/>
    <col min="7221" max="7239" width="36.85546875" style="116" customWidth="1"/>
    <col min="7240" max="7240" width="37" style="116" customWidth="1"/>
    <col min="7241" max="7258" width="36.85546875" style="116" customWidth="1"/>
    <col min="7259" max="7259" width="36.5703125" style="116" customWidth="1"/>
    <col min="7260" max="7272" width="36.85546875" style="116" customWidth="1"/>
    <col min="7273" max="7273" width="36.5703125" style="116" customWidth="1"/>
    <col min="7274" max="7276" width="36.85546875" style="116" customWidth="1"/>
    <col min="7277" max="7277" width="36.5703125" style="116" customWidth="1"/>
    <col min="7278" max="7285" width="36.85546875" style="116" customWidth="1"/>
    <col min="7286" max="7286" width="36.5703125" style="116" customWidth="1"/>
    <col min="7287" max="7424" width="36.85546875" style="116"/>
    <col min="7425" max="7425" width="18.5703125" style="116" customWidth="1"/>
    <col min="7426" max="7434" width="31.42578125" style="116" customWidth="1"/>
    <col min="7435" max="7451" width="36.85546875" style="116" customWidth="1"/>
    <col min="7452" max="7452" width="37" style="116" customWidth="1"/>
    <col min="7453" max="7468" width="36.85546875" style="116" customWidth="1"/>
    <col min="7469" max="7469" width="37.140625" style="116" customWidth="1"/>
    <col min="7470" max="7471" width="36.85546875" style="116" customWidth="1"/>
    <col min="7472" max="7472" width="36.5703125" style="116" customWidth="1"/>
    <col min="7473" max="7474" width="36.85546875" style="116" customWidth="1"/>
    <col min="7475" max="7475" width="36.5703125" style="116" customWidth="1"/>
    <col min="7476" max="7476" width="37" style="116" customWidth="1"/>
    <col min="7477" max="7495" width="36.85546875" style="116" customWidth="1"/>
    <col min="7496" max="7496" width="37" style="116" customWidth="1"/>
    <col min="7497" max="7514" width="36.85546875" style="116" customWidth="1"/>
    <col min="7515" max="7515" width="36.5703125" style="116" customWidth="1"/>
    <col min="7516" max="7528" width="36.85546875" style="116" customWidth="1"/>
    <col min="7529" max="7529" width="36.5703125" style="116" customWidth="1"/>
    <col min="7530" max="7532" width="36.85546875" style="116" customWidth="1"/>
    <col min="7533" max="7533" width="36.5703125" style="116" customWidth="1"/>
    <col min="7534" max="7541" width="36.85546875" style="116" customWidth="1"/>
    <col min="7542" max="7542" width="36.5703125" style="116" customWidth="1"/>
    <col min="7543" max="7680" width="36.85546875" style="116"/>
    <col min="7681" max="7681" width="18.5703125" style="116" customWidth="1"/>
    <col min="7682" max="7690" width="31.42578125" style="116" customWidth="1"/>
    <col min="7691" max="7707" width="36.85546875" style="116" customWidth="1"/>
    <col min="7708" max="7708" width="37" style="116" customWidth="1"/>
    <col min="7709" max="7724" width="36.85546875" style="116" customWidth="1"/>
    <col min="7725" max="7725" width="37.140625" style="116" customWidth="1"/>
    <col min="7726" max="7727" width="36.85546875" style="116" customWidth="1"/>
    <col min="7728" max="7728" width="36.5703125" style="116" customWidth="1"/>
    <col min="7729" max="7730" width="36.85546875" style="116" customWidth="1"/>
    <col min="7731" max="7731" width="36.5703125" style="116" customWidth="1"/>
    <col min="7732" max="7732" width="37" style="116" customWidth="1"/>
    <col min="7733" max="7751" width="36.85546875" style="116" customWidth="1"/>
    <col min="7752" max="7752" width="37" style="116" customWidth="1"/>
    <col min="7753" max="7770" width="36.85546875" style="116" customWidth="1"/>
    <col min="7771" max="7771" width="36.5703125" style="116" customWidth="1"/>
    <col min="7772" max="7784" width="36.85546875" style="116" customWidth="1"/>
    <col min="7785" max="7785" width="36.5703125" style="116" customWidth="1"/>
    <col min="7786" max="7788" width="36.85546875" style="116" customWidth="1"/>
    <col min="7789" max="7789" width="36.5703125" style="116" customWidth="1"/>
    <col min="7790" max="7797" width="36.85546875" style="116" customWidth="1"/>
    <col min="7798" max="7798" width="36.5703125" style="116" customWidth="1"/>
    <col min="7799" max="7936" width="36.85546875" style="116"/>
    <col min="7937" max="7937" width="18.5703125" style="116" customWidth="1"/>
    <col min="7938" max="7946" width="31.42578125" style="116" customWidth="1"/>
    <col min="7947" max="7963" width="36.85546875" style="116" customWidth="1"/>
    <col min="7964" max="7964" width="37" style="116" customWidth="1"/>
    <col min="7965" max="7980" width="36.85546875" style="116" customWidth="1"/>
    <col min="7981" max="7981" width="37.140625" style="116" customWidth="1"/>
    <col min="7982" max="7983" width="36.85546875" style="116" customWidth="1"/>
    <col min="7984" max="7984" width="36.5703125" style="116" customWidth="1"/>
    <col min="7985" max="7986" width="36.85546875" style="116" customWidth="1"/>
    <col min="7987" max="7987" width="36.5703125" style="116" customWidth="1"/>
    <col min="7988" max="7988" width="37" style="116" customWidth="1"/>
    <col min="7989" max="8007" width="36.85546875" style="116" customWidth="1"/>
    <col min="8008" max="8008" width="37" style="116" customWidth="1"/>
    <col min="8009" max="8026" width="36.85546875" style="116" customWidth="1"/>
    <col min="8027" max="8027" width="36.5703125" style="116" customWidth="1"/>
    <col min="8028" max="8040" width="36.85546875" style="116" customWidth="1"/>
    <col min="8041" max="8041" width="36.5703125" style="116" customWidth="1"/>
    <col min="8042" max="8044" width="36.85546875" style="116" customWidth="1"/>
    <col min="8045" max="8045" width="36.5703125" style="116" customWidth="1"/>
    <col min="8046" max="8053" width="36.85546875" style="116" customWidth="1"/>
    <col min="8054" max="8054" width="36.5703125" style="116" customWidth="1"/>
    <col min="8055" max="8192" width="36.85546875" style="116"/>
    <col min="8193" max="8193" width="18.5703125" style="116" customWidth="1"/>
    <col min="8194" max="8202" width="31.42578125" style="116" customWidth="1"/>
    <col min="8203" max="8219" width="36.85546875" style="116" customWidth="1"/>
    <col min="8220" max="8220" width="37" style="116" customWidth="1"/>
    <col min="8221" max="8236" width="36.85546875" style="116" customWidth="1"/>
    <col min="8237" max="8237" width="37.140625" style="116" customWidth="1"/>
    <col min="8238" max="8239" width="36.85546875" style="116" customWidth="1"/>
    <col min="8240" max="8240" width="36.5703125" style="116" customWidth="1"/>
    <col min="8241" max="8242" width="36.85546875" style="116" customWidth="1"/>
    <col min="8243" max="8243" width="36.5703125" style="116" customWidth="1"/>
    <col min="8244" max="8244" width="37" style="116" customWidth="1"/>
    <col min="8245" max="8263" width="36.85546875" style="116" customWidth="1"/>
    <col min="8264" max="8264" width="37" style="116" customWidth="1"/>
    <col min="8265" max="8282" width="36.85546875" style="116" customWidth="1"/>
    <col min="8283" max="8283" width="36.5703125" style="116" customWidth="1"/>
    <col min="8284" max="8296" width="36.85546875" style="116" customWidth="1"/>
    <col min="8297" max="8297" width="36.5703125" style="116" customWidth="1"/>
    <col min="8298" max="8300" width="36.85546875" style="116" customWidth="1"/>
    <col min="8301" max="8301" width="36.5703125" style="116" customWidth="1"/>
    <col min="8302" max="8309" width="36.85546875" style="116" customWidth="1"/>
    <col min="8310" max="8310" width="36.5703125" style="116" customWidth="1"/>
    <col min="8311" max="8448" width="36.85546875" style="116"/>
    <col min="8449" max="8449" width="18.5703125" style="116" customWidth="1"/>
    <col min="8450" max="8458" width="31.42578125" style="116" customWidth="1"/>
    <col min="8459" max="8475" width="36.85546875" style="116" customWidth="1"/>
    <col min="8476" max="8476" width="37" style="116" customWidth="1"/>
    <col min="8477" max="8492" width="36.85546875" style="116" customWidth="1"/>
    <col min="8493" max="8493" width="37.140625" style="116" customWidth="1"/>
    <col min="8494" max="8495" width="36.85546875" style="116" customWidth="1"/>
    <col min="8496" max="8496" width="36.5703125" style="116" customWidth="1"/>
    <col min="8497" max="8498" width="36.85546875" style="116" customWidth="1"/>
    <col min="8499" max="8499" width="36.5703125" style="116" customWidth="1"/>
    <col min="8500" max="8500" width="37" style="116" customWidth="1"/>
    <col min="8501" max="8519" width="36.85546875" style="116" customWidth="1"/>
    <col min="8520" max="8520" width="37" style="116" customWidth="1"/>
    <col min="8521" max="8538" width="36.85546875" style="116" customWidth="1"/>
    <col min="8539" max="8539" width="36.5703125" style="116" customWidth="1"/>
    <col min="8540" max="8552" width="36.85546875" style="116" customWidth="1"/>
    <col min="8553" max="8553" width="36.5703125" style="116" customWidth="1"/>
    <col min="8554" max="8556" width="36.85546875" style="116" customWidth="1"/>
    <col min="8557" max="8557" width="36.5703125" style="116" customWidth="1"/>
    <col min="8558" max="8565" width="36.85546875" style="116" customWidth="1"/>
    <col min="8566" max="8566" width="36.5703125" style="116" customWidth="1"/>
    <col min="8567" max="8704" width="36.85546875" style="116"/>
    <col min="8705" max="8705" width="18.5703125" style="116" customWidth="1"/>
    <col min="8706" max="8714" width="31.42578125" style="116" customWidth="1"/>
    <col min="8715" max="8731" width="36.85546875" style="116" customWidth="1"/>
    <col min="8732" max="8732" width="37" style="116" customWidth="1"/>
    <col min="8733" max="8748" width="36.85546875" style="116" customWidth="1"/>
    <col min="8749" max="8749" width="37.140625" style="116" customWidth="1"/>
    <col min="8750" max="8751" width="36.85546875" style="116" customWidth="1"/>
    <col min="8752" max="8752" width="36.5703125" style="116" customWidth="1"/>
    <col min="8753" max="8754" width="36.85546875" style="116" customWidth="1"/>
    <col min="8755" max="8755" width="36.5703125" style="116" customWidth="1"/>
    <col min="8756" max="8756" width="37" style="116" customWidth="1"/>
    <col min="8757" max="8775" width="36.85546875" style="116" customWidth="1"/>
    <col min="8776" max="8776" width="37" style="116" customWidth="1"/>
    <col min="8777" max="8794" width="36.85546875" style="116" customWidth="1"/>
    <col min="8795" max="8795" width="36.5703125" style="116" customWidth="1"/>
    <col min="8796" max="8808" width="36.85546875" style="116" customWidth="1"/>
    <col min="8809" max="8809" width="36.5703125" style="116" customWidth="1"/>
    <col min="8810" max="8812" width="36.85546875" style="116" customWidth="1"/>
    <col min="8813" max="8813" width="36.5703125" style="116" customWidth="1"/>
    <col min="8814" max="8821" width="36.85546875" style="116" customWidth="1"/>
    <col min="8822" max="8822" width="36.5703125" style="116" customWidth="1"/>
    <col min="8823" max="8960" width="36.85546875" style="116"/>
    <col min="8961" max="8961" width="18.5703125" style="116" customWidth="1"/>
    <col min="8962" max="8970" width="31.42578125" style="116" customWidth="1"/>
    <col min="8971" max="8987" width="36.85546875" style="116" customWidth="1"/>
    <col min="8988" max="8988" width="37" style="116" customWidth="1"/>
    <col min="8989" max="9004" width="36.85546875" style="116" customWidth="1"/>
    <col min="9005" max="9005" width="37.140625" style="116" customWidth="1"/>
    <col min="9006" max="9007" width="36.85546875" style="116" customWidth="1"/>
    <col min="9008" max="9008" width="36.5703125" style="116" customWidth="1"/>
    <col min="9009" max="9010" width="36.85546875" style="116" customWidth="1"/>
    <col min="9011" max="9011" width="36.5703125" style="116" customWidth="1"/>
    <col min="9012" max="9012" width="37" style="116" customWidth="1"/>
    <col min="9013" max="9031" width="36.85546875" style="116" customWidth="1"/>
    <col min="9032" max="9032" width="37" style="116" customWidth="1"/>
    <col min="9033" max="9050" width="36.85546875" style="116" customWidth="1"/>
    <col min="9051" max="9051" width="36.5703125" style="116" customWidth="1"/>
    <col min="9052" max="9064" width="36.85546875" style="116" customWidth="1"/>
    <col min="9065" max="9065" width="36.5703125" style="116" customWidth="1"/>
    <col min="9066" max="9068" width="36.85546875" style="116" customWidth="1"/>
    <col min="9069" max="9069" width="36.5703125" style="116" customWidth="1"/>
    <col min="9070" max="9077" width="36.85546875" style="116" customWidth="1"/>
    <col min="9078" max="9078" width="36.5703125" style="116" customWidth="1"/>
    <col min="9079" max="9216" width="36.85546875" style="116"/>
    <col min="9217" max="9217" width="18.5703125" style="116" customWidth="1"/>
    <col min="9218" max="9226" width="31.42578125" style="116" customWidth="1"/>
    <col min="9227" max="9243" width="36.85546875" style="116" customWidth="1"/>
    <col min="9244" max="9244" width="37" style="116" customWidth="1"/>
    <col min="9245" max="9260" width="36.85546875" style="116" customWidth="1"/>
    <col min="9261" max="9261" width="37.140625" style="116" customWidth="1"/>
    <col min="9262" max="9263" width="36.85546875" style="116" customWidth="1"/>
    <col min="9264" max="9264" width="36.5703125" style="116" customWidth="1"/>
    <col min="9265" max="9266" width="36.85546875" style="116" customWidth="1"/>
    <col min="9267" max="9267" width="36.5703125" style="116" customWidth="1"/>
    <col min="9268" max="9268" width="37" style="116" customWidth="1"/>
    <col min="9269" max="9287" width="36.85546875" style="116" customWidth="1"/>
    <col min="9288" max="9288" width="37" style="116" customWidth="1"/>
    <col min="9289" max="9306" width="36.85546875" style="116" customWidth="1"/>
    <col min="9307" max="9307" width="36.5703125" style="116" customWidth="1"/>
    <col min="9308" max="9320" width="36.85546875" style="116" customWidth="1"/>
    <col min="9321" max="9321" width="36.5703125" style="116" customWidth="1"/>
    <col min="9322" max="9324" width="36.85546875" style="116" customWidth="1"/>
    <col min="9325" max="9325" width="36.5703125" style="116" customWidth="1"/>
    <col min="9326" max="9333" width="36.85546875" style="116" customWidth="1"/>
    <col min="9334" max="9334" width="36.5703125" style="116" customWidth="1"/>
    <col min="9335" max="9472" width="36.85546875" style="116"/>
    <col min="9473" max="9473" width="18.5703125" style="116" customWidth="1"/>
    <col min="9474" max="9482" width="31.42578125" style="116" customWidth="1"/>
    <col min="9483" max="9499" width="36.85546875" style="116" customWidth="1"/>
    <col min="9500" max="9500" width="37" style="116" customWidth="1"/>
    <col min="9501" max="9516" width="36.85546875" style="116" customWidth="1"/>
    <col min="9517" max="9517" width="37.140625" style="116" customWidth="1"/>
    <col min="9518" max="9519" width="36.85546875" style="116" customWidth="1"/>
    <col min="9520" max="9520" width="36.5703125" style="116" customWidth="1"/>
    <col min="9521" max="9522" width="36.85546875" style="116" customWidth="1"/>
    <col min="9523" max="9523" width="36.5703125" style="116" customWidth="1"/>
    <col min="9524" max="9524" width="37" style="116" customWidth="1"/>
    <col min="9525" max="9543" width="36.85546875" style="116" customWidth="1"/>
    <col min="9544" max="9544" width="37" style="116" customWidth="1"/>
    <col min="9545" max="9562" width="36.85546875" style="116" customWidth="1"/>
    <col min="9563" max="9563" width="36.5703125" style="116" customWidth="1"/>
    <col min="9564" max="9576" width="36.85546875" style="116" customWidth="1"/>
    <col min="9577" max="9577" width="36.5703125" style="116" customWidth="1"/>
    <col min="9578" max="9580" width="36.85546875" style="116" customWidth="1"/>
    <col min="9581" max="9581" width="36.5703125" style="116" customWidth="1"/>
    <col min="9582" max="9589" width="36.85546875" style="116" customWidth="1"/>
    <col min="9590" max="9590" width="36.5703125" style="116" customWidth="1"/>
    <col min="9591" max="9728" width="36.85546875" style="116"/>
    <col min="9729" max="9729" width="18.5703125" style="116" customWidth="1"/>
    <col min="9730" max="9738" width="31.42578125" style="116" customWidth="1"/>
    <col min="9739" max="9755" width="36.85546875" style="116" customWidth="1"/>
    <col min="9756" max="9756" width="37" style="116" customWidth="1"/>
    <col min="9757" max="9772" width="36.85546875" style="116" customWidth="1"/>
    <col min="9773" max="9773" width="37.140625" style="116" customWidth="1"/>
    <col min="9774" max="9775" width="36.85546875" style="116" customWidth="1"/>
    <col min="9776" max="9776" width="36.5703125" style="116" customWidth="1"/>
    <col min="9777" max="9778" width="36.85546875" style="116" customWidth="1"/>
    <col min="9779" max="9779" width="36.5703125" style="116" customWidth="1"/>
    <col min="9780" max="9780" width="37" style="116" customWidth="1"/>
    <col min="9781" max="9799" width="36.85546875" style="116" customWidth="1"/>
    <col min="9800" max="9800" width="37" style="116" customWidth="1"/>
    <col min="9801" max="9818" width="36.85546875" style="116" customWidth="1"/>
    <col min="9819" max="9819" width="36.5703125" style="116" customWidth="1"/>
    <col min="9820" max="9832" width="36.85546875" style="116" customWidth="1"/>
    <col min="9833" max="9833" width="36.5703125" style="116" customWidth="1"/>
    <col min="9834" max="9836" width="36.85546875" style="116" customWidth="1"/>
    <col min="9837" max="9837" width="36.5703125" style="116" customWidth="1"/>
    <col min="9838" max="9845" width="36.85546875" style="116" customWidth="1"/>
    <col min="9846" max="9846" width="36.5703125" style="116" customWidth="1"/>
    <col min="9847" max="9984" width="36.85546875" style="116"/>
    <col min="9985" max="9985" width="18.5703125" style="116" customWidth="1"/>
    <col min="9986" max="9994" width="31.42578125" style="116" customWidth="1"/>
    <col min="9995" max="10011" width="36.85546875" style="116" customWidth="1"/>
    <col min="10012" max="10012" width="37" style="116" customWidth="1"/>
    <col min="10013" max="10028" width="36.85546875" style="116" customWidth="1"/>
    <col min="10029" max="10029" width="37.140625" style="116" customWidth="1"/>
    <col min="10030" max="10031" width="36.85546875" style="116" customWidth="1"/>
    <col min="10032" max="10032" width="36.5703125" style="116" customWidth="1"/>
    <col min="10033" max="10034" width="36.85546875" style="116" customWidth="1"/>
    <col min="10035" max="10035" width="36.5703125" style="116" customWidth="1"/>
    <col min="10036" max="10036" width="37" style="116" customWidth="1"/>
    <col min="10037" max="10055" width="36.85546875" style="116" customWidth="1"/>
    <col min="10056" max="10056" width="37" style="116" customWidth="1"/>
    <col min="10057" max="10074" width="36.85546875" style="116" customWidth="1"/>
    <col min="10075" max="10075" width="36.5703125" style="116" customWidth="1"/>
    <col min="10076" max="10088" width="36.85546875" style="116" customWidth="1"/>
    <col min="10089" max="10089" width="36.5703125" style="116" customWidth="1"/>
    <col min="10090" max="10092" width="36.85546875" style="116" customWidth="1"/>
    <col min="10093" max="10093" width="36.5703125" style="116" customWidth="1"/>
    <col min="10094" max="10101" width="36.85546875" style="116" customWidth="1"/>
    <col min="10102" max="10102" width="36.5703125" style="116" customWidth="1"/>
    <col min="10103" max="10240" width="36.85546875" style="116"/>
    <col min="10241" max="10241" width="18.5703125" style="116" customWidth="1"/>
    <col min="10242" max="10250" width="31.42578125" style="116" customWidth="1"/>
    <col min="10251" max="10267" width="36.85546875" style="116" customWidth="1"/>
    <col min="10268" max="10268" width="37" style="116" customWidth="1"/>
    <col min="10269" max="10284" width="36.85546875" style="116" customWidth="1"/>
    <col min="10285" max="10285" width="37.140625" style="116" customWidth="1"/>
    <col min="10286" max="10287" width="36.85546875" style="116" customWidth="1"/>
    <col min="10288" max="10288" width="36.5703125" style="116" customWidth="1"/>
    <col min="10289" max="10290" width="36.85546875" style="116" customWidth="1"/>
    <col min="10291" max="10291" width="36.5703125" style="116" customWidth="1"/>
    <col min="10292" max="10292" width="37" style="116" customWidth="1"/>
    <col min="10293" max="10311" width="36.85546875" style="116" customWidth="1"/>
    <col min="10312" max="10312" width="37" style="116" customWidth="1"/>
    <col min="10313" max="10330" width="36.85546875" style="116" customWidth="1"/>
    <col min="10331" max="10331" width="36.5703125" style="116" customWidth="1"/>
    <col min="10332" max="10344" width="36.85546875" style="116" customWidth="1"/>
    <col min="10345" max="10345" width="36.5703125" style="116" customWidth="1"/>
    <col min="10346" max="10348" width="36.85546875" style="116" customWidth="1"/>
    <col min="10349" max="10349" width="36.5703125" style="116" customWidth="1"/>
    <col min="10350" max="10357" width="36.85546875" style="116" customWidth="1"/>
    <col min="10358" max="10358" width="36.5703125" style="116" customWidth="1"/>
    <col min="10359" max="10496" width="36.85546875" style="116"/>
    <col min="10497" max="10497" width="18.5703125" style="116" customWidth="1"/>
    <col min="10498" max="10506" width="31.42578125" style="116" customWidth="1"/>
    <col min="10507" max="10523" width="36.85546875" style="116" customWidth="1"/>
    <col min="10524" max="10524" width="37" style="116" customWidth="1"/>
    <col min="10525" max="10540" width="36.85546875" style="116" customWidth="1"/>
    <col min="10541" max="10541" width="37.140625" style="116" customWidth="1"/>
    <col min="10542" max="10543" width="36.85546875" style="116" customWidth="1"/>
    <col min="10544" max="10544" width="36.5703125" style="116" customWidth="1"/>
    <col min="10545" max="10546" width="36.85546875" style="116" customWidth="1"/>
    <col min="10547" max="10547" width="36.5703125" style="116" customWidth="1"/>
    <col min="10548" max="10548" width="37" style="116" customWidth="1"/>
    <col min="10549" max="10567" width="36.85546875" style="116" customWidth="1"/>
    <col min="10568" max="10568" width="37" style="116" customWidth="1"/>
    <col min="10569" max="10586" width="36.85546875" style="116" customWidth="1"/>
    <col min="10587" max="10587" width="36.5703125" style="116" customWidth="1"/>
    <col min="10588" max="10600" width="36.85546875" style="116" customWidth="1"/>
    <col min="10601" max="10601" width="36.5703125" style="116" customWidth="1"/>
    <col min="10602" max="10604" width="36.85546875" style="116" customWidth="1"/>
    <col min="10605" max="10605" width="36.5703125" style="116" customWidth="1"/>
    <col min="10606" max="10613" width="36.85546875" style="116" customWidth="1"/>
    <col min="10614" max="10614" width="36.5703125" style="116" customWidth="1"/>
    <col min="10615" max="10752" width="36.85546875" style="116"/>
    <col min="10753" max="10753" width="18.5703125" style="116" customWidth="1"/>
    <col min="10754" max="10762" width="31.42578125" style="116" customWidth="1"/>
    <col min="10763" max="10779" width="36.85546875" style="116" customWidth="1"/>
    <col min="10780" max="10780" width="37" style="116" customWidth="1"/>
    <col min="10781" max="10796" width="36.85546875" style="116" customWidth="1"/>
    <col min="10797" max="10797" width="37.140625" style="116" customWidth="1"/>
    <col min="10798" max="10799" width="36.85546875" style="116" customWidth="1"/>
    <col min="10800" max="10800" width="36.5703125" style="116" customWidth="1"/>
    <col min="10801" max="10802" width="36.85546875" style="116" customWidth="1"/>
    <col min="10803" max="10803" width="36.5703125" style="116" customWidth="1"/>
    <col min="10804" max="10804" width="37" style="116" customWidth="1"/>
    <col min="10805" max="10823" width="36.85546875" style="116" customWidth="1"/>
    <col min="10824" max="10824" width="37" style="116" customWidth="1"/>
    <col min="10825" max="10842" width="36.85546875" style="116" customWidth="1"/>
    <col min="10843" max="10843" width="36.5703125" style="116" customWidth="1"/>
    <col min="10844" max="10856" width="36.85546875" style="116" customWidth="1"/>
    <col min="10857" max="10857" width="36.5703125" style="116" customWidth="1"/>
    <col min="10858" max="10860" width="36.85546875" style="116" customWidth="1"/>
    <col min="10861" max="10861" width="36.5703125" style="116" customWidth="1"/>
    <col min="10862" max="10869" width="36.85546875" style="116" customWidth="1"/>
    <col min="10870" max="10870" width="36.5703125" style="116" customWidth="1"/>
    <col min="10871" max="11008" width="36.85546875" style="116"/>
    <col min="11009" max="11009" width="18.5703125" style="116" customWidth="1"/>
    <col min="11010" max="11018" width="31.42578125" style="116" customWidth="1"/>
    <col min="11019" max="11035" width="36.85546875" style="116" customWidth="1"/>
    <col min="11036" max="11036" width="37" style="116" customWidth="1"/>
    <col min="11037" max="11052" width="36.85546875" style="116" customWidth="1"/>
    <col min="11053" max="11053" width="37.140625" style="116" customWidth="1"/>
    <col min="11054" max="11055" width="36.85546875" style="116" customWidth="1"/>
    <col min="11056" max="11056" width="36.5703125" style="116" customWidth="1"/>
    <col min="11057" max="11058" width="36.85546875" style="116" customWidth="1"/>
    <col min="11059" max="11059" width="36.5703125" style="116" customWidth="1"/>
    <col min="11060" max="11060" width="37" style="116" customWidth="1"/>
    <col min="11061" max="11079" width="36.85546875" style="116" customWidth="1"/>
    <col min="11080" max="11080" width="37" style="116" customWidth="1"/>
    <col min="11081" max="11098" width="36.85546875" style="116" customWidth="1"/>
    <col min="11099" max="11099" width="36.5703125" style="116" customWidth="1"/>
    <col min="11100" max="11112" width="36.85546875" style="116" customWidth="1"/>
    <col min="11113" max="11113" width="36.5703125" style="116" customWidth="1"/>
    <col min="11114" max="11116" width="36.85546875" style="116" customWidth="1"/>
    <col min="11117" max="11117" width="36.5703125" style="116" customWidth="1"/>
    <col min="11118" max="11125" width="36.85546875" style="116" customWidth="1"/>
    <col min="11126" max="11126" width="36.5703125" style="116" customWidth="1"/>
    <col min="11127" max="11264" width="36.85546875" style="116"/>
    <col min="11265" max="11265" width="18.5703125" style="116" customWidth="1"/>
    <col min="11266" max="11274" width="31.42578125" style="116" customWidth="1"/>
    <col min="11275" max="11291" width="36.85546875" style="116" customWidth="1"/>
    <col min="11292" max="11292" width="37" style="116" customWidth="1"/>
    <col min="11293" max="11308" width="36.85546875" style="116" customWidth="1"/>
    <col min="11309" max="11309" width="37.140625" style="116" customWidth="1"/>
    <col min="11310" max="11311" width="36.85546875" style="116" customWidth="1"/>
    <col min="11312" max="11312" width="36.5703125" style="116" customWidth="1"/>
    <col min="11313" max="11314" width="36.85546875" style="116" customWidth="1"/>
    <col min="11315" max="11315" width="36.5703125" style="116" customWidth="1"/>
    <col min="11316" max="11316" width="37" style="116" customWidth="1"/>
    <col min="11317" max="11335" width="36.85546875" style="116" customWidth="1"/>
    <col min="11336" max="11336" width="37" style="116" customWidth="1"/>
    <col min="11337" max="11354" width="36.85546875" style="116" customWidth="1"/>
    <col min="11355" max="11355" width="36.5703125" style="116" customWidth="1"/>
    <col min="11356" max="11368" width="36.85546875" style="116" customWidth="1"/>
    <col min="11369" max="11369" width="36.5703125" style="116" customWidth="1"/>
    <col min="11370" max="11372" width="36.85546875" style="116" customWidth="1"/>
    <col min="11373" max="11373" width="36.5703125" style="116" customWidth="1"/>
    <col min="11374" max="11381" width="36.85546875" style="116" customWidth="1"/>
    <col min="11382" max="11382" width="36.5703125" style="116" customWidth="1"/>
    <col min="11383" max="11520" width="36.85546875" style="116"/>
    <col min="11521" max="11521" width="18.5703125" style="116" customWidth="1"/>
    <col min="11522" max="11530" width="31.42578125" style="116" customWidth="1"/>
    <col min="11531" max="11547" width="36.85546875" style="116" customWidth="1"/>
    <col min="11548" max="11548" width="37" style="116" customWidth="1"/>
    <col min="11549" max="11564" width="36.85546875" style="116" customWidth="1"/>
    <col min="11565" max="11565" width="37.140625" style="116" customWidth="1"/>
    <col min="11566" max="11567" width="36.85546875" style="116" customWidth="1"/>
    <col min="11568" max="11568" width="36.5703125" style="116" customWidth="1"/>
    <col min="11569" max="11570" width="36.85546875" style="116" customWidth="1"/>
    <col min="11571" max="11571" width="36.5703125" style="116" customWidth="1"/>
    <col min="11572" max="11572" width="37" style="116" customWidth="1"/>
    <col min="11573" max="11591" width="36.85546875" style="116" customWidth="1"/>
    <col min="11592" max="11592" width="37" style="116" customWidth="1"/>
    <col min="11593" max="11610" width="36.85546875" style="116" customWidth="1"/>
    <col min="11611" max="11611" width="36.5703125" style="116" customWidth="1"/>
    <col min="11612" max="11624" width="36.85546875" style="116" customWidth="1"/>
    <col min="11625" max="11625" width="36.5703125" style="116" customWidth="1"/>
    <col min="11626" max="11628" width="36.85546875" style="116" customWidth="1"/>
    <col min="11629" max="11629" width="36.5703125" style="116" customWidth="1"/>
    <col min="11630" max="11637" width="36.85546875" style="116" customWidth="1"/>
    <col min="11638" max="11638" width="36.5703125" style="116" customWidth="1"/>
    <col min="11639" max="11776" width="36.85546875" style="116"/>
    <col min="11777" max="11777" width="18.5703125" style="116" customWidth="1"/>
    <col min="11778" max="11786" width="31.42578125" style="116" customWidth="1"/>
    <col min="11787" max="11803" width="36.85546875" style="116" customWidth="1"/>
    <col min="11804" max="11804" width="37" style="116" customWidth="1"/>
    <col min="11805" max="11820" width="36.85546875" style="116" customWidth="1"/>
    <col min="11821" max="11821" width="37.140625" style="116" customWidth="1"/>
    <col min="11822" max="11823" width="36.85546875" style="116" customWidth="1"/>
    <col min="11824" max="11824" width="36.5703125" style="116" customWidth="1"/>
    <col min="11825" max="11826" width="36.85546875" style="116" customWidth="1"/>
    <col min="11827" max="11827" width="36.5703125" style="116" customWidth="1"/>
    <col min="11828" max="11828" width="37" style="116" customWidth="1"/>
    <col min="11829" max="11847" width="36.85546875" style="116" customWidth="1"/>
    <col min="11848" max="11848" width="37" style="116" customWidth="1"/>
    <col min="11849" max="11866" width="36.85546875" style="116" customWidth="1"/>
    <col min="11867" max="11867" width="36.5703125" style="116" customWidth="1"/>
    <col min="11868" max="11880" width="36.85546875" style="116" customWidth="1"/>
    <col min="11881" max="11881" width="36.5703125" style="116" customWidth="1"/>
    <col min="11882" max="11884" width="36.85546875" style="116" customWidth="1"/>
    <col min="11885" max="11885" width="36.5703125" style="116" customWidth="1"/>
    <col min="11886" max="11893" width="36.85546875" style="116" customWidth="1"/>
    <col min="11894" max="11894" width="36.5703125" style="116" customWidth="1"/>
    <col min="11895" max="12032" width="36.85546875" style="116"/>
    <col min="12033" max="12033" width="18.5703125" style="116" customWidth="1"/>
    <col min="12034" max="12042" width="31.42578125" style="116" customWidth="1"/>
    <col min="12043" max="12059" width="36.85546875" style="116" customWidth="1"/>
    <col min="12060" max="12060" width="37" style="116" customWidth="1"/>
    <col min="12061" max="12076" width="36.85546875" style="116" customWidth="1"/>
    <col min="12077" max="12077" width="37.140625" style="116" customWidth="1"/>
    <col min="12078" max="12079" width="36.85546875" style="116" customWidth="1"/>
    <col min="12080" max="12080" width="36.5703125" style="116" customWidth="1"/>
    <col min="12081" max="12082" width="36.85546875" style="116" customWidth="1"/>
    <col min="12083" max="12083" width="36.5703125" style="116" customWidth="1"/>
    <col min="12084" max="12084" width="37" style="116" customWidth="1"/>
    <col min="12085" max="12103" width="36.85546875" style="116" customWidth="1"/>
    <col min="12104" max="12104" width="37" style="116" customWidth="1"/>
    <col min="12105" max="12122" width="36.85546875" style="116" customWidth="1"/>
    <col min="12123" max="12123" width="36.5703125" style="116" customWidth="1"/>
    <col min="12124" max="12136" width="36.85546875" style="116" customWidth="1"/>
    <col min="12137" max="12137" width="36.5703125" style="116" customWidth="1"/>
    <col min="12138" max="12140" width="36.85546875" style="116" customWidth="1"/>
    <col min="12141" max="12141" width="36.5703125" style="116" customWidth="1"/>
    <col min="12142" max="12149" width="36.85546875" style="116" customWidth="1"/>
    <col min="12150" max="12150" width="36.5703125" style="116" customWidth="1"/>
    <col min="12151" max="12288" width="36.85546875" style="116"/>
    <col min="12289" max="12289" width="18.5703125" style="116" customWidth="1"/>
    <col min="12290" max="12298" width="31.42578125" style="116" customWidth="1"/>
    <col min="12299" max="12315" width="36.85546875" style="116" customWidth="1"/>
    <col min="12316" max="12316" width="37" style="116" customWidth="1"/>
    <col min="12317" max="12332" width="36.85546875" style="116" customWidth="1"/>
    <col min="12333" max="12333" width="37.140625" style="116" customWidth="1"/>
    <col min="12334" max="12335" width="36.85546875" style="116" customWidth="1"/>
    <col min="12336" max="12336" width="36.5703125" style="116" customWidth="1"/>
    <col min="12337" max="12338" width="36.85546875" style="116" customWidth="1"/>
    <col min="12339" max="12339" width="36.5703125" style="116" customWidth="1"/>
    <col min="12340" max="12340" width="37" style="116" customWidth="1"/>
    <col min="12341" max="12359" width="36.85546875" style="116" customWidth="1"/>
    <col min="12360" max="12360" width="37" style="116" customWidth="1"/>
    <col min="12361" max="12378" width="36.85546875" style="116" customWidth="1"/>
    <col min="12379" max="12379" width="36.5703125" style="116" customWidth="1"/>
    <col min="12380" max="12392" width="36.85546875" style="116" customWidth="1"/>
    <col min="12393" max="12393" width="36.5703125" style="116" customWidth="1"/>
    <col min="12394" max="12396" width="36.85546875" style="116" customWidth="1"/>
    <col min="12397" max="12397" width="36.5703125" style="116" customWidth="1"/>
    <col min="12398" max="12405" width="36.85546875" style="116" customWidth="1"/>
    <col min="12406" max="12406" width="36.5703125" style="116" customWidth="1"/>
    <col min="12407" max="12544" width="36.85546875" style="116"/>
    <col min="12545" max="12545" width="18.5703125" style="116" customWidth="1"/>
    <col min="12546" max="12554" width="31.42578125" style="116" customWidth="1"/>
    <col min="12555" max="12571" width="36.85546875" style="116" customWidth="1"/>
    <col min="12572" max="12572" width="37" style="116" customWidth="1"/>
    <col min="12573" max="12588" width="36.85546875" style="116" customWidth="1"/>
    <col min="12589" max="12589" width="37.140625" style="116" customWidth="1"/>
    <col min="12590" max="12591" width="36.85546875" style="116" customWidth="1"/>
    <col min="12592" max="12592" width="36.5703125" style="116" customWidth="1"/>
    <col min="12593" max="12594" width="36.85546875" style="116" customWidth="1"/>
    <col min="12595" max="12595" width="36.5703125" style="116" customWidth="1"/>
    <col min="12596" max="12596" width="37" style="116" customWidth="1"/>
    <col min="12597" max="12615" width="36.85546875" style="116" customWidth="1"/>
    <col min="12616" max="12616" width="37" style="116" customWidth="1"/>
    <col min="12617" max="12634" width="36.85546875" style="116" customWidth="1"/>
    <col min="12635" max="12635" width="36.5703125" style="116" customWidth="1"/>
    <col min="12636" max="12648" width="36.85546875" style="116" customWidth="1"/>
    <col min="12649" max="12649" width="36.5703125" style="116" customWidth="1"/>
    <col min="12650" max="12652" width="36.85546875" style="116" customWidth="1"/>
    <col min="12653" max="12653" width="36.5703125" style="116" customWidth="1"/>
    <col min="12654" max="12661" width="36.85546875" style="116" customWidth="1"/>
    <col min="12662" max="12662" width="36.5703125" style="116" customWidth="1"/>
    <col min="12663" max="12800" width="36.85546875" style="116"/>
    <col min="12801" max="12801" width="18.5703125" style="116" customWidth="1"/>
    <col min="12802" max="12810" width="31.42578125" style="116" customWidth="1"/>
    <col min="12811" max="12827" width="36.85546875" style="116" customWidth="1"/>
    <col min="12828" max="12828" width="37" style="116" customWidth="1"/>
    <col min="12829" max="12844" width="36.85546875" style="116" customWidth="1"/>
    <col min="12845" max="12845" width="37.140625" style="116" customWidth="1"/>
    <col min="12846" max="12847" width="36.85546875" style="116" customWidth="1"/>
    <col min="12848" max="12848" width="36.5703125" style="116" customWidth="1"/>
    <col min="12849" max="12850" width="36.85546875" style="116" customWidth="1"/>
    <col min="12851" max="12851" width="36.5703125" style="116" customWidth="1"/>
    <col min="12852" max="12852" width="37" style="116" customWidth="1"/>
    <col min="12853" max="12871" width="36.85546875" style="116" customWidth="1"/>
    <col min="12872" max="12872" width="37" style="116" customWidth="1"/>
    <col min="12873" max="12890" width="36.85546875" style="116" customWidth="1"/>
    <col min="12891" max="12891" width="36.5703125" style="116" customWidth="1"/>
    <col min="12892" max="12904" width="36.85546875" style="116" customWidth="1"/>
    <col min="12905" max="12905" width="36.5703125" style="116" customWidth="1"/>
    <col min="12906" max="12908" width="36.85546875" style="116" customWidth="1"/>
    <col min="12909" max="12909" width="36.5703125" style="116" customWidth="1"/>
    <col min="12910" max="12917" width="36.85546875" style="116" customWidth="1"/>
    <col min="12918" max="12918" width="36.5703125" style="116" customWidth="1"/>
    <col min="12919" max="13056" width="36.85546875" style="116"/>
    <col min="13057" max="13057" width="18.5703125" style="116" customWidth="1"/>
    <col min="13058" max="13066" width="31.42578125" style="116" customWidth="1"/>
    <col min="13067" max="13083" width="36.85546875" style="116" customWidth="1"/>
    <col min="13084" max="13084" width="37" style="116" customWidth="1"/>
    <col min="13085" max="13100" width="36.85546875" style="116" customWidth="1"/>
    <col min="13101" max="13101" width="37.140625" style="116" customWidth="1"/>
    <col min="13102" max="13103" width="36.85546875" style="116" customWidth="1"/>
    <col min="13104" max="13104" width="36.5703125" style="116" customWidth="1"/>
    <col min="13105" max="13106" width="36.85546875" style="116" customWidth="1"/>
    <col min="13107" max="13107" width="36.5703125" style="116" customWidth="1"/>
    <col min="13108" max="13108" width="37" style="116" customWidth="1"/>
    <col min="13109" max="13127" width="36.85546875" style="116" customWidth="1"/>
    <col min="13128" max="13128" width="37" style="116" customWidth="1"/>
    <col min="13129" max="13146" width="36.85546875" style="116" customWidth="1"/>
    <col min="13147" max="13147" width="36.5703125" style="116" customWidth="1"/>
    <col min="13148" max="13160" width="36.85546875" style="116" customWidth="1"/>
    <col min="13161" max="13161" width="36.5703125" style="116" customWidth="1"/>
    <col min="13162" max="13164" width="36.85546875" style="116" customWidth="1"/>
    <col min="13165" max="13165" width="36.5703125" style="116" customWidth="1"/>
    <col min="13166" max="13173" width="36.85546875" style="116" customWidth="1"/>
    <col min="13174" max="13174" width="36.5703125" style="116" customWidth="1"/>
    <col min="13175" max="13312" width="36.85546875" style="116"/>
    <col min="13313" max="13313" width="18.5703125" style="116" customWidth="1"/>
    <col min="13314" max="13322" width="31.42578125" style="116" customWidth="1"/>
    <col min="13323" max="13339" width="36.85546875" style="116" customWidth="1"/>
    <col min="13340" max="13340" width="37" style="116" customWidth="1"/>
    <col min="13341" max="13356" width="36.85546875" style="116" customWidth="1"/>
    <col min="13357" max="13357" width="37.140625" style="116" customWidth="1"/>
    <col min="13358" max="13359" width="36.85546875" style="116" customWidth="1"/>
    <col min="13360" max="13360" width="36.5703125" style="116" customWidth="1"/>
    <col min="13361" max="13362" width="36.85546875" style="116" customWidth="1"/>
    <col min="13363" max="13363" width="36.5703125" style="116" customWidth="1"/>
    <col min="13364" max="13364" width="37" style="116" customWidth="1"/>
    <col min="13365" max="13383" width="36.85546875" style="116" customWidth="1"/>
    <col min="13384" max="13384" width="37" style="116" customWidth="1"/>
    <col min="13385" max="13402" width="36.85546875" style="116" customWidth="1"/>
    <col min="13403" max="13403" width="36.5703125" style="116" customWidth="1"/>
    <col min="13404" max="13416" width="36.85546875" style="116" customWidth="1"/>
    <col min="13417" max="13417" width="36.5703125" style="116" customWidth="1"/>
    <col min="13418" max="13420" width="36.85546875" style="116" customWidth="1"/>
    <col min="13421" max="13421" width="36.5703125" style="116" customWidth="1"/>
    <col min="13422" max="13429" width="36.85546875" style="116" customWidth="1"/>
    <col min="13430" max="13430" width="36.5703125" style="116" customWidth="1"/>
    <col min="13431" max="13568" width="36.85546875" style="116"/>
    <col min="13569" max="13569" width="18.5703125" style="116" customWidth="1"/>
    <col min="13570" max="13578" width="31.42578125" style="116" customWidth="1"/>
    <col min="13579" max="13595" width="36.85546875" style="116" customWidth="1"/>
    <col min="13596" max="13596" width="37" style="116" customWidth="1"/>
    <col min="13597" max="13612" width="36.85546875" style="116" customWidth="1"/>
    <col min="13613" max="13613" width="37.140625" style="116" customWidth="1"/>
    <col min="13614" max="13615" width="36.85546875" style="116" customWidth="1"/>
    <col min="13616" max="13616" width="36.5703125" style="116" customWidth="1"/>
    <col min="13617" max="13618" width="36.85546875" style="116" customWidth="1"/>
    <col min="13619" max="13619" width="36.5703125" style="116" customWidth="1"/>
    <col min="13620" max="13620" width="37" style="116" customWidth="1"/>
    <col min="13621" max="13639" width="36.85546875" style="116" customWidth="1"/>
    <col min="13640" max="13640" width="37" style="116" customWidth="1"/>
    <col min="13641" max="13658" width="36.85546875" style="116" customWidth="1"/>
    <col min="13659" max="13659" width="36.5703125" style="116" customWidth="1"/>
    <col min="13660" max="13672" width="36.85546875" style="116" customWidth="1"/>
    <col min="13673" max="13673" width="36.5703125" style="116" customWidth="1"/>
    <col min="13674" max="13676" width="36.85546875" style="116" customWidth="1"/>
    <col min="13677" max="13677" width="36.5703125" style="116" customWidth="1"/>
    <col min="13678" max="13685" width="36.85546875" style="116" customWidth="1"/>
    <col min="13686" max="13686" width="36.5703125" style="116" customWidth="1"/>
    <col min="13687" max="13824" width="36.85546875" style="116"/>
    <col min="13825" max="13825" width="18.5703125" style="116" customWidth="1"/>
    <col min="13826" max="13834" width="31.42578125" style="116" customWidth="1"/>
    <col min="13835" max="13851" width="36.85546875" style="116" customWidth="1"/>
    <col min="13852" max="13852" width="37" style="116" customWidth="1"/>
    <col min="13853" max="13868" width="36.85546875" style="116" customWidth="1"/>
    <col min="13869" max="13869" width="37.140625" style="116" customWidth="1"/>
    <col min="13870" max="13871" width="36.85546875" style="116" customWidth="1"/>
    <col min="13872" max="13872" width="36.5703125" style="116" customWidth="1"/>
    <col min="13873" max="13874" width="36.85546875" style="116" customWidth="1"/>
    <col min="13875" max="13875" width="36.5703125" style="116" customWidth="1"/>
    <col min="13876" max="13876" width="37" style="116" customWidth="1"/>
    <col min="13877" max="13895" width="36.85546875" style="116" customWidth="1"/>
    <col min="13896" max="13896" width="37" style="116" customWidth="1"/>
    <col min="13897" max="13914" width="36.85546875" style="116" customWidth="1"/>
    <col min="13915" max="13915" width="36.5703125" style="116" customWidth="1"/>
    <col min="13916" max="13928" width="36.85546875" style="116" customWidth="1"/>
    <col min="13929" max="13929" width="36.5703125" style="116" customWidth="1"/>
    <col min="13930" max="13932" width="36.85546875" style="116" customWidth="1"/>
    <col min="13933" max="13933" width="36.5703125" style="116" customWidth="1"/>
    <col min="13934" max="13941" width="36.85546875" style="116" customWidth="1"/>
    <col min="13942" max="13942" width="36.5703125" style="116" customWidth="1"/>
    <col min="13943" max="14080" width="36.85546875" style="116"/>
    <col min="14081" max="14081" width="18.5703125" style="116" customWidth="1"/>
    <col min="14082" max="14090" width="31.42578125" style="116" customWidth="1"/>
    <col min="14091" max="14107" width="36.85546875" style="116" customWidth="1"/>
    <col min="14108" max="14108" width="37" style="116" customWidth="1"/>
    <col min="14109" max="14124" width="36.85546875" style="116" customWidth="1"/>
    <col min="14125" max="14125" width="37.140625" style="116" customWidth="1"/>
    <col min="14126" max="14127" width="36.85546875" style="116" customWidth="1"/>
    <col min="14128" max="14128" width="36.5703125" style="116" customWidth="1"/>
    <col min="14129" max="14130" width="36.85546875" style="116" customWidth="1"/>
    <col min="14131" max="14131" width="36.5703125" style="116" customWidth="1"/>
    <col min="14132" max="14132" width="37" style="116" customWidth="1"/>
    <col min="14133" max="14151" width="36.85546875" style="116" customWidth="1"/>
    <col min="14152" max="14152" width="37" style="116" customWidth="1"/>
    <col min="14153" max="14170" width="36.85546875" style="116" customWidth="1"/>
    <col min="14171" max="14171" width="36.5703125" style="116" customWidth="1"/>
    <col min="14172" max="14184" width="36.85546875" style="116" customWidth="1"/>
    <col min="14185" max="14185" width="36.5703125" style="116" customWidth="1"/>
    <col min="14186" max="14188" width="36.85546875" style="116" customWidth="1"/>
    <col min="14189" max="14189" width="36.5703125" style="116" customWidth="1"/>
    <col min="14190" max="14197" width="36.85546875" style="116" customWidth="1"/>
    <col min="14198" max="14198" width="36.5703125" style="116" customWidth="1"/>
    <col min="14199" max="14336" width="36.85546875" style="116"/>
    <col min="14337" max="14337" width="18.5703125" style="116" customWidth="1"/>
    <col min="14338" max="14346" width="31.42578125" style="116" customWidth="1"/>
    <col min="14347" max="14363" width="36.85546875" style="116" customWidth="1"/>
    <col min="14364" max="14364" width="37" style="116" customWidth="1"/>
    <col min="14365" max="14380" width="36.85546875" style="116" customWidth="1"/>
    <col min="14381" max="14381" width="37.140625" style="116" customWidth="1"/>
    <col min="14382" max="14383" width="36.85546875" style="116" customWidth="1"/>
    <col min="14384" max="14384" width="36.5703125" style="116" customWidth="1"/>
    <col min="14385" max="14386" width="36.85546875" style="116" customWidth="1"/>
    <col min="14387" max="14387" width="36.5703125" style="116" customWidth="1"/>
    <col min="14388" max="14388" width="37" style="116" customWidth="1"/>
    <col min="14389" max="14407" width="36.85546875" style="116" customWidth="1"/>
    <col min="14408" max="14408" width="37" style="116" customWidth="1"/>
    <col min="14409" max="14426" width="36.85546875" style="116" customWidth="1"/>
    <col min="14427" max="14427" width="36.5703125" style="116" customWidth="1"/>
    <col min="14428" max="14440" width="36.85546875" style="116" customWidth="1"/>
    <col min="14441" max="14441" width="36.5703125" style="116" customWidth="1"/>
    <col min="14442" max="14444" width="36.85546875" style="116" customWidth="1"/>
    <col min="14445" max="14445" width="36.5703125" style="116" customWidth="1"/>
    <col min="14446" max="14453" width="36.85546875" style="116" customWidth="1"/>
    <col min="14454" max="14454" width="36.5703125" style="116" customWidth="1"/>
    <col min="14455" max="14592" width="36.85546875" style="116"/>
    <col min="14593" max="14593" width="18.5703125" style="116" customWidth="1"/>
    <col min="14594" max="14602" width="31.42578125" style="116" customWidth="1"/>
    <col min="14603" max="14619" width="36.85546875" style="116" customWidth="1"/>
    <col min="14620" max="14620" width="37" style="116" customWidth="1"/>
    <col min="14621" max="14636" width="36.85546875" style="116" customWidth="1"/>
    <col min="14637" max="14637" width="37.140625" style="116" customWidth="1"/>
    <col min="14638" max="14639" width="36.85546875" style="116" customWidth="1"/>
    <col min="14640" max="14640" width="36.5703125" style="116" customWidth="1"/>
    <col min="14641" max="14642" width="36.85546875" style="116" customWidth="1"/>
    <col min="14643" max="14643" width="36.5703125" style="116" customWidth="1"/>
    <col min="14644" max="14644" width="37" style="116" customWidth="1"/>
    <col min="14645" max="14663" width="36.85546875" style="116" customWidth="1"/>
    <col min="14664" max="14664" width="37" style="116" customWidth="1"/>
    <col min="14665" max="14682" width="36.85546875" style="116" customWidth="1"/>
    <col min="14683" max="14683" width="36.5703125" style="116" customWidth="1"/>
    <col min="14684" max="14696" width="36.85546875" style="116" customWidth="1"/>
    <col min="14697" max="14697" width="36.5703125" style="116" customWidth="1"/>
    <col min="14698" max="14700" width="36.85546875" style="116" customWidth="1"/>
    <col min="14701" max="14701" width="36.5703125" style="116" customWidth="1"/>
    <col min="14702" max="14709" width="36.85546875" style="116" customWidth="1"/>
    <col min="14710" max="14710" width="36.5703125" style="116" customWidth="1"/>
    <col min="14711" max="14848" width="36.85546875" style="116"/>
    <col min="14849" max="14849" width="18.5703125" style="116" customWidth="1"/>
    <col min="14850" max="14858" width="31.42578125" style="116" customWidth="1"/>
    <col min="14859" max="14875" width="36.85546875" style="116" customWidth="1"/>
    <col min="14876" max="14876" width="37" style="116" customWidth="1"/>
    <col min="14877" max="14892" width="36.85546875" style="116" customWidth="1"/>
    <col min="14893" max="14893" width="37.140625" style="116" customWidth="1"/>
    <col min="14894" max="14895" width="36.85546875" style="116" customWidth="1"/>
    <col min="14896" max="14896" width="36.5703125" style="116" customWidth="1"/>
    <col min="14897" max="14898" width="36.85546875" style="116" customWidth="1"/>
    <col min="14899" max="14899" width="36.5703125" style="116" customWidth="1"/>
    <col min="14900" max="14900" width="37" style="116" customWidth="1"/>
    <col min="14901" max="14919" width="36.85546875" style="116" customWidth="1"/>
    <col min="14920" max="14920" width="37" style="116" customWidth="1"/>
    <col min="14921" max="14938" width="36.85546875" style="116" customWidth="1"/>
    <col min="14939" max="14939" width="36.5703125" style="116" customWidth="1"/>
    <col min="14940" max="14952" width="36.85546875" style="116" customWidth="1"/>
    <col min="14953" max="14953" width="36.5703125" style="116" customWidth="1"/>
    <col min="14954" max="14956" width="36.85546875" style="116" customWidth="1"/>
    <col min="14957" max="14957" width="36.5703125" style="116" customWidth="1"/>
    <col min="14958" max="14965" width="36.85546875" style="116" customWidth="1"/>
    <col min="14966" max="14966" width="36.5703125" style="116" customWidth="1"/>
    <col min="14967" max="15104" width="36.85546875" style="116"/>
    <col min="15105" max="15105" width="18.5703125" style="116" customWidth="1"/>
    <col min="15106" max="15114" width="31.42578125" style="116" customWidth="1"/>
    <col min="15115" max="15131" width="36.85546875" style="116" customWidth="1"/>
    <col min="15132" max="15132" width="37" style="116" customWidth="1"/>
    <col min="15133" max="15148" width="36.85546875" style="116" customWidth="1"/>
    <col min="15149" max="15149" width="37.140625" style="116" customWidth="1"/>
    <col min="15150" max="15151" width="36.85546875" style="116" customWidth="1"/>
    <col min="15152" max="15152" width="36.5703125" style="116" customWidth="1"/>
    <col min="15153" max="15154" width="36.85546875" style="116" customWidth="1"/>
    <col min="15155" max="15155" width="36.5703125" style="116" customWidth="1"/>
    <col min="15156" max="15156" width="37" style="116" customWidth="1"/>
    <col min="15157" max="15175" width="36.85546875" style="116" customWidth="1"/>
    <col min="15176" max="15176" width="37" style="116" customWidth="1"/>
    <col min="15177" max="15194" width="36.85546875" style="116" customWidth="1"/>
    <col min="15195" max="15195" width="36.5703125" style="116" customWidth="1"/>
    <col min="15196" max="15208" width="36.85546875" style="116" customWidth="1"/>
    <col min="15209" max="15209" width="36.5703125" style="116" customWidth="1"/>
    <col min="15210" max="15212" width="36.85546875" style="116" customWidth="1"/>
    <col min="15213" max="15213" width="36.5703125" style="116" customWidth="1"/>
    <col min="15214" max="15221" width="36.85546875" style="116" customWidth="1"/>
    <col min="15222" max="15222" width="36.5703125" style="116" customWidth="1"/>
    <col min="15223" max="15360" width="36.85546875" style="116"/>
    <col min="15361" max="15361" width="18.5703125" style="116" customWidth="1"/>
    <col min="15362" max="15370" width="31.42578125" style="116" customWidth="1"/>
    <col min="15371" max="15387" width="36.85546875" style="116" customWidth="1"/>
    <col min="15388" max="15388" width="37" style="116" customWidth="1"/>
    <col min="15389" max="15404" width="36.85546875" style="116" customWidth="1"/>
    <col min="15405" max="15405" width="37.140625" style="116" customWidth="1"/>
    <col min="15406" max="15407" width="36.85546875" style="116" customWidth="1"/>
    <col min="15408" max="15408" width="36.5703125" style="116" customWidth="1"/>
    <col min="15409" max="15410" width="36.85546875" style="116" customWidth="1"/>
    <col min="15411" max="15411" width="36.5703125" style="116" customWidth="1"/>
    <col min="15412" max="15412" width="37" style="116" customWidth="1"/>
    <col min="15413" max="15431" width="36.85546875" style="116" customWidth="1"/>
    <col min="15432" max="15432" width="37" style="116" customWidth="1"/>
    <col min="15433" max="15450" width="36.85546875" style="116" customWidth="1"/>
    <col min="15451" max="15451" width="36.5703125" style="116" customWidth="1"/>
    <col min="15452" max="15464" width="36.85546875" style="116" customWidth="1"/>
    <col min="15465" max="15465" width="36.5703125" style="116" customWidth="1"/>
    <col min="15466" max="15468" width="36.85546875" style="116" customWidth="1"/>
    <col min="15469" max="15469" width="36.5703125" style="116" customWidth="1"/>
    <col min="15470" max="15477" width="36.85546875" style="116" customWidth="1"/>
    <col min="15478" max="15478" width="36.5703125" style="116" customWidth="1"/>
    <col min="15479" max="15616" width="36.85546875" style="116"/>
    <col min="15617" max="15617" width="18.5703125" style="116" customWidth="1"/>
    <col min="15618" max="15626" width="31.42578125" style="116" customWidth="1"/>
    <col min="15627" max="15643" width="36.85546875" style="116" customWidth="1"/>
    <col min="15644" max="15644" width="37" style="116" customWidth="1"/>
    <col min="15645" max="15660" width="36.85546875" style="116" customWidth="1"/>
    <col min="15661" max="15661" width="37.140625" style="116" customWidth="1"/>
    <col min="15662" max="15663" width="36.85546875" style="116" customWidth="1"/>
    <col min="15664" max="15664" width="36.5703125" style="116" customWidth="1"/>
    <col min="15665" max="15666" width="36.85546875" style="116" customWidth="1"/>
    <col min="15667" max="15667" width="36.5703125" style="116" customWidth="1"/>
    <col min="15668" max="15668" width="37" style="116" customWidth="1"/>
    <col min="15669" max="15687" width="36.85546875" style="116" customWidth="1"/>
    <col min="15688" max="15688" width="37" style="116" customWidth="1"/>
    <col min="15689" max="15706" width="36.85546875" style="116" customWidth="1"/>
    <col min="15707" max="15707" width="36.5703125" style="116" customWidth="1"/>
    <col min="15708" max="15720" width="36.85546875" style="116" customWidth="1"/>
    <col min="15721" max="15721" width="36.5703125" style="116" customWidth="1"/>
    <col min="15722" max="15724" width="36.85546875" style="116" customWidth="1"/>
    <col min="15725" max="15725" width="36.5703125" style="116" customWidth="1"/>
    <col min="15726" max="15733" width="36.85546875" style="116" customWidth="1"/>
    <col min="15734" max="15734" width="36.5703125" style="116" customWidth="1"/>
    <col min="15735" max="15872" width="36.85546875" style="116"/>
    <col min="15873" max="15873" width="18.5703125" style="116" customWidth="1"/>
    <col min="15874" max="15882" width="31.42578125" style="116" customWidth="1"/>
    <col min="15883" max="15899" width="36.85546875" style="116" customWidth="1"/>
    <col min="15900" max="15900" width="37" style="116" customWidth="1"/>
    <col min="15901" max="15916" width="36.85546875" style="116" customWidth="1"/>
    <col min="15917" max="15917" width="37.140625" style="116" customWidth="1"/>
    <col min="15918" max="15919" width="36.85546875" style="116" customWidth="1"/>
    <col min="15920" max="15920" width="36.5703125" style="116" customWidth="1"/>
    <col min="15921" max="15922" width="36.85546875" style="116" customWidth="1"/>
    <col min="15923" max="15923" width="36.5703125" style="116" customWidth="1"/>
    <col min="15924" max="15924" width="37" style="116" customWidth="1"/>
    <col min="15925" max="15943" width="36.85546875" style="116" customWidth="1"/>
    <col min="15944" max="15944" width="37" style="116" customWidth="1"/>
    <col min="15945" max="15962" width="36.85546875" style="116" customWidth="1"/>
    <col min="15963" max="15963" width="36.5703125" style="116" customWidth="1"/>
    <col min="15964" max="15976" width="36.85546875" style="116" customWidth="1"/>
    <col min="15977" max="15977" width="36.5703125" style="116" customWidth="1"/>
    <col min="15978" max="15980" width="36.85546875" style="116" customWidth="1"/>
    <col min="15981" max="15981" width="36.5703125" style="116" customWidth="1"/>
    <col min="15982" max="15989" width="36.85546875" style="116" customWidth="1"/>
    <col min="15990" max="15990" width="36.5703125" style="116" customWidth="1"/>
    <col min="15991" max="16128" width="36.85546875" style="116"/>
    <col min="16129" max="16129" width="18.5703125" style="116" customWidth="1"/>
    <col min="16130" max="16138" width="31.42578125" style="116" customWidth="1"/>
    <col min="16139" max="16155" width="36.85546875" style="116" customWidth="1"/>
    <col min="16156" max="16156" width="37" style="116" customWidth="1"/>
    <col min="16157" max="16172" width="36.85546875" style="116" customWidth="1"/>
    <col min="16173" max="16173" width="37.140625" style="116" customWidth="1"/>
    <col min="16174" max="16175" width="36.85546875" style="116" customWidth="1"/>
    <col min="16176" max="16176" width="36.5703125" style="116" customWidth="1"/>
    <col min="16177" max="16178" width="36.85546875" style="116" customWidth="1"/>
    <col min="16179" max="16179" width="36.5703125" style="116" customWidth="1"/>
    <col min="16180" max="16180" width="37" style="116" customWidth="1"/>
    <col min="16181" max="16199" width="36.85546875" style="116" customWidth="1"/>
    <col min="16200" max="16200" width="37" style="116" customWidth="1"/>
    <col min="16201" max="16218" width="36.85546875" style="116" customWidth="1"/>
    <col min="16219" max="16219" width="36.5703125" style="116" customWidth="1"/>
    <col min="16220" max="16232" width="36.85546875" style="116" customWidth="1"/>
    <col min="16233" max="16233" width="36.5703125" style="116" customWidth="1"/>
    <col min="16234" max="16236" width="36.85546875" style="116" customWidth="1"/>
    <col min="16237" max="16237" width="36.5703125" style="116" customWidth="1"/>
    <col min="16238" max="16245" width="36.85546875" style="116" customWidth="1"/>
    <col min="16246" max="16246" width="36.5703125" style="116" customWidth="1"/>
    <col min="16247" max="16384" width="36.85546875" style="116"/>
  </cols>
  <sheetData>
    <row r="1" spans="1:245" s="66" customFormat="1" ht="12.75" customHeight="1" x14ac:dyDescent="0.25">
      <c r="A1" s="62" t="s">
        <v>104</v>
      </c>
      <c r="B1" s="63"/>
      <c r="C1" s="64"/>
      <c r="D1" s="64"/>
      <c r="E1" s="64"/>
      <c r="F1" s="64"/>
      <c r="G1" s="64"/>
      <c r="H1" s="64"/>
      <c r="I1" s="64"/>
      <c r="J1" s="64"/>
      <c r="K1" s="65"/>
      <c r="L1" s="65"/>
      <c r="M1" s="65"/>
      <c r="N1" s="65"/>
      <c r="O1" s="65"/>
      <c r="P1" s="65"/>
      <c r="Q1" s="65"/>
      <c r="R1" s="65"/>
      <c r="S1" s="65"/>
      <c r="T1" s="65"/>
      <c r="U1" s="65"/>
      <c r="V1" s="65"/>
      <c r="W1" s="65"/>
      <c r="X1" s="65"/>
      <c r="Y1" s="65"/>
      <c r="Z1" s="65"/>
      <c r="AA1" s="65"/>
      <c r="AB1" s="65"/>
      <c r="AC1" s="65"/>
      <c r="AD1" s="65"/>
      <c r="AE1" s="65"/>
      <c r="AF1" s="65"/>
      <c r="AG1" s="65"/>
      <c r="AH1" s="65"/>
      <c r="AI1" s="65"/>
    </row>
    <row r="2" spans="1:245" s="70" customFormat="1" ht="12.75" customHeight="1" x14ac:dyDescent="0.25">
      <c r="A2" s="67" t="s">
        <v>105</v>
      </c>
      <c r="B2" s="68">
        <v>1</v>
      </c>
      <c r="C2" s="68">
        <v>2</v>
      </c>
      <c r="D2" s="68">
        <v>3</v>
      </c>
      <c r="E2" s="68">
        <v>4</v>
      </c>
      <c r="F2" s="68">
        <v>5</v>
      </c>
      <c r="G2" s="68">
        <v>6</v>
      </c>
      <c r="H2" s="68">
        <v>7</v>
      </c>
      <c r="I2" s="68">
        <v>8</v>
      </c>
      <c r="J2" s="68">
        <v>9</v>
      </c>
      <c r="K2" s="68"/>
      <c r="L2" s="68"/>
      <c r="M2" s="68"/>
      <c r="N2" s="68"/>
      <c r="O2" s="68"/>
      <c r="P2" s="68"/>
      <c r="Q2" s="68"/>
      <c r="R2" s="68"/>
      <c r="S2" s="68"/>
      <c r="T2" s="68"/>
      <c r="U2" s="68"/>
      <c r="V2" s="68"/>
      <c r="W2" s="68"/>
      <c r="X2" s="68"/>
      <c r="Y2" s="68"/>
      <c r="Z2" s="68"/>
      <c r="AA2" s="68"/>
      <c r="AB2" s="68"/>
      <c r="AC2" s="68"/>
      <c r="AD2" s="68"/>
      <c r="AE2" s="68"/>
      <c r="AF2" s="68"/>
      <c r="AG2" s="68"/>
      <c r="AH2" s="68"/>
      <c r="AI2" s="68"/>
      <c r="AJ2" s="69"/>
      <c r="AK2" s="69" t="str">
        <f t="shared" ref="AK2:CV2" si="0">IF(AK3="","",AJ2+1)</f>
        <v/>
      </c>
      <c r="AL2" s="69" t="str">
        <f t="shared" si="0"/>
        <v/>
      </c>
      <c r="AM2" s="69" t="str">
        <f t="shared" si="0"/>
        <v/>
      </c>
      <c r="AN2" s="69" t="str">
        <f t="shared" si="0"/>
        <v/>
      </c>
      <c r="AO2" s="69" t="str">
        <f t="shared" si="0"/>
        <v/>
      </c>
      <c r="AP2" s="69" t="str">
        <f t="shared" si="0"/>
        <v/>
      </c>
      <c r="AQ2" s="69" t="str">
        <f t="shared" si="0"/>
        <v/>
      </c>
      <c r="AR2" s="69" t="str">
        <f t="shared" si="0"/>
        <v/>
      </c>
      <c r="AS2" s="69" t="str">
        <f t="shared" si="0"/>
        <v/>
      </c>
      <c r="AT2" s="69" t="str">
        <f t="shared" si="0"/>
        <v/>
      </c>
      <c r="AU2" s="69" t="str">
        <f t="shared" si="0"/>
        <v/>
      </c>
      <c r="AV2" s="69" t="str">
        <f t="shared" si="0"/>
        <v/>
      </c>
      <c r="AW2" s="69" t="str">
        <f t="shared" si="0"/>
        <v/>
      </c>
      <c r="AX2" s="69" t="str">
        <f t="shared" si="0"/>
        <v/>
      </c>
      <c r="AY2" s="69" t="str">
        <f t="shared" si="0"/>
        <v/>
      </c>
      <c r="AZ2" s="69" t="str">
        <f t="shared" si="0"/>
        <v/>
      </c>
      <c r="BA2" s="69" t="str">
        <f t="shared" si="0"/>
        <v/>
      </c>
      <c r="BB2" s="69" t="str">
        <f t="shared" si="0"/>
        <v/>
      </c>
      <c r="BC2" s="69" t="str">
        <f t="shared" si="0"/>
        <v/>
      </c>
      <c r="BD2" s="69" t="str">
        <f t="shared" si="0"/>
        <v/>
      </c>
      <c r="BE2" s="69" t="str">
        <f t="shared" si="0"/>
        <v/>
      </c>
      <c r="BF2" s="69" t="str">
        <f t="shared" si="0"/>
        <v/>
      </c>
      <c r="BG2" s="69" t="str">
        <f t="shared" si="0"/>
        <v/>
      </c>
      <c r="BH2" s="69" t="str">
        <f t="shared" si="0"/>
        <v/>
      </c>
      <c r="BI2" s="69" t="str">
        <f t="shared" si="0"/>
        <v/>
      </c>
      <c r="BJ2" s="69" t="str">
        <f t="shared" si="0"/>
        <v/>
      </c>
      <c r="BK2" s="69" t="str">
        <f t="shared" si="0"/>
        <v/>
      </c>
      <c r="BL2" s="69" t="str">
        <f t="shared" si="0"/>
        <v/>
      </c>
      <c r="BM2" s="69" t="str">
        <f t="shared" si="0"/>
        <v/>
      </c>
      <c r="BN2" s="69" t="str">
        <f t="shared" si="0"/>
        <v/>
      </c>
      <c r="BO2" s="69" t="str">
        <f t="shared" si="0"/>
        <v/>
      </c>
      <c r="BP2" s="69" t="str">
        <f t="shared" si="0"/>
        <v/>
      </c>
      <c r="BQ2" s="69" t="str">
        <f t="shared" si="0"/>
        <v/>
      </c>
      <c r="BR2" s="69" t="str">
        <f t="shared" si="0"/>
        <v/>
      </c>
      <c r="BS2" s="69" t="str">
        <f t="shared" si="0"/>
        <v/>
      </c>
      <c r="BT2" s="69" t="str">
        <f t="shared" si="0"/>
        <v/>
      </c>
      <c r="BU2" s="69" t="str">
        <f t="shared" si="0"/>
        <v/>
      </c>
      <c r="BV2" s="69" t="str">
        <f t="shared" si="0"/>
        <v/>
      </c>
      <c r="BW2" s="69" t="str">
        <f t="shared" si="0"/>
        <v/>
      </c>
      <c r="BX2" s="69" t="str">
        <f t="shared" si="0"/>
        <v/>
      </c>
      <c r="BY2" s="69" t="str">
        <f t="shared" si="0"/>
        <v/>
      </c>
      <c r="BZ2" s="69" t="str">
        <f t="shared" si="0"/>
        <v/>
      </c>
      <c r="CA2" s="69" t="str">
        <f t="shared" si="0"/>
        <v/>
      </c>
      <c r="CB2" s="69" t="str">
        <f t="shared" si="0"/>
        <v/>
      </c>
      <c r="CC2" s="69" t="str">
        <f t="shared" si="0"/>
        <v/>
      </c>
      <c r="CD2" s="69" t="str">
        <f t="shared" si="0"/>
        <v/>
      </c>
      <c r="CE2" s="69" t="str">
        <f t="shared" si="0"/>
        <v/>
      </c>
      <c r="CF2" s="69" t="str">
        <f t="shared" si="0"/>
        <v/>
      </c>
      <c r="CG2" s="69" t="str">
        <f t="shared" si="0"/>
        <v/>
      </c>
      <c r="CH2" s="69" t="str">
        <f t="shared" si="0"/>
        <v/>
      </c>
      <c r="CI2" s="69" t="str">
        <f t="shared" si="0"/>
        <v/>
      </c>
      <c r="CJ2" s="69" t="str">
        <f t="shared" si="0"/>
        <v/>
      </c>
      <c r="CK2" s="69" t="str">
        <f t="shared" si="0"/>
        <v/>
      </c>
      <c r="CL2" s="69" t="str">
        <f t="shared" si="0"/>
        <v/>
      </c>
      <c r="CM2" s="69" t="str">
        <f t="shared" si="0"/>
        <v/>
      </c>
      <c r="CN2" s="69" t="str">
        <f t="shared" si="0"/>
        <v/>
      </c>
      <c r="CO2" s="69" t="str">
        <f t="shared" si="0"/>
        <v/>
      </c>
      <c r="CP2" s="69" t="str">
        <f t="shared" si="0"/>
        <v/>
      </c>
      <c r="CQ2" s="69" t="str">
        <f t="shared" si="0"/>
        <v/>
      </c>
      <c r="CR2" s="69" t="str">
        <f t="shared" si="0"/>
        <v/>
      </c>
      <c r="CS2" s="69" t="str">
        <f t="shared" si="0"/>
        <v/>
      </c>
      <c r="CT2" s="69" t="str">
        <f t="shared" si="0"/>
        <v/>
      </c>
      <c r="CU2" s="69" t="str">
        <f t="shared" si="0"/>
        <v/>
      </c>
      <c r="CV2" s="69" t="str">
        <f t="shared" si="0"/>
        <v/>
      </c>
      <c r="CW2" s="69" t="str">
        <f t="shared" ref="CW2:FH2" si="1">IF(CW3="","",CV2+1)</f>
        <v/>
      </c>
      <c r="CX2" s="69" t="str">
        <f t="shared" si="1"/>
        <v/>
      </c>
      <c r="CY2" s="69" t="str">
        <f t="shared" si="1"/>
        <v/>
      </c>
      <c r="CZ2" s="69" t="str">
        <f t="shared" si="1"/>
        <v/>
      </c>
      <c r="DA2" s="69" t="str">
        <f t="shared" si="1"/>
        <v/>
      </c>
      <c r="DB2" s="69" t="str">
        <f t="shared" si="1"/>
        <v/>
      </c>
      <c r="DC2" s="69" t="str">
        <f t="shared" si="1"/>
        <v/>
      </c>
      <c r="DD2" s="69" t="str">
        <f t="shared" si="1"/>
        <v/>
      </c>
      <c r="DE2" s="69" t="str">
        <f t="shared" si="1"/>
        <v/>
      </c>
      <c r="DF2" s="69" t="str">
        <f t="shared" si="1"/>
        <v/>
      </c>
      <c r="DG2" s="69" t="str">
        <f t="shared" si="1"/>
        <v/>
      </c>
      <c r="DH2" s="69" t="str">
        <f t="shared" si="1"/>
        <v/>
      </c>
      <c r="DI2" s="69" t="str">
        <f t="shared" si="1"/>
        <v/>
      </c>
      <c r="DJ2" s="69" t="str">
        <f t="shared" si="1"/>
        <v/>
      </c>
      <c r="DK2" s="69" t="str">
        <f t="shared" si="1"/>
        <v/>
      </c>
      <c r="DL2" s="69" t="str">
        <f t="shared" si="1"/>
        <v/>
      </c>
      <c r="DM2" s="69" t="str">
        <f t="shared" si="1"/>
        <v/>
      </c>
      <c r="DN2" s="69" t="str">
        <f t="shared" si="1"/>
        <v/>
      </c>
      <c r="DO2" s="69" t="str">
        <f t="shared" si="1"/>
        <v/>
      </c>
      <c r="DP2" s="69" t="str">
        <f t="shared" si="1"/>
        <v/>
      </c>
      <c r="DQ2" s="69" t="str">
        <f t="shared" si="1"/>
        <v/>
      </c>
      <c r="DR2" s="69" t="str">
        <f t="shared" si="1"/>
        <v/>
      </c>
      <c r="DS2" s="69" t="str">
        <f t="shared" si="1"/>
        <v/>
      </c>
      <c r="DT2" s="69" t="str">
        <f t="shared" si="1"/>
        <v/>
      </c>
      <c r="DU2" s="69" t="str">
        <f t="shared" si="1"/>
        <v/>
      </c>
      <c r="DV2" s="69" t="str">
        <f t="shared" si="1"/>
        <v/>
      </c>
      <c r="DW2" s="69" t="str">
        <f t="shared" si="1"/>
        <v/>
      </c>
      <c r="DX2" s="69" t="str">
        <f t="shared" si="1"/>
        <v/>
      </c>
      <c r="DY2" s="69" t="str">
        <f t="shared" si="1"/>
        <v/>
      </c>
      <c r="DZ2" s="69" t="str">
        <f t="shared" si="1"/>
        <v/>
      </c>
      <c r="EA2" s="69" t="str">
        <f t="shared" si="1"/>
        <v/>
      </c>
      <c r="EB2" s="69" t="str">
        <f t="shared" si="1"/>
        <v/>
      </c>
      <c r="EC2" s="69" t="str">
        <f t="shared" si="1"/>
        <v/>
      </c>
      <c r="ED2" s="69" t="str">
        <f t="shared" si="1"/>
        <v/>
      </c>
      <c r="EE2" s="69" t="str">
        <f t="shared" si="1"/>
        <v/>
      </c>
      <c r="EF2" s="69" t="str">
        <f t="shared" si="1"/>
        <v/>
      </c>
      <c r="EG2" s="69" t="str">
        <f t="shared" si="1"/>
        <v/>
      </c>
      <c r="EH2" s="69" t="str">
        <f t="shared" si="1"/>
        <v/>
      </c>
      <c r="EI2" s="69" t="str">
        <f t="shared" si="1"/>
        <v/>
      </c>
      <c r="EJ2" s="69" t="str">
        <f t="shared" si="1"/>
        <v/>
      </c>
      <c r="EK2" s="69" t="str">
        <f t="shared" si="1"/>
        <v/>
      </c>
      <c r="EL2" s="69" t="str">
        <f t="shared" si="1"/>
        <v/>
      </c>
      <c r="EM2" s="69" t="str">
        <f t="shared" si="1"/>
        <v/>
      </c>
      <c r="EN2" s="69" t="str">
        <f t="shared" si="1"/>
        <v/>
      </c>
      <c r="EO2" s="69" t="str">
        <f t="shared" si="1"/>
        <v/>
      </c>
      <c r="EP2" s="69" t="str">
        <f t="shared" si="1"/>
        <v/>
      </c>
      <c r="EQ2" s="69" t="str">
        <f t="shared" si="1"/>
        <v/>
      </c>
      <c r="ER2" s="69" t="str">
        <f t="shared" si="1"/>
        <v/>
      </c>
      <c r="ES2" s="69" t="str">
        <f t="shared" si="1"/>
        <v/>
      </c>
      <c r="ET2" s="69" t="str">
        <f t="shared" si="1"/>
        <v/>
      </c>
      <c r="EU2" s="69" t="str">
        <f t="shared" si="1"/>
        <v/>
      </c>
      <c r="EV2" s="69" t="str">
        <f t="shared" si="1"/>
        <v/>
      </c>
      <c r="EW2" s="69" t="str">
        <f t="shared" si="1"/>
        <v/>
      </c>
      <c r="EX2" s="69" t="str">
        <f t="shared" si="1"/>
        <v/>
      </c>
      <c r="EY2" s="69" t="str">
        <f t="shared" si="1"/>
        <v/>
      </c>
      <c r="EZ2" s="69" t="str">
        <f t="shared" si="1"/>
        <v/>
      </c>
      <c r="FA2" s="69" t="str">
        <f t="shared" si="1"/>
        <v/>
      </c>
      <c r="FB2" s="69" t="str">
        <f t="shared" si="1"/>
        <v/>
      </c>
      <c r="FC2" s="69" t="str">
        <f t="shared" si="1"/>
        <v/>
      </c>
      <c r="FD2" s="69" t="str">
        <f t="shared" si="1"/>
        <v/>
      </c>
      <c r="FE2" s="69" t="str">
        <f t="shared" si="1"/>
        <v/>
      </c>
      <c r="FF2" s="69" t="str">
        <f t="shared" si="1"/>
        <v/>
      </c>
      <c r="FG2" s="69" t="str">
        <f t="shared" si="1"/>
        <v/>
      </c>
      <c r="FH2" s="69" t="str">
        <f t="shared" si="1"/>
        <v/>
      </c>
      <c r="FI2" s="69" t="str">
        <f t="shared" ref="FI2:HT2" si="2">IF(FI3="","",FH2+1)</f>
        <v/>
      </c>
      <c r="FJ2" s="69" t="str">
        <f t="shared" si="2"/>
        <v/>
      </c>
      <c r="FK2" s="69" t="str">
        <f t="shared" si="2"/>
        <v/>
      </c>
      <c r="FL2" s="69" t="str">
        <f t="shared" si="2"/>
        <v/>
      </c>
      <c r="FM2" s="69" t="str">
        <f t="shared" si="2"/>
        <v/>
      </c>
      <c r="FN2" s="69" t="str">
        <f t="shared" si="2"/>
        <v/>
      </c>
      <c r="FO2" s="69" t="str">
        <f t="shared" si="2"/>
        <v/>
      </c>
      <c r="FP2" s="69" t="str">
        <f t="shared" si="2"/>
        <v/>
      </c>
      <c r="FQ2" s="69" t="str">
        <f t="shared" si="2"/>
        <v/>
      </c>
      <c r="FR2" s="69" t="str">
        <f t="shared" si="2"/>
        <v/>
      </c>
      <c r="FS2" s="69" t="str">
        <f t="shared" si="2"/>
        <v/>
      </c>
      <c r="FT2" s="69" t="str">
        <f t="shared" si="2"/>
        <v/>
      </c>
      <c r="FU2" s="69" t="str">
        <f t="shared" si="2"/>
        <v/>
      </c>
      <c r="FV2" s="69" t="str">
        <f t="shared" si="2"/>
        <v/>
      </c>
      <c r="FW2" s="69" t="str">
        <f t="shared" si="2"/>
        <v/>
      </c>
      <c r="FX2" s="69" t="str">
        <f t="shared" si="2"/>
        <v/>
      </c>
      <c r="FY2" s="69" t="str">
        <f t="shared" si="2"/>
        <v/>
      </c>
      <c r="FZ2" s="69" t="str">
        <f t="shared" si="2"/>
        <v/>
      </c>
      <c r="GA2" s="69" t="str">
        <f t="shared" si="2"/>
        <v/>
      </c>
      <c r="GB2" s="69" t="str">
        <f t="shared" si="2"/>
        <v/>
      </c>
      <c r="GC2" s="69" t="str">
        <f t="shared" si="2"/>
        <v/>
      </c>
      <c r="GD2" s="69" t="str">
        <f t="shared" si="2"/>
        <v/>
      </c>
      <c r="GE2" s="69" t="str">
        <f t="shared" si="2"/>
        <v/>
      </c>
      <c r="GF2" s="69" t="str">
        <f t="shared" si="2"/>
        <v/>
      </c>
      <c r="GG2" s="69" t="str">
        <f t="shared" si="2"/>
        <v/>
      </c>
      <c r="GH2" s="69" t="str">
        <f t="shared" si="2"/>
        <v/>
      </c>
      <c r="GI2" s="69" t="str">
        <f t="shared" si="2"/>
        <v/>
      </c>
      <c r="GJ2" s="69" t="str">
        <f t="shared" si="2"/>
        <v/>
      </c>
      <c r="GK2" s="69" t="str">
        <f t="shared" si="2"/>
        <v/>
      </c>
      <c r="GL2" s="69" t="str">
        <f t="shared" si="2"/>
        <v/>
      </c>
      <c r="GM2" s="69" t="str">
        <f t="shared" si="2"/>
        <v/>
      </c>
      <c r="GN2" s="69" t="str">
        <f t="shared" si="2"/>
        <v/>
      </c>
      <c r="GO2" s="69" t="str">
        <f t="shared" si="2"/>
        <v/>
      </c>
      <c r="GP2" s="69" t="str">
        <f t="shared" si="2"/>
        <v/>
      </c>
      <c r="GQ2" s="69" t="str">
        <f t="shared" si="2"/>
        <v/>
      </c>
      <c r="GR2" s="69" t="str">
        <f t="shared" si="2"/>
        <v/>
      </c>
      <c r="GS2" s="69" t="str">
        <f t="shared" si="2"/>
        <v/>
      </c>
      <c r="GT2" s="69" t="str">
        <f t="shared" si="2"/>
        <v/>
      </c>
      <c r="GU2" s="69" t="str">
        <f t="shared" si="2"/>
        <v/>
      </c>
      <c r="GV2" s="69" t="str">
        <f t="shared" si="2"/>
        <v/>
      </c>
      <c r="GW2" s="69" t="str">
        <f t="shared" si="2"/>
        <v/>
      </c>
      <c r="GX2" s="69" t="str">
        <f t="shared" si="2"/>
        <v/>
      </c>
      <c r="GY2" s="69" t="str">
        <f t="shared" si="2"/>
        <v/>
      </c>
      <c r="GZ2" s="69" t="str">
        <f t="shared" si="2"/>
        <v/>
      </c>
      <c r="HA2" s="69" t="str">
        <f t="shared" si="2"/>
        <v/>
      </c>
      <c r="HB2" s="69" t="str">
        <f t="shared" si="2"/>
        <v/>
      </c>
      <c r="HC2" s="69" t="str">
        <f t="shared" si="2"/>
        <v/>
      </c>
      <c r="HD2" s="69" t="str">
        <f t="shared" si="2"/>
        <v/>
      </c>
      <c r="HE2" s="69" t="str">
        <f t="shared" si="2"/>
        <v/>
      </c>
      <c r="HF2" s="69" t="str">
        <f t="shared" si="2"/>
        <v/>
      </c>
      <c r="HG2" s="69" t="str">
        <f t="shared" si="2"/>
        <v/>
      </c>
      <c r="HH2" s="69" t="str">
        <f t="shared" si="2"/>
        <v/>
      </c>
      <c r="HI2" s="69" t="str">
        <f t="shared" si="2"/>
        <v/>
      </c>
      <c r="HJ2" s="69" t="str">
        <f t="shared" si="2"/>
        <v/>
      </c>
      <c r="HK2" s="69" t="str">
        <f t="shared" si="2"/>
        <v/>
      </c>
      <c r="HL2" s="69" t="str">
        <f t="shared" si="2"/>
        <v/>
      </c>
      <c r="HM2" s="69" t="str">
        <f t="shared" si="2"/>
        <v/>
      </c>
      <c r="HN2" s="69" t="str">
        <f t="shared" si="2"/>
        <v/>
      </c>
      <c r="HO2" s="69" t="str">
        <f t="shared" si="2"/>
        <v/>
      </c>
      <c r="HP2" s="69" t="str">
        <f t="shared" si="2"/>
        <v/>
      </c>
      <c r="HQ2" s="69" t="str">
        <f t="shared" si="2"/>
        <v/>
      </c>
      <c r="HR2" s="69" t="str">
        <f t="shared" si="2"/>
        <v/>
      </c>
      <c r="HS2" s="69" t="str">
        <f t="shared" si="2"/>
        <v/>
      </c>
      <c r="HT2" s="69" t="str">
        <f t="shared" si="2"/>
        <v/>
      </c>
      <c r="HU2" s="69" t="str">
        <f t="shared" ref="HU2:IK2" si="3">IF(HU3="","",HT2+1)</f>
        <v/>
      </c>
      <c r="HV2" s="69" t="str">
        <f t="shared" si="3"/>
        <v/>
      </c>
      <c r="HW2" s="69" t="str">
        <f t="shared" si="3"/>
        <v/>
      </c>
      <c r="HX2" s="69" t="str">
        <f t="shared" si="3"/>
        <v/>
      </c>
      <c r="HY2" s="69" t="str">
        <f t="shared" si="3"/>
        <v/>
      </c>
      <c r="HZ2" s="69" t="str">
        <f t="shared" si="3"/>
        <v/>
      </c>
      <c r="IA2" s="69" t="str">
        <f t="shared" si="3"/>
        <v/>
      </c>
      <c r="IB2" s="69" t="str">
        <f t="shared" si="3"/>
        <v/>
      </c>
      <c r="IC2" s="69" t="str">
        <f t="shared" si="3"/>
        <v/>
      </c>
      <c r="ID2" s="69" t="str">
        <f t="shared" si="3"/>
        <v/>
      </c>
      <c r="IE2" s="69" t="str">
        <f t="shared" si="3"/>
        <v/>
      </c>
      <c r="IF2" s="69" t="str">
        <f t="shared" si="3"/>
        <v/>
      </c>
      <c r="IG2" s="69" t="str">
        <f t="shared" si="3"/>
        <v/>
      </c>
      <c r="IH2" s="69" t="str">
        <f t="shared" si="3"/>
        <v/>
      </c>
      <c r="II2" s="69" t="str">
        <f t="shared" si="3"/>
        <v/>
      </c>
      <c r="IJ2" s="69" t="str">
        <f t="shared" si="3"/>
        <v/>
      </c>
      <c r="IK2" s="69" t="str">
        <f t="shared" si="3"/>
        <v/>
      </c>
    </row>
    <row r="3" spans="1:245" s="75" customFormat="1" x14ac:dyDescent="0.2">
      <c r="A3" s="71" t="s">
        <v>106</v>
      </c>
      <c r="B3" s="198" t="s">
        <v>107</v>
      </c>
      <c r="C3" s="72"/>
      <c r="D3" s="73"/>
      <c r="E3" s="73"/>
      <c r="F3" s="74"/>
      <c r="G3" s="72"/>
      <c r="H3" s="72"/>
      <c r="I3" s="72"/>
      <c r="J3" s="72"/>
      <c r="K3" s="73"/>
      <c r="L3" s="73"/>
      <c r="M3" s="73"/>
      <c r="N3" s="73"/>
      <c r="O3" s="73"/>
      <c r="P3" s="73"/>
      <c r="Q3" s="73"/>
      <c r="R3" s="73"/>
      <c r="S3" s="73"/>
      <c r="T3" s="73"/>
      <c r="U3" s="73"/>
      <c r="V3" s="73"/>
      <c r="W3" s="73"/>
      <c r="X3" s="73"/>
      <c r="Y3" s="73"/>
      <c r="Z3" s="73"/>
      <c r="AA3" s="73"/>
      <c r="AB3" s="73"/>
      <c r="AC3" s="73"/>
      <c r="AD3" s="73"/>
      <c r="AE3" s="73"/>
      <c r="AF3" s="73"/>
      <c r="AG3" s="73"/>
      <c r="AH3" s="73"/>
      <c r="AI3" s="73"/>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row>
    <row r="4" spans="1:245" s="75" customFormat="1" ht="38.25" x14ac:dyDescent="0.2">
      <c r="A4" s="71" t="s">
        <v>108</v>
      </c>
      <c r="B4" s="72" t="s">
        <v>220</v>
      </c>
      <c r="C4" s="77"/>
      <c r="D4" s="72"/>
      <c r="E4" s="72"/>
      <c r="F4" s="74"/>
      <c r="G4" s="72"/>
      <c r="H4" s="72"/>
      <c r="I4" s="72"/>
      <c r="J4" s="72"/>
      <c r="K4" s="73"/>
      <c r="L4" s="72"/>
      <c r="M4" s="72"/>
      <c r="N4" s="72"/>
      <c r="O4" s="73"/>
      <c r="P4" s="73"/>
      <c r="Q4" s="72"/>
      <c r="R4" s="72"/>
      <c r="S4" s="72"/>
      <c r="T4" s="72"/>
      <c r="U4" s="72"/>
      <c r="V4" s="72"/>
      <c r="W4" s="72"/>
      <c r="X4" s="78"/>
      <c r="Y4" s="72"/>
      <c r="Z4" s="73"/>
      <c r="AA4" s="72"/>
      <c r="AB4" s="72"/>
      <c r="AC4" s="73"/>
      <c r="AD4" s="73"/>
      <c r="AE4" s="73"/>
      <c r="AF4" s="73"/>
      <c r="AG4" s="73"/>
      <c r="AH4" s="73"/>
      <c r="AI4" s="73"/>
      <c r="AQ4" s="79"/>
      <c r="AR4" s="79"/>
      <c r="AS4" s="79"/>
      <c r="AT4" s="79"/>
      <c r="AU4" s="79"/>
      <c r="AV4" s="79"/>
      <c r="AW4" s="79"/>
      <c r="GA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row>
    <row r="5" spans="1:245" s="84" customFormat="1" x14ac:dyDescent="0.2">
      <c r="A5" s="80" t="s">
        <v>109</v>
      </c>
      <c r="B5" s="82" t="s">
        <v>221</v>
      </c>
      <c r="C5" s="81"/>
      <c r="D5" s="81"/>
      <c r="E5" s="82"/>
      <c r="F5" s="83"/>
      <c r="G5" s="81"/>
      <c r="H5" s="81"/>
      <c r="I5" s="81"/>
      <c r="J5" s="81"/>
      <c r="K5" s="81"/>
      <c r="L5" s="82"/>
      <c r="M5" s="81"/>
      <c r="N5" s="82"/>
      <c r="O5" s="82"/>
      <c r="P5" s="82"/>
      <c r="Q5" s="81"/>
      <c r="R5" s="82"/>
      <c r="S5" s="81"/>
      <c r="T5" s="82"/>
      <c r="U5" s="81"/>
      <c r="V5" s="82"/>
      <c r="W5" s="81"/>
      <c r="X5" s="82"/>
      <c r="Y5" s="81"/>
      <c r="Z5" s="81"/>
      <c r="AA5" s="82"/>
      <c r="AB5" s="82"/>
      <c r="AC5" s="82"/>
      <c r="AD5" s="82"/>
      <c r="AE5" s="82"/>
      <c r="AF5" s="82"/>
      <c r="AG5" s="82"/>
      <c r="AH5" s="82"/>
      <c r="AI5" s="82"/>
      <c r="DO5" s="85"/>
      <c r="GC5" s="86"/>
      <c r="GD5" s="86"/>
      <c r="GE5" s="86"/>
      <c r="GF5" s="86"/>
      <c r="GG5" s="86"/>
      <c r="GH5" s="86"/>
      <c r="GI5" s="86"/>
      <c r="GJ5" s="86"/>
      <c r="GK5" s="86"/>
      <c r="GL5" s="86"/>
      <c r="GM5" s="86"/>
      <c r="GN5" s="86"/>
      <c r="GO5" s="86"/>
      <c r="GP5" s="86"/>
      <c r="GQ5" s="86"/>
      <c r="GR5" s="86"/>
      <c r="GS5" s="86"/>
      <c r="GT5" s="86"/>
      <c r="GU5" s="86"/>
      <c r="GV5" s="86"/>
      <c r="GW5" s="87"/>
      <c r="GX5" s="86"/>
      <c r="GY5" s="86"/>
      <c r="GZ5" s="86"/>
      <c r="HA5" s="86"/>
      <c r="HB5" s="86"/>
    </row>
    <row r="6" spans="1:245" s="84" customFormat="1" x14ac:dyDescent="0.2">
      <c r="A6" s="80" t="s">
        <v>110</v>
      </c>
      <c r="B6" s="82" t="s">
        <v>222</v>
      </c>
      <c r="C6" s="81"/>
      <c r="D6" s="82"/>
      <c r="E6" s="82"/>
      <c r="F6" s="83"/>
      <c r="G6" s="81"/>
      <c r="H6" s="81"/>
      <c r="I6" s="81"/>
      <c r="J6" s="81"/>
      <c r="K6" s="82"/>
      <c r="L6" s="82"/>
      <c r="M6" s="82"/>
      <c r="N6" s="82"/>
      <c r="O6" s="82"/>
      <c r="P6" s="82"/>
      <c r="Q6" s="82"/>
      <c r="R6" s="82"/>
      <c r="S6" s="82"/>
      <c r="T6" s="82"/>
      <c r="U6" s="82"/>
      <c r="V6" s="82"/>
      <c r="W6" s="82"/>
      <c r="X6" s="82"/>
      <c r="Y6" s="82"/>
      <c r="Z6" s="82"/>
      <c r="AA6" s="82"/>
      <c r="AB6" s="82"/>
      <c r="AC6" s="82"/>
      <c r="AD6" s="82"/>
      <c r="AE6" s="82"/>
      <c r="AF6" s="82"/>
      <c r="AG6" s="82"/>
      <c r="AH6" s="82"/>
      <c r="AI6" s="82"/>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row>
    <row r="7" spans="1:245" s="91" customFormat="1" x14ac:dyDescent="0.2">
      <c r="A7" s="71" t="s">
        <v>111</v>
      </c>
      <c r="B7" s="199"/>
      <c r="C7" s="88"/>
      <c r="D7" s="88"/>
      <c r="E7" s="89"/>
      <c r="F7" s="90"/>
      <c r="G7" s="88"/>
      <c r="H7" s="88"/>
      <c r="I7" s="88"/>
      <c r="J7" s="88"/>
      <c r="K7" s="89"/>
      <c r="L7" s="89"/>
      <c r="M7" s="88"/>
      <c r="N7" s="89"/>
      <c r="O7" s="89"/>
      <c r="P7" s="89"/>
      <c r="Q7" s="88"/>
      <c r="R7" s="89"/>
      <c r="S7" s="88"/>
      <c r="T7" s="89"/>
      <c r="U7" s="89"/>
      <c r="V7" s="89"/>
      <c r="W7" s="89"/>
      <c r="X7" s="89"/>
      <c r="Y7" s="89"/>
      <c r="Z7" s="89"/>
      <c r="AA7" s="89"/>
      <c r="AB7" s="89"/>
      <c r="AC7" s="89"/>
      <c r="AD7" s="89"/>
      <c r="AE7" s="89"/>
      <c r="AF7" s="89"/>
      <c r="AG7" s="89"/>
      <c r="AH7" s="89"/>
      <c r="AI7" s="89"/>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row>
    <row r="8" spans="1:245" s="91" customFormat="1" x14ac:dyDescent="0.2">
      <c r="A8" s="71" t="s">
        <v>112</v>
      </c>
      <c r="B8" s="200"/>
      <c r="C8" s="88"/>
      <c r="D8" s="89"/>
      <c r="E8" s="89"/>
      <c r="F8" s="90"/>
      <c r="G8" s="88"/>
      <c r="H8" s="88"/>
      <c r="I8" s="88"/>
      <c r="J8" s="88"/>
      <c r="K8" s="89"/>
      <c r="L8" s="89"/>
      <c r="M8" s="89"/>
      <c r="N8" s="88"/>
      <c r="O8" s="89"/>
      <c r="P8" s="89"/>
      <c r="Q8" s="89"/>
      <c r="R8" s="89"/>
      <c r="S8" s="88"/>
      <c r="T8" s="89"/>
      <c r="U8" s="89"/>
      <c r="V8" s="89"/>
      <c r="W8" s="89"/>
      <c r="X8" s="89"/>
      <c r="Y8" s="89"/>
      <c r="Z8" s="89"/>
      <c r="AA8" s="89"/>
      <c r="AB8" s="89"/>
      <c r="AC8" s="89"/>
      <c r="AD8" s="89"/>
      <c r="AE8" s="89"/>
      <c r="AF8" s="89"/>
      <c r="AG8" s="89"/>
      <c r="AH8" s="89"/>
      <c r="AI8" s="89"/>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row>
    <row r="9" spans="1:245" s="84" customFormat="1" x14ac:dyDescent="0.2">
      <c r="A9" s="80" t="s">
        <v>113</v>
      </c>
      <c r="B9" s="82" t="s">
        <v>223</v>
      </c>
      <c r="C9" s="93"/>
      <c r="D9" s="93"/>
      <c r="E9" s="82"/>
      <c r="F9" s="83"/>
      <c r="G9" s="81"/>
      <c r="H9" s="81"/>
      <c r="I9" s="81"/>
      <c r="J9" s="81"/>
      <c r="K9" s="82"/>
      <c r="L9" s="81"/>
      <c r="M9" s="81"/>
      <c r="N9" s="82"/>
      <c r="O9" s="82"/>
      <c r="P9" s="82"/>
      <c r="Q9" s="93"/>
      <c r="R9" s="82"/>
      <c r="S9" s="81"/>
      <c r="T9" s="81"/>
      <c r="U9" s="81"/>
      <c r="V9" s="82"/>
      <c r="W9" s="82"/>
      <c r="X9" s="82"/>
      <c r="Y9" s="82"/>
      <c r="Z9" s="82"/>
      <c r="AA9" s="82"/>
      <c r="AB9" s="82"/>
      <c r="AC9" s="82"/>
      <c r="AD9" s="82"/>
      <c r="AE9" s="82"/>
      <c r="AF9" s="82"/>
      <c r="AG9" s="82"/>
      <c r="AH9" s="82"/>
      <c r="AI9" s="82"/>
      <c r="AY9" s="85"/>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row>
    <row r="10" spans="1:245" s="84" customFormat="1" ht="25.5" x14ac:dyDescent="0.2">
      <c r="A10" s="80" t="s">
        <v>114</v>
      </c>
      <c r="B10" s="82" t="s">
        <v>224</v>
      </c>
      <c r="C10" s="81"/>
      <c r="D10" s="81"/>
      <c r="E10" s="82"/>
      <c r="F10" s="83"/>
      <c r="G10" s="81"/>
      <c r="H10" s="81"/>
      <c r="I10" s="81"/>
      <c r="J10" s="81"/>
      <c r="K10" s="82"/>
      <c r="L10" s="82"/>
      <c r="M10" s="82"/>
      <c r="N10" s="82"/>
      <c r="O10" s="82"/>
      <c r="P10" s="82"/>
      <c r="Q10" s="81"/>
      <c r="R10" s="82"/>
      <c r="S10" s="82"/>
      <c r="T10" s="82"/>
      <c r="U10" s="82"/>
      <c r="V10" s="82"/>
      <c r="W10" s="82"/>
      <c r="X10" s="82"/>
      <c r="Y10" s="82"/>
      <c r="Z10" s="82"/>
      <c r="AA10" s="82"/>
      <c r="AB10" s="82"/>
      <c r="AC10" s="82"/>
      <c r="AD10" s="82"/>
      <c r="AE10" s="82"/>
      <c r="AF10" s="82"/>
      <c r="AG10" s="82"/>
      <c r="AH10" s="82"/>
      <c r="AI10" s="82"/>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row>
    <row r="11" spans="1:245" s="91" customFormat="1" x14ac:dyDescent="0.2">
      <c r="A11" s="71" t="s">
        <v>115</v>
      </c>
      <c r="B11" s="89" t="s">
        <v>229</v>
      </c>
      <c r="C11" s="88"/>
      <c r="D11" s="89"/>
      <c r="E11" s="89"/>
      <c r="F11" s="90"/>
      <c r="G11" s="88"/>
      <c r="H11" s="88"/>
      <c r="I11" s="88"/>
      <c r="J11" s="88"/>
      <c r="K11" s="89"/>
      <c r="L11" s="89"/>
      <c r="M11" s="89"/>
      <c r="N11" s="89"/>
      <c r="O11" s="89"/>
      <c r="P11" s="89"/>
      <c r="Q11" s="89"/>
      <c r="R11" s="89"/>
      <c r="S11" s="88"/>
      <c r="T11" s="89"/>
      <c r="U11" s="89"/>
      <c r="V11" s="89"/>
      <c r="W11" s="89"/>
      <c r="X11" s="88"/>
      <c r="Y11" s="89"/>
      <c r="Z11" s="89"/>
      <c r="AA11" s="89"/>
      <c r="AB11" s="89"/>
      <c r="AC11" s="89"/>
      <c r="AD11" s="89"/>
      <c r="AE11" s="89"/>
      <c r="AF11" s="89"/>
      <c r="AG11" s="89"/>
      <c r="AH11" s="89"/>
      <c r="AI11" s="89"/>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row>
    <row r="12" spans="1:245" s="91" customFormat="1" ht="25.5" x14ac:dyDescent="0.2">
      <c r="A12" s="71" t="s">
        <v>116</v>
      </c>
      <c r="B12" s="89" t="s">
        <v>230</v>
      </c>
      <c r="C12" s="88"/>
      <c r="D12" s="89"/>
      <c r="E12" s="89"/>
      <c r="F12" s="90"/>
      <c r="G12" s="88"/>
      <c r="H12" s="88"/>
      <c r="I12" s="88"/>
      <c r="J12" s="88"/>
      <c r="K12" s="89"/>
      <c r="L12" s="89"/>
      <c r="M12" s="89"/>
      <c r="N12" s="89"/>
      <c r="O12" s="89"/>
      <c r="P12" s="89"/>
      <c r="Q12" s="89"/>
      <c r="R12" s="89"/>
      <c r="S12" s="88"/>
      <c r="T12" s="89"/>
      <c r="U12" s="89"/>
      <c r="V12" s="89"/>
      <c r="W12" s="89"/>
      <c r="X12" s="88"/>
      <c r="Y12" s="89"/>
      <c r="Z12" s="89"/>
      <c r="AA12" s="89"/>
      <c r="AB12" s="89"/>
      <c r="AC12" s="89"/>
      <c r="AD12" s="89"/>
      <c r="AE12" s="89"/>
      <c r="AF12" s="89"/>
      <c r="AG12" s="89"/>
      <c r="AH12" s="89"/>
      <c r="AI12" s="89"/>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row>
    <row r="13" spans="1:245" s="84" customFormat="1" x14ac:dyDescent="0.2">
      <c r="A13" s="80" t="s">
        <v>117</v>
      </c>
      <c r="B13" s="201"/>
      <c r="C13" s="81"/>
      <c r="D13" s="82"/>
      <c r="E13" s="82"/>
      <c r="F13" s="83"/>
      <c r="G13" s="81"/>
      <c r="H13" s="81"/>
      <c r="I13" s="81"/>
      <c r="J13" s="81"/>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row>
    <row r="14" spans="1:245" s="84" customFormat="1" x14ac:dyDescent="0.2">
      <c r="A14" s="80" t="s">
        <v>118</v>
      </c>
      <c r="B14" s="201"/>
      <c r="C14" s="81"/>
      <c r="D14" s="82"/>
      <c r="E14" s="82"/>
      <c r="F14" s="83"/>
      <c r="G14" s="81"/>
      <c r="H14" s="81"/>
      <c r="I14" s="81"/>
      <c r="J14" s="81"/>
      <c r="K14" s="82"/>
      <c r="L14" s="82"/>
      <c r="M14" s="82"/>
      <c r="N14" s="81"/>
      <c r="O14" s="82"/>
      <c r="P14" s="82"/>
      <c r="Q14" s="82"/>
      <c r="R14" s="82"/>
      <c r="S14" s="82"/>
      <c r="T14" s="82"/>
      <c r="U14" s="82"/>
      <c r="V14" s="82"/>
      <c r="W14" s="82"/>
      <c r="X14" s="82"/>
      <c r="Y14" s="82"/>
      <c r="Z14" s="82"/>
      <c r="AA14" s="82"/>
      <c r="AB14" s="82"/>
      <c r="AC14" s="82"/>
      <c r="AD14" s="82"/>
      <c r="AE14" s="82"/>
      <c r="AF14" s="82"/>
      <c r="AG14" s="82"/>
      <c r="AH14" s="82"/>
      <c r="AI14" s="82"/>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row>
    <row r="15" spans="1:245" s="75" customFormat="1" x14ac:dyDescent="0.2">
      <c r="A15" s="71" t="s">
        <v>119</v>
      </c>
      <c r="B15" s="198"/>
      <c r="C15" s="72"/>
      <c r="D15" s="73"/>
      <c r="E15" s="73"/>
      <c r="F15" s="74"/>
      <c r="G15" s="72"/>
      <c r="H15" s="72"/>
      <c r="I15" s="72"/>
      <c r="J15" s="72"/>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row>
    <row r="16" spans="1:245" s="91" customFormat="1" x14ac:dyDescent="0.2">
      <c r="A16" s="71" t="s">
        <v>120</v>
      </c>
      <c r="B16" s="200"/>
      <c r="C16" s="88"/>
      <c r="D16" s="89"/>
      <c r="E16" s="89"/>
      <c r="F16" s="90"/>
      <c r="G16" s="88"/>
      <c r="H16" s="88"/>
      <c r="I16" s="88"/>
      <c r="J16" s="88"/>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CC16" s="75"/>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row>
    <row r="17" spans="1:210" s="97" customFormat="1" x14ac:dyDescent="0.2">
      <c r="A17" s="80" t="s">
        <v>121</v>
      </c>
      <c r="B17" s="202"/>
      <c r="C17" s="94"/>
      <c r="D17" s="95"/>
      <c r="E17" s="95"/>
      <c r="F17" s="96"/>
      <c r="G17" s="94"/>
      <c r="H17" s="94"/>
      <c r="I17" s="94"/>
      <c r="J17" s="94"/>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row>
    <row r="18" spans="1:210" s="97" customFormat="1" x14ac:dyDescent="0.2">
      <c r="A18" s="80" t="s">
        <v>122</v>
      </c>
      <c r="B18" s="202"/>
      <c r="C18" s="94"/>
      <c r="D18" s="95"/>
      <c r="E18" s="95"/>
      <c r="F18" s="96"/>
      <c r="G18" s="94"/>
      <c r="H18" s="94"/>
      <c r="I18" s="94"/>
      <c r="J18" s="94"/>
      <c r="K18" s="95"/>
      <c r="L18" s="95"/>
      <c r="M18" s="95"/>
      <c r="N18" s="95"/>
      <c r="O18" s="95"/>
      <c r="P18" s="95"/>
      <c r="Q18" s="95"/>
      <c r="R18" s="95"/>
      <c r="S18" s="95"/>
      <c r="T18" s="95"/>
      <c r="U18" s="95"/>
      <c r="V18" s="95"/>
      <c r="W18" s="95"/>
      <c r="X18" s="99"/>
      <c r="Y18" s="95"/>
      <c r="Z18" s="95"/>
      <c r="AA18" s="95"/>
      <c r="AB18" s="95"/>
      <c r="AC18" s="95"/>
      <c r="AD18" s="95"/>
      <c r="AE18" s="95"/>
      <c r="AF18" s="95"/>
      <c r="AG18" s="95"/>
      <c r="AH18" s="95"/>
      <c r="AI18" s="95"/>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row>
    <row r="19" spans="1:210" s="75" customFormat="1" x14ac:dyDescent="0.2">
      <c r="A19" s="71" t="s">
        <v>17</v>
      </c>
      <c r="B19" s="198"/>
      <c r="C19" s="72"/>
      <c r="D19" s="73"/>
      <c r="E19" s="73"/>
      <c r="F19" s="74"/>
      <c r="G19" s="72"/>
      <c r="H19" s="72"/>
      <c r="I19" s="72"/>
      <c r="J19" s="72"/>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row>
    <row r="20" spans="1:210" s="105" customFormat="1" x14ac:dyDescent="0.25">
      <c r="A20" s="100" t="s">
        <v>123</v>
      </c>
      <c r="B20" s="101" t="s">
        <v>225</v>
      </c>
      <c r="C20" s="101" t="s">
        <v>124</v>
      </c>
      <c r="D20" s="102"/>
      <c r="E20" s="101"/>
      <c r="F20" s="103"/>
      <c r="G20" s="101"/>
      <c r="H20" s="101"/>
      <c r="I20" s="101"/>
      <c r="J20" s="101"/>
      <c r="K20" s="102"/>
      <c r="L20" s="102"/>
      <c r="M20" s="104"/>
      <c r="N20" s="102"/>
      <c r="P20" s="106"/>
      <c r="Q20" s="102"/>
      <c r="R20" s="102"/>
      <c r="T20" s="102"/>
      <c r="U20" s="102"/>
      <c r="V20" s="102"/>
      <c r="W20" s="102"/>
      <c r="X20" s="102"/>
      <c r="Y20" s="102"/>
      <c r="Z20" s="102"/>
      <c r="AA20" s="106"/>
      <c r="AB20" s="106"/>
      <c r="AC20" s="106"/>
      <c r="AD20" s="106"/>
      <c r="AE20" s="106"/>
      <c r="AF20" s="106"/>
      <c r="AG20" s="106"/>
      <c r="AH20" s="106"/>
      <c r="AI20" s="106"/>
      <c r="AJ20" s="106"/>
      <c r="AK20" s="106"/>
      <c r="AL20" s="106"/>
      <c r="AM20" s="106"/>
      <c r="AN20" s="106"/>
      <c r="AO20" s="106"/>
      <c r="AP20" s="106"/>
      <c r="AQ20" s="106"/>
      <c r="AR20" s="106"/>
      <c r="AS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X20" s="106"/>
      <c r="BY20" s="106"/>
      <c r="BZ20" s="106"/>
      <c r="CA20" s="106"/>
      <c r="CB20" s="106"/>
      <c r="CC20" s="106"/>
      <c r="CD20" s="106"/>
      <c r="CE20" s="106"/>
      <c r="CF20" s="106"/>
      <c r="CG20" s="106"/>
      <c r="CH20" s="106"/>
      <c r="CI20" s="106"/>
      <c r="CK20" s="106"/>
      <c r="CL20" s="106"/>
      <c r="CN20" s="106"/>
      <c r="CO20" s="106"/>
      <c r="CP20" s="106"/>
      <c r="CQ20" s="106"/>
      <c r="CR20" s="106"/>
      <c r="CS20" s="106"/>
      <c r="CT20" s="106"/>
      <c r="CU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GC20" s="104"/>
      <c r="GE20" s="104"/>
      <c r="GI20" s="104"/>
      <c r="GJ20" s="104"/>
      <c r="GK20" s="104"/>
      <c r="GM20" s="104"/>
      <c r="GN20" s="104"/>
      <c r="GO20" s="104"/>
      <c r="GP20" s="104"/>
      <c r="GQ20" s="104"/>
      <c r="GR20" s="104"/>
      <c r="GS20" s="104"/>
      <c r="GT20" s="104"/>
      <c r="GU20" s="104"/>
      <c r="GV20" s="104"/>
      <c r="GW20" s="104"/>
      <c r="GX20" s="104"/>
      <c r="GY20" s="104"/>
      <c r="GZ20" s="104"/>
      <c r="HA20" s="104"/>
      <c r="HB20" s="104"/>
    </row>
    <row r="21" spans="1:210" s="84" customFormat="1" x14ac:dyDescent="0.2">
      <c r="A21" s="80" t="s">
        <v>125</v>
      </c>
      <c r="B21" s="201" t="s">
        <v>99</v>
      </c>
      <c r="C21" s="81"/>
      <c r="D21" s="82"/>
      <c r="E21" s="82"/>
      <c r="F21" s="83"/>
      <c r="G21" s="81"/>
      <c r="H21" s="81"/>
      <c r="I21" s="81"/>
      <c r="J21" s="81"/>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row>
    <row r="22" spans="1:210" s="97" customFormat="1" ht="25.5" x14ac:dyDescent="0.2">
      <c r="A22" s="80" t="s">
        <v>126</v>
      </c>
      <c r="B22" s="203" t="s">
        <v>238</v>
      </c>
      <c r="C22" s="94"/>
      <c r="D22" s="94"/>
      <c r="E22" s="95"/>
      <c r="F22" s="96"/>
      <c r="G22" s="81"/>
      <c r="H22" s="94"/>
      <c r="I22" s="94"/>
      <c r="J22" s="94"/>
      <c r="K22" s="82"/>
      <c r="L22" s="95"/>
      <c r="M22" s="81"/>
      <c r="N22" s="95"/>
      <c r="O22" s="95"/>
      <c r="P22" s="95"/>
      <c r="Q22" s="94"/>
      <c r="R22" s="95"/>
      <c r="S22" s="94"/>
      <c r="T22" s="95"/>
      <c r="U22" s="95"/>
      <c r="V22" s="95"/>
      <c r="W22" s="95"/>
      <c r="X22" s="94"/>
      <c r="Y22" s="95"/>
      <c r="Z22" s="95"/>
      <c r="AA22" s="95"/>
      <c r="AB22" s="95"/>
      <c r="AC22" s="95"/>
      <c r="AD22" s="95"/>
      <c r="AE22" s="95"/>
      <c r="AF22" s="95"/>
      <c r="AG22" s="95"/>
      <c r="AH22" s="95"/>
      <c r="AI22" s="95"/>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row>
    <row r="23" spans="1:210" s="91" customFormat="1" ht="25.5" x14ac:dyDescent="0.2">
      <c r="A23" s="71" t="s">
        <v>127</v>
      </c>
      <c r="B23" s="204" t="s">
        <v>226</v>
      </c>
      <c r="C23" s="72"/>
      <c r="D23" s="73"/>
      <c r="E23" s="89"/>
      <c r="F23" s="90"/>
      <c r="G23" s="72"/>
      <c r="H23" s="88"/>
      <c r="I23" s="88"/>
      <c r="J23" s="88"/>
      <c r="K23" s="73"/>
      <c r="L23" s="89"/>
      <c r="M23" s="72"/>
      <c r="N23" s="89"/>
      <c r="O23" s="89"/>
      <c r="P23" s="89"/>
      <c r="Q23" s="73"/>
      <c r="R23" s="89"/>
      <c r="S23" s="72"/>
      <c r="T23" s="89"/>
      <c r="U23" s="89"/>
      <c r="V23" s="89"/>
      <c r="W23" s="89"/>
      <c r="X23" s="89"/>
      <c r="Y23" s="89"/>
      <c r="Z23" s="89"/>
      <c r="AA23" s="89"/>
      <c r="AB23" s="89"/>
      <c r="AC23" s="89"/>
      <c r="AD23" s="89"/>
      <c r="AE23" s="89"/>
      <c r="AF23" s="89"/>
      <c r="AG23" s="89"/>
      <c r="AH23" s="89"/>
      <c r="AI23" s="89"/>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row>
    <row r="24" spans="1:210" s="75" customFormat="1" x14ac:dyDescent="0.2">
      <c r="A24" s="71" t="s">
        <v>128</v>
      </c>
      <c r="B24" s="204" t="s">
        <v>227</v>
      </c>
      <c r="C24" s="72"/>
      <c r="D24" s="72"/>
      <c r="E24" s="73"/>
      <c r="F24" s="74"/>
      <c r="G24" s="72"/>
      <c r="H24" s="72"/>
      <c r="I24" s="72"/>
      <c r="J24" s="72"/>
      <c r="K24" s="73"/>
      <c r="L24" s="73"/>
      <c r="M24" s="72"/>
      <c r="N24" s="73"/>
      <c r="O24" s="73"/>
      <c r="P24" s="73"/>
      <c r="Q24" s="72"/>
      <c r="R24" s="73"/>
      <c r="S24" s="72"/>
      <c r="T24" s="73"/>
      <c r="U24" s="73"/>
      <c r="V24" s="73"/>
      <c r="W24" s="73"/>
      <c r="X24" s="73"/>
      <c r="Y24" s="73"/>
      <c r="Z24" s="73"/>
      <c r="AA24" s="73"/>
      <c r="AB24" s="73"/>
      <c r="AC24" s="73"/>
      <c r="AD24" s="73"/>
      <c r="AE24" s="73"/>
      <c r="AF24" s="73"/>
      <c r="AG24" s="73"/>
      <c r="AH24" s="73"/>
      <c r="AI24" s="73"/>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row>
    <row r="25" spans="1:210" s="84" customFormat="1" ht="103.5" customHeight="1" x14ac:dyDescent="0.2">
      <c r="A25" s="85" t="s">
        <v>129</v>
      </c>
      <c r="B25" s="108" t="s">
        <v>228</v>
      </c>
      <c r="C25" s="81"/>
      <c r="D25" s="81"/>
      <c r="E25" s="81"/>
      <c r="F25" s="107"/>
      <c r="G25" s="81"/>
      <c r="H25" s="81"/>
      <c r="I25" s="81"/>
      <c r="J25" s="81"/>
      <c r="K25" s="108"/>
      <c r="L25" s="81"/>
      <c r="M25" s="81"/>
      <c r="N25" s="81"/>
      <c r="O25" s="81"/>
      <c r="P25" s="81"/>
      <c r="Q25" s="81"/>
      <c r="R25" s="81"/>
      <c r="S25" s="81"/>
      <c r="T25" s="81"/>
      <c r="U25" s="81"/>
      <c r="V25" s="81"/>
      <c r="W25" s="81"/>
      <c r="X25" s="81"/>
      <c r="Y25" s="81"/>
      <c r="Z25" s="81"/>
      <c r="AA25" s="109"/>
      <c r="AB25" s="109"/>
      <c r="AC25" s="109"/>
      <c r="AD25" s="81"/>
      <c r="AE25" s="109"/>
      <c r="AF25" s="109"/>
      <c r="AG25" s="109"/>
      <c r="AH25" s="109"/>
      <c r="AI25" s="109"/>
      <c r="AJ25" s="85"/>
      <c r="AK25" s="110"/>
      <c r="AL25" s="110"/>
      <c r="AM25" s="110"/>
      <c r="AN25" s="110"/>
      <c r="AO25" s="110"/>
      <c r="AP25" s="110"/>
      <c r="AQ25" s="110"/>
      <c r="AR25" s="110"/>
      <c r="AS25" s="110"/>
      <c r="AU25" s="85"/>
      <c r="AV25" s="85"/>
      <c r="AW25" s="85"/>
      <c r="AX25" s="85"/>
      <c r="BL25" s="110"/>
      <c r="DS25" s="85"/>
      <c r="DT25" s="85"/>
      <c r="GC25" s="86"/>
      <c r="GD25" s="86"/>
      <c r="GE25" s="86"/>
      <c r="GF25" s="86"/>
      <c r="GG25" s="86"/>
      <c r="GH25" s="86"/>
      <c r="GI25" s="86"/>
      <c r="GJ25" s="86"/>
      <c r="GK25" s="87"/>
      <c r="GL25" s="86"/>
      <c r="GM25" s="86"/>
      <c r="GN25" s="86"/>
      <c r="GO25" s="86"/>
      <c r="GP25" s="86"/>
      <c r="GQ25" s="86"/>
      <c r="GR25" s="86"/>
      <c r="GS25" s="86"/>
      <c r="GT25" s="86"/>
      <c r="GU25" s="86"/>
      <c r="GV25" s="86"/>
      <c r="GW25" s="86"/>
      <c r="GX25" s="86"/>
      <c r="GY25" s="86"/>
      <c r="GZ25" s="86"/>
      <c r="HA25" s="111"/>
      <c r="HB25" s="111"/>
    </row>
    <row r="26" spans="1:210" s="84" customFormat="1" ht="25.5" x14ac:dyDescent="0.25">
      <c r="A26" s="80" t="s">
        <v>130</v>
      </c>
      <c r="B26" s="82" t="s">
        <v>231</v>
      </c>
      <c r="C26" s="81"/>
      <c r="D26" s="82"/>
      <c r="E26" s="82"/>
      <c r="F26" s="83"/>
      <c r="G26" s="81"/>
      <c r="H26" s="81"/>
      <c r="I26" s="81"/>
      <c r="J26" s="81"/>
      <c r="K26" s="82"/>
      <c r="L26" s="82"/>
      <c r="M26" s="82"/>
      <c r="N26" s="82"/>
      <c r="O26" s="82"/>
      <c r="P26" s="82"/>
      <c r="Q26" s="82"/>
      <c r="R26" s="82"/>
      <c r="S26" s="81"/>
      <c r="T26" s="82"/>
      <c r="U26" s="82"/>
      <c r="V26" s="82"/>
      <c r="W26" s="82"/>
      <c r="X26" s="81"/>
      <c r="Y26" s="82"/>
      <c r="Z26" s="82"/>
      <c r="AA26" s="82"/>
      <c r="AB26" s="82"/>
      <c r="AC26" s="82"/>
      <c r="AD26" s="82"/>
      <c r="AE26" s="82"/>
      <c r="AF26" s="82"/>
      <c r="AG26" s="82"/>
      <c r="AH26" s="82"/>
      <c r="AI26" s="82"/>
    </row>
    <row r="27" spans="1:210" s="112" customFormat="1" ht="12.75" customHeight="1" x14ac:dyDescent="0.25">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row>
    <row r="28" spans="1:210" s="112" customFormat="1" ht="12.75" customHeight="1" x14ac:dyDescent="0.25">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row>
    <row r="29" spans="1:210" s="112" customFormat="1" ht="12.75" customHeight="1" x14ac:dyDescent="0.25">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row>
    <row r="30" spans="1:210" s="112" customFormat="1" ht="12.75" customHeight="1" x14ac:dyDescent="0.25">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row>
    <row r="31" spans="1:210" s="112" customFormat="1" ht="12.75" customHeight="1" x14ac:dyDescent="0.25">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row>
    <row r="32" spans="1:210" s="112" customFormat="1" ht="12.75" customHeight="1" x14ac:dyDescent="0.25">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row>
    <row r="33" spans="2:35" s="112" customFormat="1" ht="12.75" customHeight="1" x14ac:dyDescent="0.25">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row>
    <row r="34" spans="2:35" s="112" customFormat="1" ht="12.75" customHeight="1" x14ac:dyDescent="0.25">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row>
    <row r="35" spans="2:35" s="112" customFormat="1" ht="12.75" customHeight="1" x14ac:dyDescent="0.25">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row>
    <row r="36" spans="2:35" s="112" customFormat="1" ht="12.75" customHeight="1" x14ac:dyDescent="0.25">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row>
    <row r="37" spans="2:35" s="112" customFormat="1" ht="12.75" customHeight="1" x14ac:dyDescent="0.25">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row>
    <row r="38" spans="2:35" s="112" customFormat="1" ht="12.75" customHeight="1" x14ac:dyDescent="0.25">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row>
    <row r="39" spans="2:35" s="112" customFormat="1" ht="12.75" customHeight="1" x14ac:dyDescent="0.25">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row>
    <row r="49" spans="1:35" ht="12.75" customHeight="1" x14ac:dyDescent="0.2">
      <c r="A49" s="114" t="s">
        <v>131</v>
      </c>
    </row>
    <row r="50" spans="1:35" s="117" customFormat="1" ht="12.75" customHeight="1" x14ac:dyDescent="0.25">
      <c r="B50" s="118" t="s">
        <v>132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row>
    <row r="51" spans="1:35" ht="12.75" customHeight="1" x14ac:dyDescent="0.2">
      <c r="B51" s="119" t="s">
        <v>87</v>
      </c>
    </row>
    <row r="52" spans="1:35" ht="12.75" customHeight="1" x14ac:dyDescent="0.2">
      <c r="B52" s="120" t="s">
        <v>133</v>
      </c>
    </row>
    <row r="53" spans="1:35" ht="12.75" customHeight="1" x14ac:dyDescent="0.2">
      <c r="B53" s="120" t="s">
        <v>134</v>
      </c>
    </row>
    <row r="54" spans="1:35" ht="12.75" customHeight="1" x14ac:dyDescent="0.2">
      <c r="B54" s="120" t="s">
        <v>135</v>
      </c>
    </row>
    <row r="55" spans="1:35" ht="12.75" customHeight="1" x14ac:dyDescent="0.2">
      <c r="B55" s="120" t="s">
        <v>107</v>
      </c>
    </row>
    <row r="56" spans="1:35" ht="12.75" customHeight="1" x14ac:dyDescent="0.2">
      <c r="B56" s="120" t="s">
        <v>136</v>
      </c>
    </row>
    <row r="57" spans="1:35" ht="12.75" customHeight="1" x14ac:dyDescent="0.2">
      <c r="B57" s="120" t="s">
        <v>137</v>
      </c>
    </row>
    <row r="58" spans="1:35" ht="12.75" customHeight="1" x14ac:dyDescent="0.2">
      <c r="B58" s="120" t="s">
        <v>138</v>
      </c>
    </row>
    <row r="59" spans="1:35" ht="12.75" customHeight="1" x14ac:dyDescent="0.2">
      <c r="B59" s="120" t="s">
        <v>139</v>
      </c>
    </row>
  </sheetData>
  <sheetProtection formatCells="0" insertHyperlinks="0"/>
  <dataValidations count="4">
    <dataValidation type="list" allowBlank="1" showInputMessage="1" showErrorMessage="1" prompt="Select from list." sqref="B21">
      <formula1>lstOrigin</formula1>
    </dataValidation>
    <dataValidation type="list" allowBlank="1" showInputMessage="1" showErrorMessage="1" prompt="Select from List." sqref="WVN983042 WLR983042 WBV983042 VRZ983042 VID983042 UYH983042 UOL983042 UEP983042 TUT983042 TKX983042 TBB983042 SRF983042 SHJ983042 RXN983042 RNR983042 RDV983042 QTZ983042 QKD983042 QAH983042 PQL983042 PGP983042 OWT983042 OMX983042 ODB983042 NTF983042 NJJ983042 MZN983042 MPR983042 MFV983042 LVZ983042 LMD983042 LCH983042 KSL983042 KIP983042 JYT983042 JOX983042 JFB983042 IVF983042 ILJ983042 IBN983042 HRR983042 HHV983042 GXZ983042 GOD983042 GEH983042 FUL983042 FKP983042 FAT983042 EQX983042 EHB983042 DXF983042 DNJ983042 DDN983042 CTR983042 CJV983042 BZZ983042 BQD983042 BGH983042 AWL983042 AMP983042 ACT983042 SX983042 JB983042 F983042 WVN917506 WLR917506 WBV917506 VRZ917506 VID917506 UYH917506 UOL917506 UEP917506 TUT917506 TKX917506 TBB917506 SRF917506 SHJ917506 RXN917506 RNR917506 RDV917506 QTZ917506 QKD917506 QAH917506 PQL917506 PGP917506 OWT917506 OMX917506 ODB917506 NTF917506 NJJ917506 MZN917506 MPR917506 MFV917506 LVZ917506 LMD917506 LCH917506 KSL917506 KIP917506 JYT917506 JOX917506 JFB917506 IVF917506 ILJ917506 IBN917506 HRR917506 HHV917506 GXZ917506 GOD917506 GEH917506 FUL917506 FKP917506 FAT917506 EQX917506 EHB917506 DXF917506 DNJ917506 DDN917506 CTR917506 CJV917506 BZZ917506 BQD917506 BGH917506 AWL917506 AMP917506 ACT917506 SX917506 JB917506 F917506 WVN851970 WLR851970 WBV851970 VRZ851970 VID851970 UYH851970 UOL851970 UEP851970 TUT851970 TKX851970 TBB851970 SRF851970 SHJ851970 RXN851970 RNR851970 RDV851970 QTZ851970 QKD851970 QAH851970 PQL851970 PGP851970 OWT851970 OMX851970 ODB851970 NTF851970 NJJ851970 MZN851970 MPR851970 MFV851970 LVZ851970 LMD851970 LCH851970 KSL851970 KIP851970 JYT851970 JOX851970 JFB851970 IVF851970 ILJ851970 IBN851970 HRR851970 HHV851970 GXZ851970 GOD851970 GEH851970 FUL851970 FKP851970 FAT851970 EQX851970 EHB851970 DXF851970 DNJ851970 DDN851970 CTR851970 CJV851970 BZZ851970 BQD851970 BGH851970 AWL851970 AMP851970 ACT851970 SX851970 JB851970 F851970 WVN786434 WLR786434 WBV786434 VRZ786434 VID786434 UYH786434 UOL786434 UEP786434 TUT786434 TKX786434 TBB786434 SRF786434 SHJ786434 RXN786434 RNR786434 RDV786434 QTZ786434 QKD786434 QAH786434 PQL786434 PGP786434 OWT786434 OMX786434 ODB786434 NTF786434 NJJ786434 MZN786434 MPR786434 MFV786434 LVZ786434 LMD786434 LCH786434 KSL786434 KIP786434 JYT786434 JOX786434 JFB786434 IVF786434 ILJ786434 IBN786434 HRR786434 HHV786434 GXZ786434 GOD786434 GEH786434 FUL786434 FKP786434 FAT786434 EQX786434 EHB786434 DXF786434 DNJ786434 DDN786434 CTR786434 CJV786434 BZZ786434 BQD786434 BGH786434 AWL786434 AMP786434 ACT786434 SX786434 JB786434 F786434 WVN720898 WLR720898 WBV720898 VRZ720898 VID720898 UYH720898 UOL720898 UEP720898 TUT720898 TKX720898 TBB720898 SRF720898 SHJ720898 RXN720898 RNR720898 RDV720898 QTZ720898 QKD720898 QAH720898 PQL720898 PGP720898 OWT720898 OMX720898 ODB720898 NTF720898 NJJ720898 MZN720898 MPR720898 MFV720898 LVZ720898 LMD720898 LCH720898 KSL720898 KIP720898 JYT720898 JOX720898 JFB720898 IVF720898 ILJ720898 IBN720898 HRR720898 HHV720898 GXZ720898 GOD720898 GEH720898 FUL720898 FKP720898 FAT720898 EQX720898 EHB720898 DXF720898 DNJ720898 DDN720898 CTR720898 CJV720898 BZZ720898 BQD720898 BGH720898 AWL720898 AMP720898 ACT720898 SX720898 JB720898 F720898 WVN655362 WLR655362 WBV655362 VRZ655362 VID655362 UYH655362 UOL655362 UEP655362 TUT655362 TKX655362 TBB655362 SRF655362 SHJ655362 RXN655362 RNR655362 RDV655362 QTZ655362 QKD655362 QAH655362 PQL655362 PGP655362 OWT655362 OMX655362 ODB655362 NTF655362 NJJ655362 MZN655362 MPR655362 MFV655362 LVZ655362 LMD655362 LCH655362 KSL655362 KIP655362 JYT655362 JOX655362 JFB655362 IVF655362 ILJ655362 IBN655362 HRR655362 HHV655362 GXZ655362 GOD655362 GEH655362 FUL655362 FKP655362 FAT655362 EQX655362 EHB655362 DXF655362 DNJ655362 DDN655362 CTR655362 CJV655362 BZZ655362 BQD655362 BGH655362 AWL655362 AMP655362 ACT655362 SX655362 JB655362 F655362 WVN589826 WLR589826 WBV589826 VRZ589826 VID589826 UYH589826 UOL589826 UEP589826 TUT589826 TKX589826 TBB589826 SRF589826 SHJ589826 RXN589826 RNR589826 RDV589826 QTZ589826 QKD589826 QAH589826 PQL589826 PGP589826 OWT589826 OMX589826 ODB589826 NTF589826 NJJ589826 MZN589826 MPR589826 MFV589826 LVZ589826 LMD589826 LCH589826 KSL589826 KIP589826 JYT589826 JOX589826 JFB589826 IVF589826 ILJ589826 IBN589826 HRR589826 HHV589826 GXZ589826 GOD589826 GEH589826 FUL589826 FKP589826 FAT589826 EQX589826 EHB589826 DXF589826 DNJ589826 DDN589826 CTR589826 CJV589826 BZZ589826 BQD589826 BGH589826 AWL589826 AMP589826 ACT589826 SX589826 JB589826 F589826 WVN524290 WLR524290 WBV524290 VRZ524290 VID524290 UYH524290 UOL524290 UEP524290 TUT524290 TKX524290 TBB524290 SRF524290 SHJ524290 RXN524290 RNR524290 RDV524290 QTZ524290 QKD524290 QAH524290 PQL524290 PGP524290 OWT524290 OMX524290 ODB524290 NTF524290 NJJ524290 MZN524290 MPR524290 MFV524290 LVZ524290 LMD524290 LCH524290 KSL524290 KIP524290 JYT524290 JOX524290 JFB524290 IVF524290 ILJ524290 IBN524290 HRR524290 HHV524290 GXZ524290 GOD524290 GEH524290 FUL524290 FKP524290 FAT524290 EQX524290 EHB524290 DXF524290 DNJ524290 DDN524290 CTR524290 CJV524290 BZZ524290 BQD524290 BGH524290 AWL524290 AMP524290 ACT524290 SX524290 JB524290 F524290 WVN458754 WLR458754 WBV458754 VRZ458754 VID458754 UYH458754 UOL458754 UEP458754 TUT458754 TKX458754 TBB458754 SRF458754 SHJ458754 RXN458754 RNR458754 RDV458754 QTZ458754 QKD458754 QAH458754 PQL458754 PGP458754 OWT458754 OMX458754 ODB458754 NTF458754 NJJ458754 MZN458754 MPR458754 MFV458754 LVZ458754 LMD458754 LCH458754 KSL458754 KIP458754 JYT458754 JOX458754 JFB458754 IVF458754 ILJ458754 IBN458754 HRR458754 HHV458754 GXZ458754 GOD458754 GEH458754 FUL458754 FKP458754 FAT458754 EQX458754 EHB458754 DXF458754 DNJ458754 DDN458754 CTR458754 CJV458754 BZZ458754 BQD458754 BGH458754 AWL458754 AMP458754 ACT458754 SX458754 JB458754 F458754 WVN393218 WLR393218 WBV393218 VRZ393218 VID393218 UYH393218 UOL393218 UEP393218 TUT393218 TKX393218 TBB393218 SRF393218 SHJ393218 RXN393218 RNR393218 RDV393218 QTZ393218 QKD393218 QAH393218 PQL393218 PGP393218 OWT393218 OMX393218 ODB393218 NTF393218 NJJ393218 MZN393218 MPR393218 MFV393218 LVZ393218 LMD393218 LCH393218 KSL393218 KIP393218 JYT393218 JOX393218 JFB393218 IVF393218 ILJ393218 IBN393218 HRR393218 HHV393218 GXZ393218 GOD393218 GEH393218 FUL393218 FKP393218 FAT393218 EQX393218 EHB393218 DXF393218 DNJ393218 DDN393218 CTR393218 CJV393218 BZZ393218 BQD393218 BGH393218 AWL393218 AMP393218 ACT393218 SX393218 JB393218 F393218 WVN327682 WLR327682 WBV327682 VRZ327682 VID327682 UYH327682 UOL327682 UEP327682 TUT327682 TKX327682 TBB327682 SRF327682 SHJ327682 RXN327682 RNR327682 RDV327682 QTZ327682 QKD327682 QAH327682 PQL327682 PGP327682 OWT327682 OMX327682 ODB327682 NTF327682 NJJ327682 MZN327682 MPR327682 MFV327682 LVZ327682 LMD327682 LCH327682 KSL327682 KIP327682 JYT327682 JOX327682 JFB327682 IVF327682 ILJ327682 IBN327682 HRR327682 HHV327682 GXZ327682 GOD327682 GEH327682 FUL327682 FKP327682 FAT327682 EQX327682 EHB327682 DXF327682 DNJ327682 DDN327682 CTR327682 CJV327682 BZZ327682 BQD327682 BGH327682 AWL327682 AMP327682 ACT327682 SX327682 JB327682 F327682 WVN262146 WLR262146 WBV262146 VRZ262146 VID262146 UYH262146 UOL262146 UEP262146 TUT262146 TKX262146 TBB262146 SRF262146 SHJ262146 RXN262146 RNR262146 RDV262146 QTZ262146 QKD262146 QAH262146 PQL262146 PGP262146 OWT262146 OMX262146 ODB262146 NTF262146 NJJ262146 MZN262146 MPR262146 MFV262146 LVZ262146 LMD262146 LCH262146 KSL262146 KIP262146 JYT262146 JOX262146 JFB262146 IVF262146 ILJ262146 IBN262146 HRR262146 HHV262146 GXZ262146 GOD262146 GEH262146 FUL262146 FKP262146 FAT262146 EQX262146 EHB262146 DXF262146 DNJ262146 DDN262146 CTR262146 CJV262146 BZZ262146 BQD262146 BGH262146 AWL262146 AMP262146 ACT262146 SX262146 JB262146 F262146 WVN196610 WLR196610 WBV196610 VRZ196610 VID196610 UYH196610 UOL196610 UEP196610 TUT196610 TKX196610 TBB196610 SRF196610 SHJ196610 RXN196610 RNR196610 RDV196610 QTZ196610 QKD196610 QAH196610 PQL196610 PGP196610 OWT196610 OMX196610 ODB196610 NTF196610 NJJ196610 MZN196610 MPR196610 MFV196610 LVZ196610 LMD196610 LCH196610 KSL196610 KIP196610 JYT196610 JOX196610 JFB196610 IVF196610 ILJ196610 IBN196610 HRR196610 HHV196610 GXZ196610 GOD196610 GEH196610 FUL196610 FKP196610 FAT196610 EQX196610 EHB196610 DXF196610 DNJ196610 DDN196610 CTR196610 CJV196610 BZZ196610 BQD196610 BGH196610 AWL196610 AMP196610 ACT196610 SX196610 JB196610 F196610 WVN131074 WLR131074 WBV131074 VRZ131074 VID131074 UYH131074 UOL131074 UEP131074 TUT131074 TKX131074 TBB131074 SRF131074 SHJ131074 RXN131074 RNR131074 RDV131074 QTZ131074 QKD131074 QAH131074 PQL131074 PGP131074 OWT131074 OMX131074 ODB131074 NTF131074 NJJ131074 MZN131074 MPR131074 MFV131074 LVZ131074 LMD131074 LCH131074 KSL131074 KIP131074 JYT131074 JOX131074 JFB131074 IVF131074 ILJ131074 IBN131074 HRR131074 HHV131074 GXZ131074 GOD131074 GEH131074 FUL131074 FKP131074 FAT131074 EQX131074 EHB131074 DXF131074 DNJ131074 DDN131074 CTR131074 CJV131074 BZZ131074 BQD131074 BGH131074 AWL131074 AMP131074 ACT131074 SX131074 JB131074 F131074 WVN65538 WLR65538 WBV65538 VRZ65538 VID65538 UYH65538 UOL65538 UEP65538 TUT65538 TKX65538 TBB65538 SRF65538 SHJ65538 RXN65538 RNR65538 RDV65538 QTZ65538 QKD65538 QAH65538 PQL65538 PGP65538 OWT65538 OMX65538 ODB65538 NTF65538 NJJ65538 MZN65538 MPR65538 MFV65538 LVZ65538 LMD65538 LCH65538 KSL65538 KIP65538 JYT65538 JOX65538 JFB65538 IVF65538 ILJ65538 IBN65538 HRR65538 HHV65538 GXZ65538 GOD65538 GEH65538 FUL65538 FKP65538 FAT65538 EQX65538 EHB65538 DXF65538 DNJ65538 DDN65538 CTR65538 CJV65538 BZZ65538 BQD65538 BGH65538 AWL65538 AMP65538 ACT65538 SX65538 JB65538 F65538 XDK983042:XFD983042 WTO983042:WVH983042 WJS983042:WLL983042 VZW983042:WBP983042 VQA983042:VRT983042 VGE983042:VHX983042 UWI983042:UYB983042 UMM983042:UOF983042 UCQ983042:UEJ983042 TSU983042:TUN983042 TIY983042:TKR983042 SZC983042:TAV983042 SPG983042:SQZ983042 SFK983042:SHD983042 RVO983042:RXH983042 RLS983042:RNL983042 RBW983042:RDP983042 QSA983042:QTT983042 QIE983042:QJX983042 PYI983042:QAB983042 POM983042:PQF983042 PEQ983042:PGJ983042 OUU983042:OWN983042 OKY983042:OMR983042 OBC983042:OCV983042 NRG983042:NSZ983042 NHK983042:NJD983042 MXO983042:MZH983042 MNS983042:MPL983042 MDW983042:MFP983042 LUA983042:LVT983042 LKE983042:LLX983042 LAI983042:LCB983042 KQM983042:KSF983042 KGQ983042:KIJ983042 JWU983042:JYN983042 JMY983042:JOR983042 JDC983042:JEV983042 ITG983042:IUZ983042 IJK983042:ILD983042 HZO983042:IBH983042 HPS983042:HRL983042 HFW983042:HHP983042 GWA983042:GXT983042 GME983042:GNX983042 GCI983042:GEB983042 FSM983042:FUF983042 FIQ983042:FKJ983042 EYU983042:FAN983042 EOY983042:EQR983042 EFC983042:EGV983042 DVG983042:DWZ983042 DLK983042:DND983042 DBO983042:DDH983042 CRS983042:CTL983042 CHW983042:CJP983042 BYA983042:BZT983042 BOE983042:BPX983042 BEI983042:BGB983042 AUM983042:AWF983042 AKQ983042:AMJ983042 AAU983042:ACN983042 QY983042:SR983042 HC983042:IV983042 XDK917506:XFD917506 WTO917506:WVH917506 WJS917506:WLL917506 VZW917506:WBP917506 VQA917506:VRT917506 VGE917506:VHX917506 UWI917506:UYB917506 UMM917506:UOF917506 UCQ917506:UEJ917506 TSU917506:TUN917506 TIY917506:TKR917506 SZC917506:TAV917506 SPG917506:SQZ917506 SFK917506:SHD917506 RVO917506:RXH917506 RLS917506:RNL917506 RBW917506:RDP917506 QSA917506:QTT917506 QIE917506:QJX917506 PYI917506:QAB917506 POM917506:PQF917506 PEQ917506:PGJ917506 OUU917506:OWN917506 OKY917506:OMR917506 OBC917506:OCV917506 NRG917506:NSZ917506 NHK917506:NJD917506 MXO917506:MZH917506 MNS917506:MPL917506 MDW917506:MFP917506 LUA917506:LVT917506 LKE917506:LLX917506 LAI917506:LCB917506 KQM917506:KSF917506 KGQ917506:KIJ917506 JWU917506:JYN917506 JMY917506:JOR917506 JDC917506:JEV917506 ITG917506:IUZ917506 IJK917506:ILD917506 HZO917506:IBH917506 HPS917506:HRL917506 HFW917506:HHP917506 GWA917506:GXT917506 GME917506:GNX917506 GCI917506:GEB917506 FSM917506:FUF917506 FIQ917506:FKJ917506 EYU917506:FAN917506 EOY917506:EQR917506 EFC917506:EGV917506 DVG917506:DWZ917506 DLK917506:DND917506 DBO917506:DDH917506 CRS917506:CTL917506 CHW917506:CJP917506 BYA917506:BZT917506 BOE917506:BPX917506 BEI917506:BGB917506 AUM917506:AWF917506 AKQ917506:AMJ917506 AAU917506:ACN917506 QY917506:SR917506 HC917506:IV917506 XDK851970:XFD851970 WTO851970:WVH851970 WJS851970:WLL851970 VZW851970:WBP851970 VQA851970:VRT851970 VGE851970:VHX851970 UWI851970:UYB851970 UMM851970:UOF851970 UCQ851970:UEJ851970 TSU851970:TUN851970 TIY851970:TKR851970 SZC851970:TAV851970 SPG851970:SQZ851970 SFK851970:SHD851970 RVO851970:RXH851970 RLS851970:RNL851970 RBW851970:RDP851970 QSA851970:QTT851970 QIE851970:QJX851970 PYI851970:QAB851970 POM851970:PQF851970 PEQ851970:PGJ851970 OUU851970:OWN851970 OKY851970:OMR851970 OBC851970:OCV851970 NRG851970:NSZ851970 NHK851970:NJD851970 MXO851970:MZH851970 MNS851970:MPL851970 MDW851970:MFP851970 LUA851970:LVT851970 LKE851970:LLX851970 LAI851970:LCB851970 KQM851970:KSF851970 KGQ851970:KIJ851970 JWU851970:JYN851970 JMY851970:JOR851970 JDC851970:JEV851970 ITG851970:IUZ851970 IJK851970:ILD851970 HZO851970:IBH851970 HPS851970:HRL851970 HFW851970:HHP851970 GWA851970:GXT851970 GME851970:GNX851970 GCI851970:GEB851970 FSM851970:FUF851970 FIQ851970:FKJ851970 EYU851970:FAN851970 EOY851970:EQR851970 EFC851970:EGV851970 DVG851970:DWZ851970 DLK851970:DND851970 DBO851970:DDH851970 CRS851970:CTL851970 CHW851970:CJP851970 BYA851970:BZT851970 BOE851970:BPX851970 BEI851970:BGB851970 AUM851970:AWF851970 AKQ851970:AMJ851970 AAU851970:ACN851970 QY851970:SR851970 HC851970:IV851970 XDK786434:XFD786434 WTO786434:WVH786434 WJS786434:WLL786434 VZW786434:WBP786434 VQA786434:VRT786434 VGE786434:VHX786434 UWI786434:UYB786434 UMM786434:UOF786434 UCQ786434:UEJ786434 TSU786434:TUN786434 TIY786434:TKR786434 SZC786434:TAV786434 SPG786434:SQZ786434 SFK786434:SHD786434 RVO786434:RXH786434 RLS786434:RNL786434 RBW786434:RDP786434 QSA786434:QTT786434 QIE786434:QJX786434 PYI786434:QAB786434 POM786434:PQF786434 PEQ786434:PGJ786434 OUU786434:OWN786434 OKY786434:OMR786434 OBC786434:OCV786434 NRG786434:NSZ786434 NHK786434:NJD786434 MXO786434:MZH786434 MNS786434:MPL786434 MDW786434:MFP786434 LUA786434:LVT786434 LKE786434:LLX786434 LAI786434:LCB786434 KQM786434:KSF786434 KGQ786434:KIJ786434 JWU786434:JYN786434 JMY786434:JOR786434 JDC786434:JEV786434 ITG786434:IUZ786434 IJK786434:ILD786434 HZO786434:IBH786434 HPS786434:HRL786434 HFW786434:HHP786434 GWA786434:GXT786434 GME786434:GNX786434 GCI786434:GEB786434 FSM786434:FUF786434 FIQ786434:FKJ786434 EYU786434:FAN786434 EOY786434:EQR786434 EFC786434:EGV786434 DVG786434:DWZ786434 DLK786434:DND786434 DBO786434:DDH786434 CRS786434:CTL786434 CHW786434:CJP786434 BYA786434:BZT786434 BOE786434:BPX786434 BEI786434:BGB786434 AUM786434:AWF786434 AKQ786434:AMJ786434 AAU786434:ACN786434 QY786434:SR786434 HC786434:IV786434 XDK720898:XFD720898 WTO720898:WVH720898 WJS720898:WLL720898 VZW720898:WBP720898 VQA720898:VRT720898 VGE720898:VHX720898 UWI720898:UYB720898 UMM720898:UOF720898 UCQ720898:UEJ720898 TSU720898:TUN720898 TIY720898:TKR720898 SZC720898:TAV720898 SPG720898:SQZ720898 SFK720898:SHD720898 RVO720898:RXH720898 RLS720898:RNL720898 RBW720898:RDP720898 QSA720898:QTT720898 QIE720898:QJX720898 PYI720898:QAB720898 POM720898:PQF720898 PEQ720898:PGJ720898 OUU720898:OWN720898 OKY720898:OMR720898 OBC720898:OCV720898 NRG720898:NSZ720898 NHK720898:NJD720898 MXO720898:MZH720898 MNS720898:MPL720898 MDW720898:MFP720898 LUA720898:LVT720898 LKE720898:LLX720898 LAI720898:LCB720898 KQM720898:KSF720898 KGQ720898:KIJ720898 JWU720898:JYN720898 JMY720898:JOR720898 JDC720898:JEV720898 ITG720898:IUZ720898 IJK720898:ILD720898 HZO720898:IBH720898 HPS720898:HRL720898 HFW720898:HHP720898 GWA720898:GXT720898 GME720898:GNX720898 GCI720898:GEB720898 FSM720898:FUF720898 FIQ720898:FKJ720898 EYU720898:FAN720898 EOY720898:EQR720898 EFC720898:EGV720898 DVG720898:DWZ720898 DLK720898:DND720898 DBO720898:DDH720898 CRS720898:CTL720898 CHW720898:CJP720898 BYA720898:BZT720898 BOE720898:BPX720898 BEI720898:BGB720898 AUM720898:AWF720898 AKQ720898:AMJ720898 AAU720898:ACN720898 QY720898:SR720898 HC720898:IV720898 XDK655362:XFD655362 WTO655362:WVH655362 WJS655362:WLL655362 VZW655362:WBP655362 VQA655362:VRT655362 VGE655362:VHX655362 UWI655362:UYB655362 UMM655362:UOF655362 UCQ655362:UEJ655362 TSU655362:TUN655362 TIY655362:TKR655362 SZC655362:TAV655362 SPG655362:SQZ655362 SFK655362:SHD655362 RVO655362:RXH655362 RLS655362:RNL655362 RBW655362:RDP655362 QSA655362:QTT655362 QIE655362:QJX655362 PYI655362:QAB655362 POM655362:PQF655362 PEQ655362:PGJ655362 OUU655362:OWN655362 OKY655362:OMR655362 OBC655362:OCV655362 NRG655362:NSZ655362 NHK655362:NJD655362 MXO655362:MZH655362 MNS655362:MPL655362 MDW655362:MFP655362 LUA655362:LVT655362 LKE655362:LLX655362 LAI655362:LCB655362 KQM655362:KSF655362 KGQ655362:KIJ655362 JWU655362:JYN655362 JMY655362:JOR655362 JDC655362:JEV655362 ITG655362:IUZ655362 IJK655362:ILD655362 HZO655362:IBH655362 HPS655362:HRL655362 HFW655362:HHP655362 GWA655362:GXT655362 GME655362:GNX655362 GCI655362:GEB655362 FSM655362:FUF655362 FIQ655362:FKJ655362 EYU655362:FAN655362 EOY655362:EQR655362 EFC655362:EGV655362 DVG655362:DWZ655362 DLK655362:DND655362 DBO655362:DDH655362 CRS655362:CTL655362 CHW655362:CJP655362 BYA655362:BZT655362 BOE655362:BPX655362 BEI655362:BGB655362 AUM655362:AWF655362 AKQ655362:AMJ655362 AAU655362:ACN655362 QY655362:SR655362 HC655362:IV655362 XDK589826:XFD589826 WTO589826:WVH589826 WJS589826:WLL589826 VZW589826:WBP589826 VQA589826:VRT589826 VGE589826:VHX589826 UWI589826:UYB589826 UMM589826:UOF589826 UCQ589826:UEJ589826 TSU589826:TUN589826 TIY589826:TKR589826 SZC589826:TAV589826 SPG589826:SQZ589826 SFK589826:SHD589826 RVO589826:RXH589826 RLS589826:RNL589826 RBW589826:RDP589826 QSA589826:QTT589826 QIE589826:QJX589826 PYI589826:QAB589826 POM589826:PQF589826 PEQ589826:PGJ589826 OUU589826:OWN589826 OKY589826:OMR589826 OBC589826:OCV589826 NRG589826:NSZ589826 NHK589826:NJD589826 MXO589826:MZH589826 MNS589826:MPL589826 MDW589826:MFP589826 LUA589826:LVT589826 LKE589826:LLX589826 LAI589826:LCB589826 KQM589826:KSF589826 KGQ589826:KIJ589826 JWU589826:JYN589826 JMY589826:JOR589826 JDC589826:JEV589826 ITG589826:IUZ589826 IJK589826:ILD589826 HZO589826:IBH589826 HPS589826:HRL589826 HFW589826:HHP589826 GWA589826:GXT589826 GME589826:GNX589826 GCI589826:GEB589826 FSM589826:FUF589826 FIQ589826:FKJ589826 EYU589826:FAN589826 EOY589826:EQR589826 EFC589826:EGV589826 DVG589826:DWZ589826 DLK589826:DND589826 DBO589826:DDH589826 CRS589826:CTL589826 CHW589826:CJP589826 BYA589826:BZT589826 BOE589826:BPX589826 BEI589826:BGB589826 AUM589826:AWF589826 AKQ589826:AMJ589826 AAU589826:ACN589826 QY589826:SR589826 HC589826:IV589826 XDK524290:XFD524290 WTO524290:WVH524290 WJS524290:WLL524290 VZW524290:WBP524290 VQA524290:VRT524290 VGE524290:VHX524290 UWI524290:UYB524290 UMM524290:UOF524290 UCQ524290:UEJ524290 TSU524290:TUN524290 TIY524290:TKR524290 SZC524290:TAV524290 SPG524290:SQZ524290 SFK524290:SHD524290 RVO524290:RXH524290 RLS524290:RNL524290 RBW524290:RDP524290 QSA524290:QTT524290 QIE524290:QJX524290 PYI524290:QAB524290 POM524290:PQF524290 PEQ524290:PGJ524290 OUU524290:OWN524290 OKY524290:OMR524290 OBC524290:OCV524290 NRG524290:NSZ524290 NHK524290:NJD524290 MXO524290:MZH524290 MNS524290:MPL524290 MDW524290:MFP524290 LUA524290:LVT524290 LKE524290:LLX524290 LAI524290:LCB524290 KQM524290:KSF524290 KGQ524290:KIJ524290 JWU524290:JYN524290 JMY524290:JOR524290 JDC524290:JEV524290 ITG524290:IUZ524290 IJK524290:ILD524290 HZO524290:IBH524290 HPS524290:HRL524290 HFW524290:HHP524290 GWA524290:GXT524290 GME524290:GNX524290 GCI524290:GEB524290 FSM524290:FUF524290 FIQ524290:FKJ524290 EYU524290:FAN524290 EOY524290:EQR524290 EFC524290:EGV524290 DVG524290:DWZ524290 DLK524290:DND524290 DBO524290:DDH524290 CRS524290:CTL524290 CHW524290:CJP524290 BYA524290:BZT524290 BOE524290:BPX524290 BEI524290:BGB524290 AUM524290:AWF524290 AKQ524290:AMJ524290 AAU524290:ACN524290 QY524290:SR524290 HC524290:IV524290 XDK458754:XFD458754 WTO458754:WVH458754 WJS458754:WLL458754 VZW458754:WBP458754 VQA458754:VRT458754 VGE458754:VHX458754 UWI458754:UYB458754 UMM458754:UOF458754 UCQ458754:UEJ458754 TSU458754:TUN458754 TIY458754:TKR458754 SZC458754:TAV458754 SPG458754:SQZ458754 SFK458754:SHD458754 RVO458754:RXH458754 RLS458754:RNL458754 RBW458754:RDP458754 QSA458754:QTT458754 QIE458754:QJX458754 PYI458754:QAB458754 POM458754:PQF458754 PEQ458754:PGJ458754 OUU458754:OWN458754 OKY458754:OMR458754 OBC458754:OCV458754 NRG458754:NSZ458754 NHK458754:NJD458754 MXO458754:MZH458754 MNS458754:MPL458754 MDW458754:MFP458754 LUA458754:LVT458754 LKE458754:LLX458754 LAI458754:LCB458754 KQM458754:KSF458754 KGQ458754:KIJ458754 JWU458754:JYN458754 JMY458754:JOR458754 JDC458754:JEV458754 ITG458754:IUZ458754 IJK458754:ILD458754 HZO458754:IBH458754 HPS458754:HRL458754 HFW458754:HHP458754 GWA458754:GXT458754 GME458754:GNX458754 GCI458754:GEB458754 FSM458754:FUF458754 FIQ458754:FKJ458754 EYU458754:FAN458754 EOY458754:EQR458754 EFC458754:EGV458754 DVG458754:DWZ458754 DLK458754:DND458754 DBO458754:DDH458754 CRS458754:CTL458754 CHW458754:CJP458754 BYA458754:BZT458754 BOE458754:BPX458754 BEI458754:BGB458754 AUM458754:AWF458754 AKQ458754:AMJ458754 AAU458754:ACN458754 QY458754:SR458754 HC458754:IV458754 XDK393218:XFD393218 WTO393218:WVH393218 WJS393218:WLL393218 VZW393218:WBP393218 VQA393218:VRT393218 VGE393218:VHX393218 UWI393218:UYB393218 UMM393218:UOF393218 UCQ393218:UEJ393218 TSU393218:TUN393218 TIY393218:TKR393218 SZC393218:TAV393218 SPG393218:SQZ393218 SFK393218:SHD393218 RVO393218:RXH393218 RLS393218:RNL393218 RBW393218:RDP393218 QSA393218:QTT393218 QIE393218:QJX393218 PYI393218:QAB393218 POM393218:PQF393218 PEQ393218:PGJ393218 OUU393218:OWN393218 OKY393218:OMR393218 OBC393218:OCV393218 NRG393218:NSZ393218 NHK393218:NJD393218 MXO393218:MZH393218 MNS393218:MPL393218 MDW393218:MFP393218 LUA393218:LVT393218 LKE393218:LLX393218 LAI393218:LCB393218 KQM393218:KSF393218 KGQ393218:KIJ393218 JWU393218:JYN393218 JMY393218:JOR393218 JDC393218:JEV393218 ITG393218:IUZ393218 IJK393218:ILD393218 HZO393218:IBH393218 HPS393218:HRL393218 HFW393218:HHP393218 GWA393218:GXT393218 GME393218:GNX393218 GCI393218:GEB393218 FSM393218:FUF393218 FIQ393218:FKJ393218 EYU393218:FAN393218 EOY393218:EQR393218 EFC393218:EGV393218 DVG393218:DWZ393218 DLK393218:DND393218 DBO393218:DDH393218 CRS393218:CTL393218 CHW393218:CJP393218 BYA393218:BZT393218 BOE393218:BPX393218 BEI393218:BGB393218 AUM393218:AWF393218 AKQ393218:AMJ393218 AAU393218:ACN393218 QY393218:SR393218 HC393218:IV393218 XDK327682:XFD327682 WTO327682:WVH327682 WJS327682:WLL327682 VZW327682:WBP327682 VQA327682:VRT327682 VGE327682:VHX327682 UWI327682:UYB327682 UMM327682:UOF327682 UCQ327682:UEJ327682 TSU327682:TUN327682 TIY327682:TKR327682 SZC327682:TAV327682 SPG327682:SQZ327682 SFK327682:SHD327682 RVO327682:RXH327682 RLS327682:RNL327682 RBW327682:RDP327682 QSA327682:QTT327682 QIE327682:QJX327682 PYI327682:QAB327682 POM327682:PQF327682 PEQ327682:PGJ327682 OUU327682:OWN327682 OKY327682:OMR327682 OBC327682:OCV327682 NRG327682:NSZ327682 NHK327682:NJD327682 MXO327682:MZH327682 MNS327682:MPL327682 MDW327682:MFP327682 LUA327682:LVT327682 LKE327682:LLX327682 LAI327682:LCB327682 KQM327682:KSF327682 KGQ327682:KIJ327682 JWU327682:JYN327682 JMY327682:JOR327682 JDC327682:JEV327682 ITG327682:IUZ327682 IJK327682:ILD327682 HZO327682:IBH327682 HPS327682:HRL327682 HFW327682:HHP327682 GWA327682:GXT327682 GME327682:GNX327682 GCI327682:GEB327682 FSM327682:FUF327682 FIQ327682:FKJ327682 EYU327682:FAN327682 EOY327682:EQR327682 EFC327682:EGV327682 DVG327682:DWZ327682 DLK327682:DND327682 DBO327682:DDH327682 CRS327682:CTL327682 CHW327682:CJP327682 BYA327682:BZT327682 BOE327682:BPX327682 BEI327682:BGB327682 AUM327682:AWF327682 AKQ327682:AMJ327682 AAU327682:ACN327682 QY327682:SR327682 HC327682:IV327682 XDK262146:XFD262146 WTO262146:WVH262146 WJS262146:WLL262146 VZW262146:WBP262146 VQA262146:VRT262146 VGE262146:VHX262146 UWI262146:UYB262146 UMM262146:UOF262146 UCQ262146:UEJ262146 TSU262146:TUN262146 TIY262146:TKR262146 SZC262146:TAV262146 SPG262146:SQZ262146 SFK262146:SHD262146 RVO262146:RXH262146 RLS262146:RNL262146 RBW262146:RDP262146 QSA262146:QTT262146 QIE262146:QJX262146 PYI262146:QAB262146 POM262146:PQF262146 PEQ262146:PGJ262146 OUU262146:OWN262146 OKY262146:OMR262146 OBC262146:OCV262146 NRG262146:NSZ262146 NHK262146:NJD262146 MXO262146:MZH262146 MNS262146:MPL262146 MDW262146:MFP262146 LUA262146:LVT262146 LKE262146:LLX262146 LAI262146:LCB262146 KQM262146:KSF262146 KGQ262146:KIJ262146 JWU262146:JYN262146 JMY262146:JOR262146 JDC262146:JEV262146 ITG262146:IUZ262146 IJK262146:ILD262146 HZO262146:IBH262146 HPS262146:HRL262146 HFW262146:HHP262146 GWA262146:GXT262146 GME262146:GNX262146 GCI262146:GEB262146 FSM262146:FUF262146 FIQ262146:FKJ262146 EYU262146:FAN262146 EOY262146:EQR262146 EFC262146:EGV262146 DVG262146:DWZ262146 DLK262146:DND262146 DBO262146:DDH262146 CRS262146:CTL262146 CHW262146:CJP262146 BYA262146:BZT262146 BOE262146:BPX262146 BEI262146:BGB262146 AUM262146:AWF262146 AKQ262146:AMJ262146 AAU262146:ACN262146 QY262146:SR262146 HC262146:IV262146 XDK196610:XFD196610 WTO196610:WVH196610 WJS196610:WLL196610 VZW196610:WBP196610 VQA196610:VRT196610 VGE196610:VHX196610 UWI196610:UYB196610 UMM196610:UOF196610 UCQ196610:UEJ196610 TSU196610:TUN196610 TIY196610:TKR196610 SZC196610:TAV196610 SPG196610:SQZ196610 SFK196610:SHD196610 RVO196610:RXH196610 RLS196610:RNL196610 RBW196610:RDP196610 QSA196610:QTT196610 QIE196610:QJX196610 PYI196610:QAB196610 POM196610:PQF196610 PEQ196610:PGJ196610 OUU196610:OWN196610 OKY196610:OMR196610 OBC196610:OCV196610 NRG196610:NSZ196610 NHK196610:NJD196610 MXO196610:MZH196610 MNS196610:MPL196610 MDW196610:MFP196610 LUA196610:LVT196610 LKE196610:LLX196610 LAI196610:LCB196610 KQM196610:KSF196610 KGQ196610:KIJ196610 JWU196610:JYN196610 JMY196610:JOR196610 JDC196610:JEV196610 ITG196610:IUZ196610 IJK196610:ILD196610 HZO196610:IBH196610 HPS196610:HRL196610 HFW196610:HHP196610 GWA196610:GXT196610 GME196610:GNX196610 GCI196610:GEB196610 FSM196610:FUF196610 FIQ196610:FKJ196610 EYU196610:FAN196610 EOY196610:EQR196610 EFC196610:EGV196610 DVG196610:DWZ196610 DLK196610:DND196610 DBO196610:DDH196610 CRS196610:CTL196610 CHW196610:CJP196610 BYA196610:BZT196610 BOE196610:BPX196610 BEI196610:BGB196610 AUM196610:AWF196610 AKQ196610:AMJ196610 AAU196610:ACN196610 QY196610:SR196610 HC196610:IV196610 XDK131074:XFD131074 WTO131074:WVH131074 WJS131074:WLL131074 VZW131074:WBP131074 VQA131074:VRT131074 VGE131074:VHX131074 UWI131074:UYB131074 UMM131074:UOF131074 UCQ131074:UEJ131074 TSU131074:TUN131074 TIY131074:TKR131074 SZC131074:TAV131074 SPG131074:SQZ131074 SFK131074:SHD131074 RVO131074:RXH131074 RLS131074:RNL131074 RBW131074:RDP131074 QSA131074:QTT131074 QIE131074:QJX131074 PYI131074:QAB131074 POM131074:PQF131074 PEQ131074:PGJ131074 OUU131074:OWN131074 OKY131074:OMR131074 OBC131074:OCV131074 NRG131074:NSZ131074 NHK131074:NJD131074 MXO131074:MZH131074 MNS131074:MPL131074 MDW131074:MFP131074 LUA131074:LVT131074 LKE131074:LLX131074 LAI131074:LCB131074 KQM131074:KSF131074 KGQ131074:KIJ131074 JWU131074:JYN131074 JMY131074:JOR131074 JDC131074:JEV131074 ITG131074:IUZ131074 IJK131074:ILD131074 HZO131074:IBH131074 HPS131074:HRL131074 HFW131074:HHP131074 GWA131074:GXT131074 GME131074:GNX131074 GCI131074:GEB131074 FSM131074:FUF131074 FIQ131074:FKJ131074 EYU131074:FAN131074 EOY131074:EQR131074 EFC131074:EGV131074 DVG131074:DWZ131074 DLK131074:DND131074 DBO131074:DDH131074 CRS131074:CTL131074 CHW131074:CJP131074 BYA131074:BZT131074 BOE131074:BPX131074 BEI131074:BGB131074 AUM131074:AWF131074 AKQ131074:AMJ131074 AAU131074:ACN131074 QY131074:SR131074 HC131074:IV131074 XDK65538:XFD65538 WTO65538:WVH65538 WJS65538:WLL65538 VZW65538:WBP65538 VQA65538:VRT65538 VGE65538:VHX65538 UWI65538:UYB65538 UMM65538:UOF65538 UCQ65538:UEJ65538 TSU65538:TUN65538 TIY65538:TKR65538 SZC65538:TAV65538 SPG65538:SQZ65538 SFK65538:SHD65538 RVO65538:RXH65538 RLS65538:RNL65538 RBW65538:RDP65538 QSA65538:QTT65538 QIE65538:QJX65538 PYI65538:QAB65538 POM65538:PQF65538 PEQ65538:PGJ65538 OUU65538:OWN65538 OKY65538:OMR65538 OBC65538:OCV65538 NRG65538:NSZ65538 NHK65538:NJD65538 MXO65538:MZH65538 MNS65538:MPL65538 MDW65538:MFP65538 LUA65538:LVT65538 LKE65538:LLX65538 LAI65538:LCB65538 KQM65538:KSF65538 KGQ65538:KIJ65538 JWU65538:JYN65538 JMY65538:JOR65538 JDC65538:JEV65538 ITG65538:IUZ65538 IJK65538:ILD65538 HZO65538:IBH65538 HPS65538:HRL65538 HFW65538:HHP65538 GWA65538:GXT65538 GME65538:GNX65538 GCI65538:GEB65538 FSM65538:FUF65538 FIQ65538:FKJ65538 EYU65538:FAN65538 EOY65538:EQR65538 EFC65538:EGV65538 DVG65538:DWZ65538 DLK65538:DND65538 DBO65538:DDH65538 CRS65538:CTL65538 CHW65538:CJP65538 BYA65538:BZT65538 BOE65538:BPX65538 BEI65538:BGB65538 AUM65538:AWF65538 AKQ65538:AMJ65538 AAU65538:ACN65538 QY65538:SR65538 HC65538:IV65538 QY3:SR3 AAU3:ACN3 AKQ3:AMJ3 AUM3:AWF3 BEI3:BGB3 BOE3:BPX3 BYA3:BZT3 CHW3:CJP3 CRS3:CTL3 DBO3:DDH3 DLK3:DND3 DVG3:DWZ3 EFC3:EGV3 EOY3:EQR3 EYU3:FAN3 FIQ3:FKJ3 FSM3:FUF3 GCI3:GEB3 GME3:GNX3 GWA3:GXT3 HFW3:HHP3 HPS3:HRL3 HZO3:IBH3 IJK3:ILD3 ITG3:IUZ3 JDC3:JEV3 JMY3:JOR3 JWU3:JYN3 KGQ3:KIJ3 KQM3:KSF3 LAI3:LCB3 LKE3:LLX3 LUA3:LVT3 MDW3:MFP3 MNS3:MPL3 MXO3:MZH3 NHK3:NJD3 NRG3:NSZ3 OBC3:OCV3 OKY3:OMR3 OUU3:OWN3 PEQ3:PGJ3 POM3:PQF3 PYI3:QAB3 QIE3:QJX3 QSA3:QTT3 RBW3:RDP3 RLS3:RNL3 RVO3:RXH3 SFK3:SHD3 SPG3:SQZ3 SZC3:TAV3 TIY3:TKR3 TSU3:TUN3 UCQ3:UEJ3 UMM3:UOF3 UWI3:UYB3 VGE3:VHX3 VQA3:VRT3 VZW3:WBP3 WJS3:WLL3 WTO3:WVH3 XDK3:XFD3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B3 HC3:IV3">
      <formula1>lstSourceType</formula1>
    </dataValidation>
    <dataValidation type="list" allowBlank="1" showInputMessage="1" showErrorMessage="1" prompt="Select from list." sqref="WVN983058 WLR983058 WBV983058 VRZ983058 VID983058 UYH983058 UOL983058 UEP983058 TUT983058 TKX983058 TBB983058 SRF983058 SHJ983058 RXN983058 RNR983058 RDV983058 QTZ983058 QKD983058 QAH983058 PQL983058 PGP983058 OWT983058 OMX983058 ODB983058 NTF983058 NJJ983058 MZN983058 MPR983058 MFV983058 LVZ983058 LMD983058 LCH983058 KSL983058 KIP983058 JYT983058 JOX983058 JFB983058 IVF983058 ILJ983058 IBN983058 HRR983058 HHV983058 GXZ983058 GOD983058 GEH983058 FUL983058 FKP983058 FAT983058 EQX983058 EHB983058 DXF983058 DNJ983058 DDN983058 CTR983058 CJV983058 BZZ983058 BQD983058 BGH983058 AWL983058 AMP983058 ACT983058 SX983058 JB983058 F983058 WVN917522 WLR917522 WBV917522 VRZ917522 VID917522 UYH917522 UOL917522 UEP917522 TUT917522 TKX917522 TBB917522 SRF917522 SHJ917522 RXN917522 RNR917522 RDV917522 QTZ917522 QKD917522 QAH917522 PQL917522 PGP917522 OWT917522 OMX917522 ODB917522 NTF917522 NJJ917522 MZN917522 MPR917522 MFV917522 LVZ917522 LMD917522 LCH917522 KSL917522 KIP917522 JYT917522 JOX917522 JFB917522 IVF917522 ILJ917522 IBN917522 HRR917522 HHV917522 GXZ917522 GOD917522 GEH917522 FUL917522 FKP917522 FAT917522 EQX917522 EHB917522 DXF917522 DNJ917522 DDN917522 CTR917522 CJV917522 BZZ917522 BQD917522 BGH917522 AWL917522 AMP917522 ACT917522 SX917522 JB917522 F917522 WVN851986 WLR851986 WBV851986 VRZ851986 VID851986 UYH851986 UOL851986 UEP851986 TUT851986 TKX851986 TBB851986 SRF851986 SHJ851986 RXN851986 RNR851986 RDV851986 QTZ851986 QKD851986 QAH851986 PQL851986 PGP851986 OWT851986 OMX851986 ODB851986 NTF851986 NJJ851986 MZN851986 MPR851986 MFV851986 LVZ851986 LMD851986 LCH851986 KSL851986 KIP851986 JYT851986 JOX851986 JFB851986 IVF851986 ILJ851986 IBN851986 HRR851986 HHV851986 GXZ851986 GOD851986 GEH851986 FUL851986 FKP851986 FAT851986 EQX851986 EHB851986 DXF851986 DNJ851986 DDN851986 CTR851986 CJV851986 BZZ851986 BQD851986 BGH851986 AWL851986 AMP851986 ACT851986 SX851986 JB851986 F851986 WVN786450 WLR786450 WBV786450 VRZ786450 VID786450 UYH786450 UOL786450 UEP786450 TUT786450 TKX786450 TBB786450 SRF786450 SHJ786450 RXN786450 RNR786450 RDV786450 QTZ786450 QKD786450 QAH786450 PQL786450 PGP786450 OWT786450 OMX786450 ODB786450 NTF786450 NJJ786450 MZN786450 MPR786450 MFV786450 LVZ786450 LMD786450 LCH786450 KSL786450 KIP786450 JYT786450 JOX786450 JFB786450 IVF786450 ILJ786450 IBN786450 HRR786450 HHV786450 GXZ786450 GOD786450 GEH786450 FUL786450 FKP786450 FAT786450 EQX786450 EHB786450 DXF786450 DNJ786450 DDN786450 CTR786450 CJV786450 BZZ786450 BQD786450 BGH786450 AWL786450 AMP786450 ACT786450 SX786450 JB786450 F786450 WVN720914 WLR720914 WBV720914 VRZ720914 VID720914 UYH720914 UOL720914 UEP720914 TUT720914 TKX720914 TBB720914 SRF720914 SHJ720914 RXN720914 RNR720914 RDV720914 QTZ720914 QKD720914 QAH720914 PQL720914 PGP720914 OWT720914 OMX720914 ODB720914 NTF720914 NJJ720914 MZN720914 MPR720914 MFV720914 LVZ720914 LMD720914 LCH720914 KSL720914 KIP720914 JYT720914 JOX720914 JFB720914 IVF720914 ILJ720914 IBN720914 HRR720914 HHV720914 GXZ720914 GOD720914 GEH720914 FUL720914 FKP720914 FAT720914 EQX720914 EHB720914 DXF720914 DNJ720914 DDN720914 CTR720914 CJV720914 BZZ720914 BQD720914 BGH720914 AWL720914 AMP720914 ACT720914 SX720914 JB720914 F720914 WVN655378 WLR655378 WBV655378 VRZ655378 VID655378 UYH655378 UOL655378 UEP655378 TUT655378 TKX655378 TBB655378 SRF655378 SHJ655378 RXN655378 RNR655378 RDV655378 QTZ655378 QKD655378 QAH655378 PQL655378 PGP655378 OWT655378 OMX655378 ODB655378 NTF655378 NJJ655378 MZN655378 MPR655378 MFV655378 LVZ655378 LMD655378 LCH655378 KSL655378 KIP655378 JYT655378 JOX655378 JFB655378 IVF655378 ILJ655378 IBN655378 HRR655378 HHV655378 GXZ655378 GOD655378 GEH655378 FUL655378 FKP655378 FAT655378 EQX655378 EHB655378 DXF655378 DNJ655378 DDN655378 CTR655378 CJV655378 BZZ655378 BQD655378 BGH655378 AWL655378 AMP655378 ACT655378 SX655378 JB655378 F655378 WVN589842 WLR589842 WBV589842 VRZ589842 VID589842 UYH589842 UOL589842 UEP589842 TUT589842 TKX589842 TBB589842 SRF589842 SHJ589842 RXN589842 RNR589842 RDV589842 QTZ589842 QKD589842 QAH589842 PQL589842 PGP589842 OWT589842 OMX589842 ODB589842 NTF589842 NJJ589842 MZN589842 MPR589842 MFV589842 LVZ589842 LMD589842 LCH589842 KSL589842 KIP589842 JYT589842 JOX589842 JFB589842 IVF589842 ILJ589842 IBN589842 HRR589842 HHV589842 GXZ589842 GOD589842 GEH589842 FUL589842 FKP589842 FAT589842 EQX589842 EHB589842 DXF589842 DNJ589842 DDN589842 CTR589842 CJV589842 BZZ589842 BQD589842 BGH589842 AWL589842 AMP589842 ACT589842 SX589842 JB589842 F589842 WVN524306 WLR524306 WBV524306 VRZ524306 VID524306 UYH524306 UOL524306 UEP524306 TUT524306 TKX524306 TBB524306 SRF524306 SHJ524306 RXN524306 RNR524306 RDV524306 QTZ524306 QKD524306 QAH524306 PQL524306 PGP524306 OWT524306 OMX524306 ODB524306 NTF524306 NJJ524306 MZN524306 MPR524306 MFV524306 LVZ524306 LMD524306 LCH524306 KSL524306 KIP524306 JYT524306 JOX524306 JFB524306 IVF524306 ILJ524306 IBN524306 HRR524306 HHV524306 GXZ524306 GOD524306 GEH524306 FUL524306 FKP524306 FAT524306 EQX524306 EHB524306 DXF524306 DNJ524306 DDN524306 CTR524306 CJV524306 BZZ524306 BQD524306 BGH524306 AWL524306 AMP524306 ACT524306 SX524306 JB524306 F524306 WVN458770 WLR458770 WBV458770 VRZ458770 VID458770 UYH458770 UOL458770 UEP458770 TUT458770 TKX458770 TBB458770 SRF458770 SHJ458770 RXN458770 RNR458770 RDV458770 QTZ458770 QKD458770 QAH458770 PQL458770 PGP458770 OWT458770 OMX458770 ODB458770 NTF458770 NJJ458770 MZN458770 MPR458770 MFV458770 LVZ458770 LMD458770 LCH458770 KSL458770 KIP458770 JYT458770 JOX458770 JFB458770 IVF458770 ILJ458770 IBN458770 HRR458770 HHV458770 GXZ458770 GOD458770 GEH458770 FUL458770 FKP458770 FAT458770 EQX458770 EHB458770 DXF458770 DNJ458770 DDN458770 CTR458770 CJV458770 BZZ458770 BQD458770 BGH458770 AWL458770 AMP458770 ACT458770 SX458770 JB458770 F458770 WVN393234 WLR393234 WBV393234 VRZ393234 VID393234 UYH393234 UOL393234 UEP393234 TUT393234 TKX393234 TBB393234 SRF393234 SHJ393234 RXN393234 RNR393234 RDV393234 QTZ393234 QKD393234 QAH393234 PQL393234 PGP393234 OWT393234 OMX393234 ODB393234 NTF393234 NJJ393234 MZN393234 MPR393234 MFV393234 LVZ393234 LMD393234 LCH393234 KSL393234 KIP393234 JYT393234 JOX393234 JFB393234 IVF393234 ILJ393234 IBN393234 HRR393234 HHV393234 GXZ393234 GOD393234 GEH393234 FUL393234 FKP393234 FAT393234 EQX393234 EHB393234 DXF393234 DNJ393234 DDN393234 CTR393234 CJV393234 BZZ393234 BQD393234 BGH393234 AWL393234 AMP393234 ACT393234 SX393234 JB393234 F393234 WVN327698 WLR327698 WBV327698 VRZ327698 VID327698 UYH327698 UOL327698 UEP327698 TUT327698 TKX327698 TBB327698 SRF327698 SHJ327698 RXN327698 RNR327698 RDV327698 QTZ327698 QKD327698 QAH327698 PQL327698 PGP327698 OWT327698 OMX327698 ODB327698 NTF327698 NJJ327698 MZN327698 MPR327698 MFV327698 LVZ327698 LMD327698 LCH327698 KSL327698 KIP327698 JYT327698 JOX327698 JFB327698 IVF327698 ILJ327698 IBN327698 HRR327698 HHV327698 GXZ327698 GOD327698 GEH327698 FUL327698 FKP327698 FAT327698 EQX327698 EHB327698 DXF327698 DNJ327698 DDN327698 CTR327698 CJV327698 BZZ327698 BQD327698 BGH327698 AWL327698 AMP327698 ACT327698 SX327698 JB327698 F327698 WVN262162 WLR262162 WBV262162 VRZ262162 VID262162 UYH262162 UOL262162 UEP262162 TUT262162 TKX262162 TBB262162 SRF262162 SHJ262162 RXN262162 RNR262162 RDV262162 QTZ262162 QKD262162 QAH262162 PQL262162 PGP262162 OWT262162 OMX262162 ODB262162 NTF262162 NJJ262162 MZN262162 MPR262162 MFV262162 LVZ262162 LMD262162 LCH262162 KSL262162 KIP262162 JYT262162 JOX262162 JFB262162 IVF262162 ILJ262162 IBN262162 HRR262162 HHV262162 GXZ262162 GOD262162 GEH262162 FUL262162 FKP262162 FAT262162 EQX262162 EHB262162 DXF262162 DNJ262162 DDN262162 CTR262162 CJV262162 BZZ262162 BQD262162 BGH262162 AWL262162 AMP262162 ACT262162 SX262162 JB262162 F262162 WVN196626 WLR196626 WBV196626 VRZ196626 VID196626 UYH196626 UOL196626 UEP196626 TUT196626 TKX196626 TBB196626 SRF196626 SHJ196626 RXN196626 RNR196626 RDV196626 QTZ196626 QKD196626 QAH196626 PQL196626 PGP196626 OWT196626 OMX196626 ODB196626 NTF196626 NJJ196626 MZN196626 MPR196626 MFV196626 LVZ196626 LMD196626 LCH196626 KSL196626 KIP196626 JYT196626 JOX196626 JFB196626 IVF196626 ILJ196626 IBN196626 HRR196626 HHV196626 GXZ196626 GOD196626 GEH196626 FUL196626 FKP196626 FAT196626 EQX196626 EHB196626 DXF196626 DNJ196626 DDN196626 CTR196626 CJV196626 BZZ196626 BQD196626 BGH196626 AWL196626 AMP196626 ACT196626 SX196626 JB196626 F196626 WVN131090 WLR131090 WBV131090 VRZ131090 VID131090 UYH131090 UOL131090 UEP131090 TUT131090 TKX131090 TBB131090 SRF131090 SHJ131090 RXN131090 RNR131090 RDV131090 QTZ131090 QKD131090 QAH131090 PQL131090 PGP131090 OWT131090 OMX131090 ODB131090 NTF131090 NJJ131090 MZN131090 MPR131090 MFV131090 LVZ131090 LMD131090 LCH131090 KSL131090 KIP131090 JYT131090 JOX131090 JFB131090 IVF131090 ILJ131090 IBN131090 HRR131090 HHV131090 GXZ131090 GOD131090 GEH131090 FUL131090 FKP131090 FAT131090 EQX131090 EHB131090 DXF131090 DNJ131090 DDN131090 CTR131090 CJV131090 BZZ131090 BQD131090 BGH131090 AWL131090 AMP131090 ACT131090 SX131090 JB131090 F131090 WVN65554 WLR65554 WBV65554 VRZ65554 VID65554 UYH65554 UOL65554 UEP65554 TUT65554 TKX65554 TBB65554 SRF65554 SHJ65554 RXN65554 RNR65554 RDV65554 QTZ65554 QKD65554 QAH65554 PQL65554 PGP65554 OWT65554 OMX65554 ODB65554 NTF65554 NJJ65554 MZN65554 MPR65554 MFV65554 LVZ65554 LMD65554 LCH65554 KSL65554 KIP65554 JYT65554 JOX65554 JFB65554 IVF65554 ILJ65554 IBN65554 HRR65554 HHV65554 GXZ65554 GOD65554 GEH65554 FUL65554 FKP65554 FAT65554 EQX65554 EHB65554 DXF65554 DNJ65554 DDN65554 CTR65554 CJV65554 BZZ65554 BQD65554 BGH65554 AWL65554 AMP65554 ACT65554 SX65554 JB65554 F65554 WYK983055 WOO983055 WES983055 VUW983055 VLA983055 VBE983055 URI983055 UHM983055 TXQ983055 TNU983055 TDY983055 SUC983055 SKG983055 SAK983055 RQO983055 RGS983055 QWW983055 QNA983055 QDE983055 PTI983055 PJM983055 OZQ983055 OPU983055 OFY983055 NWC983055 NMG983055 NCK983055 MSO983055 MIS983055 LYW983055 LPA983055 LFE983055 KVI983055 KLM983055 KBQ983055 JRU983055 JHY983055 IYC983055 IOG983055 IEK983055 HUO983055 HKS983055 HAW983055 GRA983055 GHE983055 FXI983055 FNM983055 FDQ983055 ETU983055 EJY983055 EAC983055 DQG983055 DGK983055 CWO983055 CMS983055 CCW983055 BTA983055 BJE983055 AZI983055 APM983055 AFQ983055 VU983055 LY983055 CC983055 WYK917519 WOO917519 WES917519 VUW917519 VLA917519 VBE917519 URI917519 UHM917519 TXQ917519 TNU917519 TDY917519 SUC917519 SKG917519 SAK917519 RQO917519 RGS917519 QWW917519 QNA917519 QDE917519 PTI917519 PJM917519 OZQ917519 OPU917519 OFY917519 NWC917519 NMG917519 NCK917519 MSO917519 MIS917519 LYW917519 LPA917519 LFE917519 KVI917519 KLM917519 KBQ917519 JRU917519 JHY917519 IYC917519 IOG917519 IEK917519 HUO917519 HKS917519 HAW917519 GRA917519 GHE917519 FXI917519 FNM917519 FDQ917519 ETU917519 EJY917519 EAC917519 DQG917519 DGK917519 CWO917519 CMS917519 CCW917519 BTA917519 BJE917519 AZI917519 APM917519 AFQ917519 VU917519 LY917519 CC917519 WYK851983 WOO851983 WES851983 VUW851983 VLA851983 VBE851983 URI851983 UHM851983 TXQ851983 TNU851983 TDY851983 SUC851983 SKG851983 SAK851983 RQO851983 RGS851983 QWW851983 QNA851983 QDE851983 PTI851983 PJM851983 OZQ851983 OPU851983 OFY851983 NWC851983 NMG851983 NCK851983 MSO851983 MIS851983 LYW851983 LPA851983 LFE851983 KVI851983 KLM851983 KBQ851983 JRU851983 JHY851983 IYC851983 IOG851983 IEK851983 HUO851983 HKS851983 HAW851983 GRA851983 GHE851983 FXI851983 FNM851983 FDQ851983 ETU851983 EJY851983 EAC851983 DQG851983 DGK851983 CWO851983 CMS851983 CCW851983 BTA851983 BJE851983 AZI851983 APM851983 AFQ851983 VU851983 LY851983 CC851983 WYK786447 WOO786447 WES786447 VUW786447 VLA786447 VBE786447 URI786447 UHM786447 TXQ786447 TNU786447 TDY786447 SUC786447 SKG786447 SAK786447 RQO786447 RGS786447 QWW786447 QNA786447 QDE786447 PTI786447 PJM786447 OZQ786447 OPU786447 OFY786447 NWC786447 NMG786447 NCK786447 MSO786447 MIS786447 LYW786447 LPA786447 LFE786447 KVI786447 KLM786447 KBQ786447 JRU786447 JHY786447 IYC786447 IOG786447 IEK786447 HUO786447 HKS786447 HAW786447 GRA786447 GHE786447 FXI786447 FNM786447 FDQ786447 ETU786447 EJY786447 EAC786447 DQG786447 DGK786447 CWO786447 CMS786447 CCW786447 BTA786447 BJE786447 AZI786447 APM786447 AFQ786447 VU786447 LY786447 CC786447 WYK720911 WOO720911 WES720911 VUW720911 VLA720911 VBE720911 URI720911 UHM720911 TXQ720911 TNU720911 TDY720911 SUC720911 SKG720911 SAK720911 RQO720911 RGS720911 QWW720911 QNA720911 QDE720911 PTI720911 PJM720911 OZQ720911 OPU720911 OFY720911 NWC720911 NMG720911 NCK720911 MSO720911 MIS720911 LYW720911 LPA720911 LFE720911 KVI720911 KLM720911 KBQ720911 JRU720911 JHY720911 IYC720911 IOG720911 IEK720911 HUO720911 HKS720911 HAW720911 GRA720911 GHE720911 FXI720911 FNM720911 FDQ720911 ETU720911 EJY720911 EAC720911 DQG720911 DGK720911 CWO720911 CMS720911 CCW720911 BTA720911 BJE720911 AZI720911 APM720911 AFQ720911 VU720911 LY720911 CC720911 WYK655375 WOO655375 WES655375 VUW655375 VLA655375 VBE655375 URI655375 UHM655375 TXQ655375 TNU655375 TDY655375 SUC655375 SKG655375 SAK655375 RQO655375 RGS655375 QWW655375 QNA655375 QDE655375 PTI655375 PJM655375 OZQ655375 OPU655375 OFY655375 NWC655375 NMG655375 NCK655375 MSO655375 MIS655375 LYW655375 LPA655375 LFE655375 KVI655375 KLM655375 KBQ655375 JRU655375 JHY655375 IYC655375 IOG655375 IEK655375 HUO655375 HKS655375 HAW655375 GRA655375 GHE655375 FXI655375 FNM655375 FDQ655375 ETU655375 EJY655375 EAC655375 DQG655375 DGK655375 CWO655375 CMS655375 CCW655375 BTA655375 BJE655375 AZI655375 APM655375 AFQ655375 VU655375 LY655375 CC655375 WYK589839 WOO589839 WES589839 VUW589839 VLA589839 VBE589839 URI589839 UHM589839 TXQ589839 TNU589839 TDY589839 SUC589839 SKG589839 SAK589839 RQO589839 RGS589839 QWW589839 QNA589839 QDE589839 PTI589839 PJM589839 OZQ589839 OPU589839 OFY589839 NWC589839 NMG589839 NCK589839 MSO589839 MIS589839 LYW589839 LPA589839 LFE589839 KVI589839 KLM589839 KBQ589839 JRU589839 JHY589839 IYC589839 IOG589839 IEK589839 HUO589839 HKS589839 HAW589839 GRA589839 GHE589839 FXI589839 FNM589839 FDQ589839 ETU589839 EJY589839 EAC589839 DQG589839 DGK589839 CWO589839 CMS589839 CCW589839 BTA589839 BJE589839 AZI589839 APM589839 AFQ589839 VU589839 LY589839 CC589839 WYK524303 WOO524303 WES524303 VUW524303 VLA524303 VBE524303 URI524303 UHM524303 TXQ524303 TNU524303 TDY524303 SUC524303 SKG524303 SAK524303 RQO524303 RGS524303 QWW524303 QNA524303 QDE524303 PTI524303 PJM524303 OZQ524303 OPU524303 OFY524303 NWC524303 NMG524303 NCK524303 MSO524303 MIS524303 LYW524303 LPA524303 LFE524303 KVI524303 KLM524303 KBQ524303 JRU524303 JHY524303 IYC524303 IOG524303 IEK524303 HUO524303 HKS524303 HAW524303 GRA524303 GHE524303 FXI524303 FNM524303 FDQ524303 ETU524303 EJY524303 EAC524303 DQG524303 DGK524303 CWO524303 CMS524303 CCW524303 BTA524303 BJE524303 AZI524303 APM524303 AFQ524303 VU524303 LY524303 CC524303 WYK458767 WOO458767 WES458767 VUW458767 VLA458767 VBE458767 URI458767 UHM458767 TXQ458767 TNU458767 TDY458767 SUC458767 SKG458767 SAK458767 RQO458767 RGS458767 QWW458767 QNA458767 QDE458767 PTI458767 PJM458767 OZQ458767 OPU458767 OFY458767 NWC458767 NMG458767 NCK458767 MSO458767 MIS458767 LYW458767 LPA458767 LFE458767 KVI458767 KLM458767 KBQ458767 JRU458767 JHY458767 IYC458767 IOG458767 IEK458767 HUO458767 HKS458767 HAW458767 GRA458767 GHE458767 FXI458767 FNM458767 FDQ458767 ETU458767 EJY458767 EAC458767 DQG458767 DGK458767 CWO458767 CMS458767 CCW458767 BTA458767 BJE458767 AZI458767 APM458767 AFQ458767 VU458767 LY458767 CC458767 WYK393231 WOO393231 WES393231 VUW393231 VLA393231 VBE393231 URI393231 UHM393231 TXQ393231 TNU393231 TDY393231 SUC393231 SKG393231 SAK393231 RQO393231 RGS393231 QWW393231 QNA393231 QDE393231 PTI393231 PJM393231 OZQ393231 OPU393231 OFY393231 NWC393231 NMG393231 NCK393231 MSO393231 MIS393231 LYW393231 LPA393231 LFE393231 KVI393231 KLM393231 KBQ393231 JRU393231 JHY393231 IYC393231 IOG393231 IEK393231 HUO393231 HKS393231 HAW393231 GRA393231 GHE393231 FXI393231 FNM393231 FDQ393231 ETU393231 EJY393231 EAC393231 DQG393231 DGK393231 CWO393231 CMS393231 CCW393231 BTA393231 BJE393231 AZI393231 APM393231 AFQ393231 VU393231 LY393231 CC393231 WYK327695 WOO327695 WES327695 VUW327695 VLA327695 VBE327695 URI327695 UHM327695 TXQ327695 TNU327695 TDY327695 SUC327695 SKG327695 SAK327695 RQO327695 RGS327695 QWW327695 QNA327695 QDE327695 PTI327695 PJM327695 OZQ327695 OPU327695 OFY327695 NWC327695 NMG327695 NCK327695 MSO327695 MIS327695 LYW327695 LPA327695 LFE327695 KVI327695 KLM327695 KBQ327695 JRU327695 JHY327695 IYC327695 IOG327695 IEK327695 HUO327695 HKS327695 HAW327695 GRA327695 GHE327695 FXI327695 FNM327695 FDQ327695 ETU327695 EJY327695 EAC327695 DQG327695 DGK327695 CWO327695 CMS327695 CCW327695 BTA327695 BJE327695 AZI327695 APM327695 AFQ327695 VU327695 LY327695 CC327695 WYK262159 WOO262159 WES262159 VUW262159 VLA262159 VBE262159 URI262159 UHM262159 TXQ262159 TNU262159 TDY262159 SUC262159 SKG262159 SAK262159 RQO262159 RGS262159 QWW262159 QNA262159 QDE262159 PTI262159 PJM262159 OZQ262159 OPU262159 OFY262159 NWC262159 NMG262159 NCK262159 MSO262159 MIS262159 LYW262159 LPA262159 LFE262159 KVI262159 KLM262159 KBQ262159 JRU262159 JHY262159 IYC262159 IOG262159 IEK262159 HUO262159 HKS262159 HAW262159 GRA262159 GHE262159 FXI262159 FNM262159 FDQ262159 ETU262159 EJY262159 EAC262159 DQG262159 DGK262159 CWO262159 CMS262159 CCW262159 BTA262159 BJE262159 AZI262159 APM262159 AFQ262159 VU262159 LY262159 CC262159 WYK196623 WOO196623 WES196623 VUW196623 VLA196623 VBE196623 URI196623 UHM196623 TXQ196623 TNU196623 TDY196623 SUC196623 SKG196623 SAK196623 RQO196623 RGS196623 QWW196623 QNA196623 QDE196623 PTI196623 PJM196623 OZQ196623 OPU196623 OFY196623 NWC196623 NMG196623 NCK196623 MSO196623 MIS196623 LYW196623 LPA196623 LFE196623 KVI196623 KLM196623 KBQ196623 JRU196623 JHY196623 IYC196623 IOG196623 IEK196623 HUO196623 HKS196623 HAW196623 GRA196623 GHE196623 FXI196623 FNM196623 FDQ196623 ETU196623 EJY196623 EAC196623 DQG196623 DGK196623 CWO196623 CMS196623 CCW196623 BTA196623 BJE196623 AZI196623 APM196623 AFQ196623 VU196623 LY196623 CC196623 WYK131087 WOO131087 WES131087 VUW131087 VLA131087 VBE131087 URI131087 UHM131087 TXQ131087 TNU131087 TDY131087 SUC131087 SKG131087 SAK131087 RQO131087 RGS131087 QWW131087 QNA131087 QDE131087 PTI131087 PJM131087 OZQ131087 OPU131087 OFY131087 NWC131087 NMG131087 NCK131087 MSO131087 MIS131087 LYW131087 LPA131087 LFE131087 KVI131087 KLM131087 KBQ131087 JRU131087 JHY131087 IYC131087 IOG131087 IEK131087 HUO131087 HKS131087 HAW131087 GRA131087 GHE131087 FXI131087 FNM131087 FDQ131087 ETU131087 EJY131087 EAC131087 DQG131087 DGK131087 CWO131087 CMS131087 CCW131087 BTA131087 BJE131087 AZI131087 APM131087 AFQ131087 VU131087 LY131087 CC131087 WYK65551 WOO65551 WES65551 VUW65551 VLA65551 VBE65551 URI65551 UHM65551 TXQ65551 TNU65551 TDY65551 SUC65551 SKG65551 SAK65551 RQO65551 RGS65551 QWW65551 QNA65551 QDE65551 PTI65551 PJM65551 OZQ65551 OPU65551 OFY65551 NWC65551 NMG65551 NCK65551 MSO65551 MIS65551 LYW65551 LPA65551 LFE65551 KVI65551 KLM65551 KBQ65551 JRU65551 JHY65551 IYC65551 IOG65551 IEK65551 HUO65551 HKS65551 HAW65551 GRA65551 GHE65551 FXI65551 FNM65551 FDQ65551 ETU65551 EJY65551 EAC65551 DQG65551 DGK65551 CWO65551 CMS65551 CCW65551 BTA65551 BJE65551 AZI65551 APM65551 AFQ65551 VU65551 LY65551 CC65551 LY16 VU16 AFQ16 APM16 AZI16 BJE16 BTA16 CCW16 CMS16 CWO16 DGK16 DQG16 EAC16 EJY16 ETU16 FDQ16 FNM16 FXI16 GHE16 GRA16 HAW16 HKS16 HUO16 IEK16 IOG16 IYC16 JHY16 JRU16 KBQ16 KLM16 KVI16 LFE16 LPA16 LYW16 MIS16 MSO16 NCK16 NMG16 NWC16 OFY16 OPU16 OZQ16 PJM16 PTI16 QDE16 QNA16 QWW16 RGS16 RQO16 SAK16 SKG16 SUC16 TDY16 TNU16 TXQ16 UHM16 URI16 VBE16 VLA16 VUW16 WES16 WOO16 WYK16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B19 CC16">
      <formula1>"Yes, No"</formula1>
    </dataValidation>
    <dataValidation type="list" allowBlank="1" showInputMessage="1" showErrorMessage="1" prompt="Select from List." sqref="XCK983042:XDJ983042 WSO983042:WTN983042 WIS983042:WJR983042 VYW983042:VZV983042 VPA983042:VPZ983042 VFE983042:VGD983042 UVI983042:UWH983042 ULM983042:UML983042 UBQ983042:UCP983042 TRU983042:TST983042 THY983042:TIX983042 SYC983042:SZB983042 SOG983042:SPF983042 SEK983042:SFJ983042 RUO983042:RVN983042 RKS983042:RLR983042 RAW983042:RBV983042 QRA983042:QRZ983042 QHE983042:QID983042 PXI983042:PYH983042 PNM983042:POL983042 PDQ983042:PEP983042 OTU983042:OUT983042 OJY983042:OKX983042 OAC983042:OBB983042 NQG983042:NRF983042 NGK983042:NHJ983042 MWO983042:MXN983042 MMS983042:MNR983042 MCW983042:MDV983042 LTA983042:LTZ983042 LJE983042:LKD983042 KZI983042:LAH983042 KPM983042:KQL983042 KFQ983042:KGP983042 JVU983042:JWT983042 JLY983042:JMX983042 JCC983042:JDB983042 ISG983042:ITF983042 IIK983042:IJJ983042 HYO983042:HZN983042 HOS983042:HPR983042 HEW983042:HFV983042 GVA983042:GVZ983042 GLE983042:GMD983042 GBI983042:GCH983042 FRM983042:FSL983042 FHQ983042:FIP983042 EXU983042:EYT983042 ENY983042:EOX983042 EEC983042:EFB983042 DUG983042:DVF983042 DKK983042:DLJ983042 DAO983042:DBN983042 CQS983042:CRR983042 CGW983042:CHV983042 BXA983042:BXZ983042 BNE983042:BOD983042 BDI983042:BEH983042 ATM983042:AUL983042 AJQ983042:AKP983042 ZU983042:AAT983042 PY983042:QX983042 GC983042:HB983042 XCK917506:XDJ917506 WSO917506:WTN917506 WIS917506:WJR917506 VYW917506:VZV917506 VPA917506:VPZ917506 VFE917506:VGD917506 UVI917506:UWH917506 ULM917506:UML917506 UBQ917506:UCP917506 TRU917506:TST917506 THY917506:TIX917506 SYC917506:SZB917506 SOG917506:SPF917506 SEK917506:SFJ917506 RUO917506:RVN917506 RKS917506:RLR917506 RAW917506:RBV917506 QRA917506:QRZ917506 QHE917506:QID917506 PXI917506:PYH917506 PNM917506:POL917506 PDQ917506:PEP917506 OTU917506:OUT917506 OJY917506:OKX917506 OAC917506:OBB917506 NQG917506:NRF917506 NGK917506:NHJ917506 MWO917506:MXN917506 MMS917506:MNR917506 MCW917506:MDV917506 LTA917506:LTZ917506 LJE917506:LKD917506 KZI917506:LAH917506 KPM917506:KQL917506 KFQ917506:KGP917506 JVU917506:JWT917506 JLY917506:JMX917506 JCC917506:JDB917506 ISG917506:ITF917506 IIK917506:IJJ917506 HYO917506:HZN917506 HOS917506:HPR917506 HEW917506:HFV917506 GVA917506:GVZ917506 GLE917506:GMD917506 GBI917506:GCH917506 FRM917506:FSL917506 FHQ917506:FIP917506 EXU917506:EYT917506 ENY917506:EOX917506 EEC917506:EFB917506 DUG917506:DVF917506 DKK917506:DLJ917506 DAO917506:DBN917506 CQS917506:CRR917506 CGW917506:CHV917506 BXA917506:BXZ917506 BNE917506:BOD917506 BDI917506:BEH917506 ATM917506:AUL917506 AJQ917506:AKP917506 ZU917506:AAT917506 PY917506:QX917506 GC917506:HB917506 XCK851970:XDJ851970 WSO851970:WTN851970 WIS851970:WJR851970 VYW851970:VZV851970 VPA851970:VPZ851970 VFE851970:VGD851970 UVI851970:UWH851970 ULM851970:UML851970 UBQ851970:UCP851970 TRU851970:TST851970 THY851970:TIX851970 SYC851970:SZB851970 SOG851970:SPF851970 SEK851970:SFJ851970 RUO851970:RVN851970 RKS851970:RLR851970 RAW851970:RBV851970 QRA851970:QRZ851970 QHE851970:QID851970 PXI851970:PYH851970 PNM851970:POL851970 PDQ851970:PEP851970 OTU851970:OUT851970 OJY851970:OKX851970 OAC851970:OBB851970 NQG851970:NRF851970 NGK851970:NHJ851970 MWO851970:MXN851970 MMS851970:MNR851970 MCW851970:MDV851970 LTA851970:LTZ851970 LJE851970:LKD851970 KZI851970:LAH851970 KPM851970:KQL851970 KFQ851970:KGP851970 JVU851970:JWT851970 JLY851970:JMX851970 JCC851970:JDB851970 ISG851970:ITF851970 IIK851970:IJJ851970 HYO851970:HZN851970 HOS851970:HPR851970 HEW851970:HFV851970 GVA851970:GVZ851970 GLE851970:GMD851970 GBI851970:GCH851970 FRM851970:FSL851970 FHQ851970:FIP851970 EXU851970:EYT851970 ENY851970:EOX851970 EEC851970:EFB851970 DUG851970:DVF851970 DKK851970:DLJ851970 DAO851970:DBN851970 CQS851970:CRR851970 CGW851970:CHV851970 BXA851970:BXZ851970 BNE851970:BOD851970 BDI851970:BEH851970 ATM851970:AUL851970 AJQ851970:AKP851970 ZU851970:AAT851970 PY851970:QX851970 GC851970:HB851970 XCK786434:XDJ786434 WSO786434:WTN786434 WIS786434:WJR786434 VYW786434:VZV786434 VPA786434:VPZ786434 VFE786434:VGD786434 UVI786434:UWH786434 ULM786434:UML786434 UBQ786434:UCP786434 TRU786434:TST786434 THY786434:TIX786434 SYC786434:SZB786434 SOG786434:SPF786434 SEK786434:SFJ786434 RUO786434:RVN786434 RKS786434:RLR786434 RAW786434:RBV786434 QRA786434:QRZ786434 QHE786434:QID786434 PXI786434:PYH786434 PNM786434:POL786434 PDQ786434:PEP786434 OTU786434:OUT786434 OJY786434:OKX786434 OAC786434:OBB786434 NQG786434:NRF786434 NGK786434:NHJ786434 MWO786434:MXN786434 MMS786434:MNR786434 MCW786434:MDV786434 LTA786434:LTZ786434 LJE786434:LKD786434 KZI786434:LAH786434 KPM786434:KQL786434 KFQ786434:KGP786434 JVU786434:JWT786434 JLY786434:JMX786434 JCC786434:JDB786434 ISG786434:ITF786434 IIK786434:IJJ786434 HYO786434:HZN786434 HOS786434:HPR786434 HEW786434:HFV786434 GVA786434:GVZ786434 GLE786434:GMD786434 GBI786434:GCH786434 FRM786434:FSL786434 FHQ786434:FIP786434 EXU786434:EYT786434 ENY786434:EOX786434 EEC786434:EFB786434 DUG786434:DVF786434 DKK786434:DLJ786434 DAO786434:DBN786434 CQS786434:CRR786434 CGW786434:CHV786434 BXA786434:BXZ786434 BNE786434:BOD786434 BDI786434:BEH786434 ATM786434:AUL786434 AJQ786434:AKP786434 ZU786434:AAT786434 PY786434:QX786434 GC786434:HB786434 XCK720898:XDJ720898 WSO720898:WTN720898 WIS720898:WJR720898 VYW720898:VZV720898 VPA720898:VPZ720898 VFE720898:VGD720898 UVI720898:UWH720898 ULM720898:UML720898 UBQ720898:UCP720898 TRU720898:TST720898 THY720898:TIX720898 SYC720898:SZB720898 SOG720898:SPF720898 SEK720898:SFJ720898 RUO720898:RVN720898 RKS720898:RLR720898 RAW720898:RBV720898 QRA720898:QRZ720898 QHE720898:QID720898 PXI720898:PYH720898 PNM720898:POL720898 PDQ720898:PEP720898 OTU720898:OUT720898 OJY720898:OKX720898 OAC720898:OBB720898 NQG720898:NRF720898 NGK720898:NHJ720898 MWO720898:MXN720898 MMS720898:MNR720898 MCW720898:MDV720898 LTA720898:LTZ720898 LJE720898:LKD720898 KZI720898:LAH720898 KPM720898:KQL720898 KFQ720898:KGP720898 JVU720898:JWT720898 JLY720898:JMX720898 JCC720898:JDB720898 ISG720898:ITF720898 IIK720898:IJJ720898 HYO720898:HZN720898 HOS720898:HPR720898 HEW720898:HFV720898 GVA720898:GVZ720898 GLE720898:GMD720898 GBI720898:GCH720898 FRM720898:FSL720898 FHQ720898:FIP720898 EXU720898:EYT720898 ENY720898:EOX720898 EEC720898:EFB720898 DUG720898:DVF720898 DKK720898:DLJ720898 DAO720898:DBN720898 CQS720898:CRR720898 CGW720898:CHV720898 BXA720898:BXZ720898 BNE720898:BOD720898 BDI720898:BEH720898 ATM720898:AUL720898 AJQ720898:AKP720898 ZU720898:AAT720898 PY720898:QX720898 GC720898:HB720898 XCK655362:XDJ655362 WSO655362:WTN655362 WIS655362:WJR655362 VYW655362:VZV655362 VPA655362:VPZ655362 VFE655362:VGD655362 UVI655362:UWH655362 ULM655362:UML655362 UBQ655362:UCP655362 TRU655362:TST655362 THY655362:TIX655362 SYC655362:SZB655362 SOG655362:SPF655362 SEK655362:SFJ655362 RUO655362:RVN655362 RKS655362:RLR655362 RAW655362:RBV655362 QRA655362:QRZ655362 QHE655362:QID655362 PXI655362:PYH655362 PNM655362:POL655362 PDQ655362:PEP655362 OTU655362:OUT655362 OJY655362:OKX655362 OAC655362:OBB655362 NQG655362:NRF655362 NGK655362:NHJ655362 MWO655362:MXN655362 MMS655362:MNR655362 MCW655362:MDV655362 LTA655362:LTZ655362 LJE655362:LKD655362 KZI655362:LAH655362 KPM655362:KQL655362 KFQ655362:KGP655362 JVU655362:JWT655362 JLY655362:JMX655362 JCC655362:JDB655362 ISG655362:ITF655362 IIK655362:IJJ655362 HYO655362:HZN655362 HOS655362:HPR655362 HEW655362:HFV655362 GVA655362:GVZ655362 GLE655362:GMD655362 GBI655362:GCH655362 FRM655362:FSL655362 FHQ655362:FIP655362 EXU655362:EYT655362 ENY655362:EOX655362 EEC655362:EFB655362 DUG655362:DVF655362 DKK655362:DLJ655362 DAO655362:DBN655362 CQS655362:CRR655362 CGW655362:CHV655362 BXA655362:BXZ655362 BNE655362:BOD655362 BDI655362:BEH655362 ATM655362:AUL655362 AJQ655362:AKP655362 ZU655362:AAT655362 PY655362:QX655362 GC655362:HB655362 XCK589826:XDJ589826 WSO589826:WTN589826 WIS589826:WJR589826 VYW589826:VZV589826 VPA589826:VPZ589826 VFE589826:VGD589826 UVI589826:UWH589826 ULM589826:UML589826 UBQ589826:UCP589826 TRU589826:TST589826 THY589826:TIX589826 SYC589826:SZB589826 SOG589826:SPF589826 SEK589826:SFJ589826 RUO589826:RVN589826 RKS589826:RLR589826 RAW589826:RBV589826 QRA589826:QRZ589826 QHE589826:QID589826 PXI589826:PYH589826 PNM589826:POL589826 PDQ589826:PEP589826 OTU589826:OUT589826 OJY589826:OKX589826 OAC589826:OBB589826 NQG589826:NRF589826 NGK589826:NHJ589826 MWO589826:MXN589826 MMS589826:MNR589826 MCW589826:MDV589826 LTA589826:LTZ589826 LJE589826:LKD589826 KZI589826:LAH589826 KPM589826:KQL589826 KFQ589826:KGP589826 JVU589826:JWT589826 JLY589826:JMX589826 JCC589826:JDB589826 ISG589826:ITF589826 IIK589826:IJJ589826 HYO589826:HZN589826 HOS589826:HPR589826 HEW589826:HFV589826 GVA589826:GVZ589826 GLE589826:GMD589826 GBI589826:GCH589826 FRM589826:FSL589826 FHQ589826:FIP589826 EXU589826:EYT589826 ENY589826:EOX589826 EEC589826:EFB589826 DUG589826:DVF589826 DKK589826:DLJ589826 DAO589826:DBN589826 CQS589826:CRR589826 CGW589826:CHV589826 BXA589826:BXZ589826 BNE589826:BOD589826 BDI589826:BEH589826 ATM589826:AUL589826 AJQ589826:AKP589826 ZU589826:AAT589826 PY589826:QX589826 GC589826:HB589826 XCK524290:XDJ524290 WSO524290:WTN524290 WIS524290:WJR524290 VYW524290:VZV524290 VPA524290:VPZ524290 VFE524290:VGD524290 UVI524290:UWH524290 ULM524290:UML524290 UBQ524290:UCP524290 TRU524290:TST524290 THY524290:TIX524290 SYC524290:SZB524290 SOG524290:SPF524290 SEK524290:SFJ524290 RUO524290:RVN524290 RKS524290:RLR524290 RAW524290:RBV524290 QRA524290:QRZ524290 QHE524290:QID524290 PXI524290:PYH524290 PNM524290:POL524290 PDQ524290:PEP524290 OTU524290:OUT524290 OJY524290:OKX524290 OAC524290:OBB524290 NQG524290:NRF524290 NGK524290:NHJ524290 MWO524290:MXN524290 MMS524290:MNR524290 MCW524290:MDV524290 LTA524290:LTZ524290 LJE524290:LKD524290 KZI524290:LAH524290 KPM524290:KQL524290 KFQ524290:KGP524290 JVU524290:JWT524290 JLY524290:JMX524290 JCC524290:JDB524290 ISG524290:ITF524290 IIK524290:IJJ524290 HYO524290:HZN524290 HOS524290:HPR524290 HEW524290:HFV524290 GVA524290:GVZ524290 GLE524290:GMD524290 GBI524290:GCH524290 FRM524290:FSL524290 FHQ524290:FIP524290 EXU524290:EYT524290 ENY524290:EOX524290 EEC524290:EFB524290 DUG524290:DVF524290 DKK524290:DLJ524290 DAO524290:DBN524290 CQS524290:CRR524290 CGW524290:CHV524290 BXA524290:BXZ524290 BNE524290:BOD524290 BDI524290:BEH524290 ATM524290:AUL524290 AJQ524290:AKP524290 ZU524290:AAT524290 PY524290:QX524290 GC524290:HB524290 XCK458754:XDJ458754 WSO458754:WTN458754 WIS458754:WJR458754 VYW458754:VZV458754 VPA458754:VPZ458754 VFE458754:VGD458754 UVI458754:UWH458754 ULM458754:UML458754 UBQ458754:UCP458754 TRU458754:TST458754 THY458754:TIX458754 SYC458754:SZB458754 SOG458754:SPF458754 SEK458754:SFJ458754 RUO458754:RVN458754 RKS458754:RLR458754 RAW458754:RBV458754 QRA458754:QRZ458754 QHE458754:QID458754 PXI458754:PYH458754 PNM458754:POL458754 PDQ458754:PEP458754 OTU458754:OUT458754 OJY458754:OKX458754 OAC458754:OBB458754 NQG458754:NRF458754 NGK458754:NHJ458754 MWO458754:MXN458754 MMS458754:MNR458754 MCW458754:MDV458754 LTA458754:LTZ458754 LJE458754:LKD458754 KZI458754:LAH458754 KPM458754:KQL458754 KFQ458754:KGP458754 JVU458754:JWT458754 JLY458754:JMX458754 JCC458754:JDB458754 ISG458754:ITF458754 IIK458754:IJJ458754 HYO458754:HZN458754 HOS458754:HPR458754 HEW458754:HFV458754 GVA458754:GVZ458754 GLE458754:GMD458754 GBI458754:GCH458754 FRM458754:FSL458754 FHQ458754:FIP458754 EXU458754:EYT458754 ENY458754:EOX458754 EEC458754:EFB458754 DUG458754:DVF458754 DKK458754:DLJ458754 DAO458754:DBN458754 CQS458754:CRR458754 CGW458754:CHV458754 BXA458754:BXZ458754 BNE458754:BOD458754 BDI458754:BEH458754 ATM458754:AUL458754 AJQ458754:AKP458754 ZU458754:AAT458754 PY458754:QX458754 GC458754:HB458754 XCK393218:XDJ393218 WSO393218:WTN393218 WIS393218:WJR393218 VYW393218:VZV393218 VPA393218:VPZ393218 VFE393218:VGD393218 UVI393218:UWH393218 ULM393218:UML393218 UBQ393218:UCP393218 TRU393218:TST393218 THY393218:TIX393218 SYC393218:SZB393218 SOG393218:SPF393218 SEK393218:SFJ393218 RUO393218:RVN393218 RKS393218:RLR393218 RAW393218:RBV393218 QRA393218:QRZ393218 QHE393218:QID393218 PXI393218:PYH393218 PNM393218:POL393218 PDQ393218:PEP393218 OTU393218:OUT393218 OJY393218:OKX393218 OAC393218:OBB393218 NQG393218:NRF393218 NGK393218:NHJ393218 MWO393218:MXN393218 MMS393218:MNR393218 MCW393218:MDV393218 LTA393218:LTZ393218 LJE393218:LKD393218 KZI393218:LAH393218 KPM393218:KQL393218 KFQ393218:KGP393218 JVU393218:JWT393218 JLY393218:JMX393218 JCC393218:JDB393218 ISG393218:ITF393218 IIK393218:IJJ393218 HYO393218:HZN393218 HOS393218:HPR393218 HEW393218:HFV393218 GVA393218:GVZ393218 GLE393218:GMD393218 GBI393218:GCH393218 FRM393218:FSL393218 FHQ393218:FIP393218 EXU393218:EYT393218 ENY393218:EOX393218 EEC393218:EFB393218 DUG393218:DVF393218 DKK393218:DLJ393218 DAO393218:DBN393218 CQS393218:CRR393218 CGW393218:CHV393218 BXA393218:BXZ393218 BNE393218:BOD393218 BDI393218:BEH393218 ATM393218:AUL393218 AJQ393218:AKP393218 ZU393218:AAT393218 PY393218:QX393218 GC393218:HB393218 XCK327682:XDJ327682 WSO327682:WTN327682 WIS327682:WJR327682 VYW327682:VZV327682 VPA327682:VPZ327682 VFE327682:VGD327682 UVI327682:UWH327682 ULM327682:UML327682 UBQ327682:UCP327682 TRU327682:TST327682 THY327682:TIX327682 SYC327682:SZB327682 SOG327682:SPF327682 SEK327682:SFJ327682 RUO327682:RVN327682 RKS327682:RLR327682 RAW327682:RBV327682 QRA327682:QRZ327682 QHE327682:QID327682 PXI327682:PYH327682 PNM327682:POL327682 PDQ327682:PEP327682 OTU327682:OUT327682 OJY327682:OKX327682 OAC327682:OBB327682 NQG327682:NRF327682 NGK327682:NHJ327682 MWO327682:MXN327682 MMS327682:MNR327682 MCW327682:MDV327682 LTA327682:LTZ327682 LJE327682:LKD327682 KZI327682:LAH327682 KPM327682:KQL327682 KFQ327682:KGP327682 JVU327682:JWT327682 JLY327682:JMX327682 JCC327682:JDB327682 ISG327682:ITF327682 IIK327682:IJJ327682 HYO327682:HZN327682 HOS327682:HPR327682 HEW327682:HFV327682 GVA327682:GVZ327682 GLE327682:GMD327682 GBI327682:GCH327682 FRM327682:FSL327682 FHQ327682:FIP327682 EXU327682:EYT327682 ENY327682:EOX327682 EEC327682:EFB327682 DUG327682:DVF327682 DKK327682:DLJ327682 DAO327682:DBN327682 CQS327682:CRR327682 CGW327682:CHV327682 BXA327682:BXZ327682 BNE327682:BOD327682 BDI327682:BEH327682 ATM327682:AUL327682 AJQ327682:AKP327682 ZU327682:AAT327682 PY327682:QX327682 GC327682:HB327682 XCK262146:XDJ262146 WSO262146:WTN262146 WIS262146:WJR262146 VYW262146:VZV262146 VPA262146:VPZ262146 VFE262146:VGD262146 UVI262146:UWH262146 ULM262146:UML262146 UBQ262146:UCP262146 TRU262146:TST262146 THY262146:TIX262146 SYC262146:SZB262146 SOG262146:SPF262146 SEK262146:SFJ262146 RUO262146:RVN262146 RKS262146:RLR262146 RAW262146:RBV262146 QRA262146:QRZ262146 QHE262146:QID262146 PXI262146:PYH262146 PNM262146:POL262146 PDQ262146:PEP262146 OTU262146:OUT262146 OJY262146:OKX262146 OAC262146:OBB262146 NQG262146:NRF262146 NGK262146:NHJ262146 MWO262146:MXN262146 MMS262146:MNR262146 MCW262146:MDV262146 LTA262146:LTZ262146 LJE262146:LKD262146 KZI262146:LAH262146 KPM262146:KQL262146 KFQ262146:KGP262146 JVU262146:JWT262146 JLY262146:JMX262146 JCC262146:JDB262146 ISG262146:ITF262146 IIK262146:IJJ262146 HYO262146:HZN262146 HOS262146:HPR262146 HEW262146:HFV262146 GVA262146:GVZ262146 GLE262146:GMD262146 GBI262146:GCH262146 FRM262146:FSL262146 FHQ262146:FIP262146 EXU262146:EYT262146 ENY262146:EOX262146 EEC262146:EFB262146 DUG262146:DVF262146 DKK262146:DLJ262146 DAO262146:DBN262146 CQS262146:CRR262146 CGW262146:CHV262146 BXA262146:BXZ262146 BNE262146:BOD262146 BDI262146:BEH262146 ATM262146:AUL262146 AJQ262146:AKP262146 ZU262146:AAT262146 PY262146:QX262146 GC262146:HB262146 XCK196610:XDJ196610 WSO196610:WTN196610 WIS196610:WJR196610 VYW196610:VZV196610 VPA196610:VPZ196610 VFE196610:VGD196610 UVI196610:UWH196610 ULM196610:UML196610 UBQ196610:UCP196610 TRU196610:TST196610 THY196610:TIX196610 SYC196610:SZB196610 SOG196610:SPF196610 SEK196610:SFJ196610 RUO196610:RVN196610 RKS196610:RLR196610 RAW196610:RBV196610 QRA196610:QRZ196610 QHE196610:QID196610 PXI196610:PYH196610 PNM196610:POL196610 PDQ196610:PEP196610 OTU196610:OUT196610 OJY196610:OKX196610 OAC196610:OBB196610 NQG196610:NRF196610 NGK196610:NHJ196610 MWO196610:MXN196610 MMS196610:MNR196610 MCW196610:MDV196610 LTA196610:LTZ196610 LJE196610:LKD196610 KZI196610:LAH196610 KPM196610:KQL196610 KFQ196610:KGP196610 JVU196610:JWT196610 JLY196610:JMX196610 JCC196610:JDB196610 ISG196610:ITF196610 IIK196610:IJJ196610 HYO196610:HZN196610 HOS196610:HPR196610 HEW196610:HFV196610 GVA196610:GVZ196610 GLE196610:GMD196610 GBI196610:GCH196610 FRM196610:FSL196610 FHQ196610:FIP196610 EXU196610:EYT196610 ENY196610:EOX196610 EEC196610:EFB196610 DUG196610:DVF196610 DKK196610:DLJ196610 DAO196610:DBN196610 CQS196610:CRR196610 CGW196610:CHV196610 BXA196610:BXZ196610 BNE196610:BOD196610 BDI196610:BEH196610 ATM196610:AUL196610 AJQ196610:AKP196610 ZU196610:AAT196610 PY196610:QX196610 GC196610:HB196610 XCK131074:XDJ131074 WSO131074:WTN131074 WIS131074:WJR131074 VYW131074:VZV131074 VPA131074:VPZ131074 VFE131074:VGD131074 UVI131074:UWH131074 ULM131074:UML131074 UBQ131074:UCP131074 TRU131074:TST131074 THY131074:TIX131074 SYC131074:SZB131074 SOG131074:SPF131074 SEK131074:SFJ131074 RUO131074:RVN131074 RKS131074:RLR131074 RAW131074:RBV131074 QRA131074:QRZ131074 QHE131074:QID131074 PXI131074:PYH131074 PNM131074:POL131074 PDQ131074:PEP131074 OTU131074:OUT131074 OJY131074:OKX131074 OAC131074:OBB131074 NQG131074:NRF131074 NGK131074:NHJ131074 MWO131074:MXN131074 MMS131074:MNR131074 MCW131074:MDV131074 LTA131074:LTZ131074 LJE131074:LKD131074 KZI131074:LAH131074 KPM131074:KQL131074 KFQ131074:KGP131074 JVU131074:JWT131074 JLY131074:JMX131074 JCC131074:JDB131074 ISG131074:ITF131074 IIK131074:IJJ131074 HYO131074:HZN131074 HOS131074:HPR131074 HEW131074:HFV131074 GVA131074:GVZ131074 GLE131074:GMD131074 GBI131074:GCH131074 FRM131074:FSL131074 FHQ131074:FIP131074 EXU131074:EYT131074 ENY131074:EOX131074 EEC131074:EFB131074 DUG131074:DVF131074 DKK131074:DLJ131074 DAO131074:DBN131074 CQS131074:CRR131074 CGW131074:CHV131074 BXA131074:BXZ131074 BNE131074:BOD131074 BDI131074:BEH131074 ATM131074:AUL131074 AJQ131074:AKP131074 ZU131074:AAT131074 PY131074:QX131074 GC131074:HB131074 XCK65538:XDJ65538 WSO65538:WTN65538 WIS65538:WJR65538 VYW65538:VZV65538 VPA65538:VPZ65538 VFE65538:VGD65538 UVI65538:UWH65538 ULM65538:UML65538 UBQ65538:UCP65538 TRU65538:TST65538 THY65538:TIX65538 SYC65538:SZB65538 SOG65538:SPF65538 SEK65538:SFJ65538 RUO65538:RVN65538 RKS65538:RLR65538 RAW65538:RBV65538 QRA65538:QRZ65538 QHE65538:QID65538 PXI65538:PYH65538 PNM65538:POL65538 PDQ65538:PEP65538 OTU65538:OUT65538 OJY65538:OKX65538 OAC65538:OBB65538 NQG65538:NRF65538 NGK65538:NHJ65538 MWO65538:MXN65538 MMS65538:MNR65538 MCW65538:MDV65538 LTA65538:LTZ65538 LJE65538:LKD65538 KZI65538:LAH65538 KPM65538:KQL65538 KFQ65538:KGP65538 JVU65538:JWT65538 JLY65538:JMX65538 JCC65538:JDB65538 ISG65538:ITF65538 IIK65538:IJJ65538 HYO65538:HZN65538 HOS65538:HPR65538 HEW65538:HFV65538 GVA65538:GVZ65538 GLE65538:GMD65538 GBI65538:GCH65538 FRM65538:FSL65538 FHQ65538:FIP65538 EXU65538:EYT65538 ENY65538:EOX65538 EEC65538:EFB65538 DUG65538:DVF65538 DKK65538:DLJ65538 DAO65538:DBN65538 CQS65538:CRR65538 CGW65538:CHV65538 BXA65538:BXZ65538 BNE65538:BOD65538 BDI65538:BEH65538 ATM65538:AUL65538 AJQ65538:AKP65538 ZU65538:AAT65538 PY65538:QX65538 GC65538:HB65538 PY3:QX3 ZU3:AAT3 AJQ3:AKP3 ATM3:AUL3 BDI3:BEH3 BNE3:BOD3 BXA3:BXZ3 CGW3:CHV3 CQS3:CRR3 DAO3:DBN3 DKK3:DLJ3 DUG3:DVF3 EEC3:EFB3 ENY3:EOX3 EXU3:EYT3 FHQ3:FIP3 FRM3:FSL3 GBI3:GCH3 GLE3:GMD3 GVA3:GVZ3 HEW3:HFV3 HOS3:HPR3 HYO3:HZN3 IIK3:IJJ3 ISG3:ITF3 JCC3:JDB3 JLY3:JMX3 JVU3:JWT3 KFQ3:KGP3 KPM3:KQL3 KZI3:LAH3 LJE3:LKD3 LTA3:LTZ3 MCW3:MDV3 MMS3:MNR3 MWO3:MXN3 NGK3:NHJ3 NQG3:NRF3 OAC3:OBB3 OJY3:OKX3 OTU3:OUT3 PDQ3:PEP3 PNM3:POL3 PXI3:PYH3 QHE3:QID3 QRA3:QRZ3 RAW3:RBV3 RKS3:RLR3 RUO3:RVN3 SEK3:SFJ3 SOG3:SPF3 SYC3:SZB3 THY3:TIX3 TRU3:TST3 UBQ3:UCP3 ULM3:UML3 UVI3:UWH3 VFE3:VGD3 VPA3:VPZ3 VYW3:VZV3 WIS3:WJR3 WSO3:WTN3 XCK3:XDJ3 GC3:HB3">
      <formula1>LstSourseType</formula1>
    </dataValidation>
  </dataValidations>
  <hyperlinks>
    <hyperlink ref="B20" r:id="rId1"/>
  </hyperlinks>
  <pageMargins left="0.25" right="0.25" top="0.5" bottom="0.5" header="0.3" footer="0.3"/>
  <pageSetup scale="99" orientation="landscape" r:id="rId2"/>
  <headerFooter alignWithMargins="0">
    <oddFooter>Page &amp;P&amp;R&amp;F</oddFooter>
  </headerFooter>
  <ignoredErrors>
    <ignoredError sqref="B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44"/>
  <sheetViews>
    <sheetView showWhiteSpace="0" zoomScaleNormal="100" zoomScalePageLayoutView="85" workbookViewId="0">
      <selection activeCell="K4" sqref="K4"/>
    </sheetView>
  </sheetViews>
  <sheetFormatPr defaultColWidth="9.140625" defaultRowHeight="12.75" x14ac:dyDescent="0.2"/>
  <cols>
    <col min="1" max="1" width="3.140625" style="3" customWidth="1"/>
    <col min="2" max="2" width="21.7109375" style="3" customWidth="1"/>
    <col min="3" max="3" width="17.85546875" style="3" customWidth="1"/>
    <col min="4" max="4" width="17" style="3" customWidth="1"/>
    <col min="5" max="5" width="21.140625" style="3" customWidth="1"/>
    <col min="6" max="7" width="22" style="3" customWidth="1"/>
    <col min="8" max="8" width="17.42578125" style="3" customWidth="1"/>
    <col min="9" max="9" width="9.140625" style="3"/>
    <col min="10" max="10" width="18.42578125" style="3" customWidth="1"/>
    <col min="11" max="11" width="25.28515625" style="3" customWidth="1"/>
    <col min="12" max="256" width="9.140625" style="3"/>
    <col min="257" max="257" width="3.140625" style="3" customWidth="1"/>
    <col min="258" max="258" width="21.7109375" style="3" customWidth="1"/>
    <col min="259" max="259" width="17.85546875" style="3" customWidth="1"/>
    <col min="260" max="260" width="17" style="3" customWidth="1"/>
    <col min="261" max="261" width="21.140625" style="3" customWidth="1"/>
    <col min="262" max="263" width="22" style="3" customWidth="1"/>
    <col min="264" max="264" width="17.42578125" style="3" customWidth="1"/>
    <col min="265" max="265" width="9.140625" style="3"/>
    <col min="266" max="266" width="16.7109375" style="3" customWidth="1"/>
    <col min="267" max="267" width="25.28515625" style="3" customWidth="1"/>
    <col min="268" max="512" width="9.140625" style="3"/>
    <col min="513" max="513" width="3.140625" style="3" customWidth="1"/>
    <col min="514" max="514" width="21.7109375" style="3" customWidth="1"/>
    <col min="515" max="515" width="17.85546875" style="3" customWidth="1"/>
    <col min="516" max="516" width="17" style="3" customWidth="1"/>
    <col min="517" max="517" width="21.140625" style="3" customWidth="1"/>
    <col min="518" max="519" width="22" style="3" customWidth="1"/>
    <col min="520" max="520" width="17.42578125" style="3" customWidth="1"/>
    <col min="521" max="521" width="9.140625" style="3"/>
    <col min="522" max="522" width="16.7109375" style="3" customWidth="1"/>
    <col min="523" max="523" width="25.28515625" style="3" customWidth="1"/>
    <col min="524" max="768" width="9.140625" style="3"/>
    <col min="769" max="769" width="3.140625" style="3" customWidth="1"/>
    <col min="770" max="770" width="21.7109375" style="3" customWidth="1"/>
    <col min="771" max="771" width="17.85546875" style="3" customWidth="1"/>
    <col min="772" max="772" width="17" style="3" customWidth="1"/>
    <col min="773" max="773" width="21.140625" style="3" customWidth="1"/>
    <col min="774" max="775" width="22" style="3" customWidth="1"/>
    <col min="776" max="776" width="17.42578125" style="3" customWidth="1"/>
    <col min="777" max="777" width="9.140625" style="3"/>
    <col min="778" max="778" width="16.7109375" style="3" customWidth="1"/>
    <col min="779" max="779" width="25.28515625" style="3" customWidth="1"/>
    <col min="780" max="1024" width="9.140625" style="3"/>
    <col min="1025" max="1025" width="3.140625" style="3" customWidth="1"/>
    <col min="1026" max="1026" width="21.7109375" style="3" customWidth="1"/>
    <col min="1027" max="1027" width="17.85546875" style="3" customWidth="1"/>
    <col min="1028" max="1028" width="17" style="3" customWidth="1"/>
    <col min="1029" max="1029" width="21.140625" style="3" customWidth="1"/>
    <col min="1030" max="1031" width="22" style="3" customWidth="1"/>
    <col min="1032" max="1032" width="17.42578125" style="3" customWidth="1"/>
    <col min="1033" max="1033" width="9.140625" style="3"/>
    <col min="1034" max="1034" width="16.7109375" style="3" customWidth="1"/>
    <col min="1035" max="1035" width="25.28515625" style="3" customWidth="1"/>
    <col min="1036" max="1280" width="9.140625" style="3"/>
    <col min="1281" max="1281" width="3.140625" style="3" customWidth="1"/>
    <col min="1282" max="1282" width="21.7109375" style="3" customWidth="1"/>
    <col min="1283" max="1283" width="17.85546875" style="3" customWidth="1"/>
    <col min="1284" max="1284" width="17" style="3" customWidth="1"/>
    <col min="1285" max="1285" width="21.140625" style="3" customWidth="1"/>
    <col min="1286" max="1287" width="22" style="3" customWidth="1"/>
    <col min="1288" max="1288" width="17.42578125" style="3" customWidth="1"/>
    <col min="1289" max="1289" width="9.140625" style="3"/>
    <col min="1290" max="1290" width="16.7109375" style="3" customWidth="1"/>
    <col min="1291" max="1291" width="25.28515625" style="3" customWidth="1"/>
    <col min="1292" max="1536" width="9.140625" style="3"/>
    <col min="1537" max="1537" width="3.140625" style="3" customWidth="1"/>
    <col min="1538" max="1538" width="21.7109375" style="3" customWidth="1"/>
    <col min="1539" max="1539" width="17.85546875" style="3" customWidth="1"/>
    <col min="1540" max="1540" width="17" style="3" customWidth="1"/>
    <col min="1541" max="1541" width="21.140625" style="3" customWidth="1"/>
    <col min="1542" max="1543" width="22" style="3" customWidth="1"/>
    <col min="1544" max="1544" width="17.42578125" style="3" customWidth="1"/>
    <col min="1545" max="1545" width="9.140625" style="3"/>
    <col min="1546" max="1546" width="16.7109375" style="3" customWidth="1"/>
    <col min="1547" max="1547" width="25.28515625" style="3" customWidth="1"/>
    <col min="1548" max="1792" width="9.140625" style="3"/>
    <col min="1793" max="1793" width="3.140625" style="3" customWidth="1"/>
    <col min="1794" max="1794" width="21.7109375" style="3" customWidth="1"/>
    <col min="1795" max="1795" width="17.85546875" style="3" customWidth="1"/>
    <col min="1796" max="1796" width="17" style="3" customWidth="1"/>
    <col min="1797" max="1797" width="21.140625" style="3" customWidth="1"/>
    <col min="1798" max="1799" width="22" style="3" customWidth="1"/>
    <col min="1800" max="1800" width="17.42578125" style="3" customWidth="1"/>
    <col min="1801" max="1801" width="9.140625" style="3"/>
    <col min="1802" max="1802" width="16.7109375" style="3" customWidth="1"/>
    <col min="1803" max="1803" width="25.28515625" style="3" customWidth="1"/>
    <col min="1804" max="2048" width="9.140625" style="3"/>
    <col min="2049" max="2049" width="3.140625" style="3" customWidth="1"/>
    <col min="2050" max="2050" width="21.7109375" style="3" customWidth="1"/>
    <col min="2051" max="2051" width="17.85546875" style="3" customWidth="1"/>
    <col min="2052" max="2052" width="17" style="3" customWidth="1"/>
    <col min="2053" max="2053" width="21.140625" style="3" customWidth="1"/>
    <col min="2054" max="2055" width="22" style="3" customWidth="1"/>
    <col min="2056" max="2056" width="17.42578125" style="3" customWidth="1"/>
    <col min="2057" max="2057" width="9.140625" style="3"/>
    <col min="2058" max="2058" width="16.7109375" style="3" customWidth="1"/>
    <col min="2059" max="2059" width="25.28515625" style="3" customWidth="1"/>
    <col min="2060" max="2304" width="9.140625" style="3"/>
    <col min="2305" max="2305" width="3.140625" style="3" customWidth="1"/>
    <col min="2306" max="2306" width="21.7109375" style="3" customWidth="1"/>
    <col min="2307" max="2307" width="17.85546875" style="3" customWidth="1"/>
    <col min="2308" max="2308" width="17" style="3" customWidth="1"/>
    <col min="2309" max="2309" width="21.140625" style="3" customWidth="1"/>
    <col min="2310" max="2311" width="22" style="3" customWidth="1"/>
    <col min="2312" max="2312" width="17.42578125" style="3" customWidth="1"/>
    <col min="2313" max="2313" width="9.140625" style="3"/>
    <col min="2314" max="2314" width="16.7109375" style="3" customWidth="1"/>
    <col min="2315" max="2315" width="25.28515625" style="3" customWidth="1"/>
    <col min="2316" max="2560" width="9.140625" style="3"/>
    <col min="2561" max="2561" width="3.140625" style="3" customWidth="1"/>
    <col min="2562" max="2562" width="21.7109375" style="3" customWidth="1"/>
    <col min="2563" max="2563" width="17.85546875" style="3" customWidth="1"/>
    <col min="2564" max="2564" width="17" style="3" customWidth="1"/>
    <col min="2565" max="2565" width="21.140625" style="3" customWidth="1"/>
    <col min="2566" max="2567" width="22" style="3" customWidth="1"/>
    <col min="2568" max="2568" width="17.42578125" style="3" customWidth="1"/>
    <col min="2569" max="2569" width="9.140625" style="3"/>
    <col min="2570" max="2570" width="16.7109375" style="3" customWidth="1"/>
    <col min="2571" max="2571" width="25.28515625" style="3" customWidth="1"/>
    <col min="2572" max="2816" width="9.140625" style="3"/>
    <col min="2817" max="2817" width="3.140625" style="3" customWidth="1"/>
    <col min="2818" max="2818" width="21.7109375" style="3" customWidth="1"/>
    <col min="2819" max="2819" width="17.85546875" style="3" customWidth="1"/>
    <col min="2820" max="2820" width="17" style="3" customWidth="1"/>
    <col min="2821" max="2821" width="21.140625" style="3" customWidth="1"/>
    <col min="2822" max="2823" width="22" style="3" customWidth="1"/>
    <col min="2824" max="2824" width="17.42578125" style="3" customWidth="1"/>
    <col min="2825" max="2825" width="9.140625" style="3"/>
    <col min="2826" max="2826" width="16.7109375" style="3" customWidth="1"/>
    <col min="2827" max="2827" width="25.28515625" style="3" customWidth="1"/>
    <col min="2828" max="3072" width="9.140625" style="3"/>
    <col min="3073" max="3073" width="3.140625" style="3" customWidth="1"/>
    <col min="3074" max="3074" width="21.7109375" style="3" customWidth="1"/>
    <col min="3075" max="3075" width="17.85546875" style="3" customWidth="1"/>
    <col min="3076" max="3076" width="17" style="3" customWidth="1"/>
    <col min="3077" max="3077" width="21.140625" style="3" customWidth="1"/>
    <col min="3078" max="3079" width="22" style="3" customWidth="1"/>
    <col min="3080" max="3080" width="17.42578125" style="3" customWidth="1"/>
    <col min="3081" max="3081" width="9.140625" style="3"/>
    <col min="3082" max="3082" width="16.7109375" style="3" customWidth="1"/>
    <col min="3083" max="3083" width="25.28515625" style="3" customWidth="1"/>
    <col min="3084" max="3328" width="9.140625" style="3"/>
    <col min="3329" max="3329" width="3.140625" style="3" customWidth="1"/>
    <col min="3330" max="3330" width="21.7109375" style="3" customWidth="1"/>
    <col min="3331" max="3331" width="17.85546875" style="3" customWidth="1"/>
    <col min="3332" max="3332" width="17" style="3" customWidth="1"/>
    <col min="3333" max="3333" width="21.140625" style="3" customWidth="1"/>
    <col min="3334" max="3335" width="22" style="3" customWidth="1"/>
    <col min="3336" max="3336" width="17.42578125" style="3" customWidth="1"/>
    <col min="3337" max="3337" width="9.140625" style="3"/>
    <col min="3338" max="3338" width="16.7109375" style="3" customWidth="1"/>
    <col min="3339" max="3339" width="25.28515625" style="3" customWidth="1"/>
    <col min="3340" max="3584" width="9.140625" style="3"/>
    <col min="3585" max="3585" width="3.140625" style="3" customWidth="1"/>
    <col min="3586" max="3586" width="21.7109375" style="3" customWidth="1"/>
    <col min="3587" max="3587" width="17.85546875" style="3" customWidth="1"/>
    <col min="3588" max="3588" width="17" style="3" customWidth="1"/>
    <col min="3589" max="3589" width="21.140625" style="3" customWidth="1"/>
    <col min="3590" max="3591" width="22" style="3" customWidth="1"/>
    <col min="3592" max="3592" width="17.42578125" style="3" customWidth="1"/>
    <col min="3593" max="3593" width="9.140625" style="3"/>
    <col min="3594" max="3594" width="16.7109375" style="3" customWidth="1"/>
    <col min="3595" max="3595" width="25.28515625" style="3" customWidth="1"/>
    <col min="3596" max="3840" width="9.140625" style="3"/>
    <col min="3841" max="3841" width="3.140625" style="3" customWidth="1"/>
    <col min="3842" max="3842" width="21.7109375" style="3" customWidth="1"/>
    <col min="3843" max="3843" width="17.85546875" style="3" customWidth="1"/>
    <col min="3844" max="3844" width="17" style="3" customWidth="1"/>
    <col min="3845" max="3845" width="21.140625" style="3" customWidth="1"/>
    <col min="3846" max="3847" width="22" style="3" customWidth="1"/>
    <col min="3848" max="3848" width="17.42578125" style="3" customWidth="1"/>
    <col min="3849" max="3849" width="9.140625" style="3"/>
    <col min="3850" max="3850" width="16.7109375" style="3" customWidth="1"/>
    <col min="3851" max="3851" width="25.28515625" style="3" customWidth="1"/>
    <col min="3852" max="4096" width="9.140625" style="3"/>
    <col min="4097" max="4097" width="3.140625" style="3" customWidth="1"/>
    <col min="4098" max="4098" width="21.7109375" style="3" customWidth="1"/>
    <col min="4099" max="4099" width="17.85546875" style="3" customWidth="1"/>
    <col min="4100" max="4100" width="17" style="3" customWidth="1"/>
    <col min="4101" max="4101" width="21.140625" style="3" customWidth="1"/>
    <col min="4102" max="4103" width="22" style="3" customWidth="1"/>
    <col min="4104" max="4104" width="17.42578125" style="3" customWidth="1"/>
    <col min="4105" max="4105" width="9.140625" style="3"/>
    <col min="4106" max="4106" width="16.7109375" style="3" customWidth="1"/>
    <col min="4107" max="4107" width="25.28515625" style="3" customWidth="1"/>
    <col min="4108" max="4352" width="9.140625" style="3"/>
    <col min="4353" max="4353" width="3.140625" style="3" customWidth="1"/>
    <col min="4354" max="4354" width="21.7109375" style="3" customWidth="1"/>
    <col min="4355" max="4355" width="17.85546875" style="3" customWidth="1"/>
    <col min="4356" max="4356" width="17" style="3" customWidth="1"/>
    <col min="4357" max="4357" width="21.140625" style="3" customWidth="1"/>
    <col min="4358" max="4359" width="22" style="3" customWidth="1"/>
    <col min="4360" max="4360" width="17.42578125" style="3" customWidth="1"/>
    <col min="4361" max="4361" width="9.140625" style="3"/>
    <col min="4362" max="4362" width="16.7109375" style="3" customWidth="1"/>
    <col min="4363" max="4363" width="25.28515625" style="3" customWidth="1"/>
    <col min="4364" max="4608" width="9.140625" style="3"/>
    <col min="4609" max="4609" width="3.140625" style="3" customWidth="1"/>
    <col min="4610" max="4610" width="21.7109375" style="3" customWidth="1"/>
    <col min="4611" max="4611" width="17.85546875" style="3" customWidth="1"/>
    <col min="4612" max="4612" width="17" style="3" customWidth="1"/>
    <col min="4613" max="4613" width="21.140625" style="3" customWidth="1"/>
    <col min="4614" max="4615" width="22" style="3" customWidth="1"/>
    <col min="4616" max="4616" width="17.42578125" style="3" customWidth="1"/>
    <col min="4617" max="4617" width="9.140625" style="3"/>
    <col min="4618" max="4618" width="16.7109375" style="3" customWidth="1"/>
    <col min="4619" max="4619" width="25.28515625" style="3" customWidth="1"/>
    <col min="4620" max="4864" width="9.140625" style="3"/>
    <col min="4865" max="4865" width="3.140625" style="3" customWidth="1"/>
    <col min="4866" max="4866" width="21.7109375" style="3" customWidth="1"/>
    <col min="4867" max="4867" width="17.85546875" style="3" customWidth="1"/>
    <col min="4868" max="4868" width="17" style="3" customWidth="1"/>
    <col min="4869" max="4869" width="21.140625" style="3" customWidth="1"/>
    <col min="4870" max="4871" width="22" style="3" customWidth="1"/>
    <col min="4872" max="4872" width="17.42578125" style="3" customWidth="1"/>
    <col min="4873" max="4873" width="9.140625" style="3"/>
    <col min="4874" max="4874" width="16.7109375" style="3" customWidth="1"/>
    <col min="4875" max="4875" width="25.28515625" style="3" customWidth="1"/>
    <col min="4876" max="5120" width="9.140625" style="3"/>
    <col min="5121" max="5121" width="3.140625" style="3" customWidth="1"/>
    <col min="5122" max="5122" width="21.7109375" style="3" customWidth="1"/>
    <col min="5123" max="5123" width="17.85546875" style="3" customWidth="1"/>
    <col min="5124" max="5124" width="17" style="3" customWidth="1"/>
    <col min="5125" max="5125" width="21.140625" style="3" customWidth="1"/>
    <col min="5126" max="5127" width="22" style="3" customWidth="1"/>
    <col min="5128" max="5128" width="17.42578125" style="3" customWidth="1"/>
    <col min="5129" max="5129" width="9.140625" style="3"/>
    <col min="5130" max="5130" width="16.7109375" style="3" customWidth="1"/>
    <col min="5131" max="5131" width="25.28515625" style="3" customWidth="1"/>
    <col min="5132" max="5376" width="9.140625" style="3"/>
    <col min="5377" max="5377" width="3.140625" style="3" customWidth="1"/>
    <col min="5378" max="5378" width="21.7109375" style="3" customWidth="1"/>
    <col min="5379" max="5379" width="17.85546875" style="3" customWidth="1"/>
    <col min="5380" max="5380" width="17" style="3" customWidth="1"/>
    <col min="5381" max="5381" width="21.140625" style="3" customWidth="1"/>
    <col min="5382" max="5383" width="22" style="3" customWidth="1"/>
    <col min="5384" max="5384" width="17.42578125" style="3" customWidth="1"/>
    <col min="5385" max="5385" width="9.140625" style="3"/>
    <col min="5386" max="5386" width="16.7109375" style="3" customWidth="1"/>
    <col min="5387" max="5387" width="25.28515625" style="3" customWidth="1"/>
    <col min="5388" max="5632" width="9.140625" style="3"/>
    <col min="5633" max="5633" width="3.140625" style="3" customWidth="1"/>
    <col min="5634" max="5634" width="21.7109375" style="3" customWidth="1"/>
    <col min="5635" max="5635" width="17.85546875" style="3" customWidth="1"/>
    <col min="5636" max="5636" width="17" style="3" customWidth="1"/>
    <col min="5637" max="5637" width="21.140625" style="3" customWidth="1"/>
    <col min="5638" max="5639" width="22" style="3" customWidth="1"/>
    <col min="5640" max="5640" width="17.42578125" style="3" customWidth="1"/>
    <col min="5641" max="5641" width="9.140625" style="3"/>
    <col min="5642" max="5642" width="16.7109375" style="3" customWidth="1"/>
    <col min="5643" max="5643" width="25.28515625" style="3" customWidth="1"/>
    <col min="5644" max="5888" width="9.140625" style="3"/>
    <col min="5889" max="5889" width="3.140625" style="3" customWidth="1"/>
    <col min="5890" max="5890" width="21.7109375" style="3" customWidth="1"/>
    <col min="5891" max="5891" width="17.85546875" style="3" customWidth="1"/>
    <col min="5892" max="5892" width="17" style="3" customWidth="1"/>
    <col min="5893" max="5893" width="21.140625" style="3" customWidth="1"/>
    <col min="5894" max="5895" width="22" style="3" customWidth="1"/>
    <col min="5896" max="5896" width="17.42578125" style="3" customWidth="1"/>
    <col min="5897" max="5897" width="9.140625" style="3"/>
    <col min="5898" max="5898" width="16.7109375" style="3" customWidth="1"/>
    <col min="5899" max="5899" width="25.28515625" style="3" customWidth="1"/>
    <col min="5900" max="6144" width="9.140625" style="3"/>
    <col min="6145" max="6145" width="3.140625" style="3" customWidth="1"/>
    <col min="6146" max="6146" width="21.7109375" style="3" customWidth="1"/>
    <col min="6147" max="6147" width="17.85546875" style="3" customWidth="1"/>
    <col min="6148" max="6148" width="17" style="3" customWidth="1"/>
    <col min="6149" max="6149" width="21.140625" style="3" customWidth="1"/>
    <col min="6150" max="6151" width="22" style="3" customWidth="1"/>
    <col min="6152" max="6152" width="17.42578125" style="3" customWidth="1"/>
    <col min="6153" max="6153" width="9.140625" style="3"/>
    <col min="6154" max="6154" width="16.7109375" style="3" customWidth="1"/>
    <col min="6155" max="6155" width="25.28515625" style="3" customWidth="1"/>
    <col min="6156" max="6400" width="9.140625" style="3"/>
    <col min="6401" max="6401" width="3.140625" style="3" customWidth="1"/>
    <col min="6402" max="6402" width="21.7109375" style="3" customWidth="1"/>
    <col min="6403" max="6403" width="17.85546875" style="3" customWidth="1"/>
    <col min="6404" max="6404" width="17" style="3" customWidth="1"/>
    <col min="6405" max="6405" width="21.140625" style="3" customWidth="1"/>
    <col min="6406" max="6407" width="22" style="3" customWidth="1"/>
    <col min="6408" max="6408" width="17.42578125" style="3" customWidth="1"/>
    <col min="6409" max="6409" width="9.140625" style="3"/>
    <col min="6410" max="6410" width="16.7109375" style="3" customWidth="1"/>
    <col min="6411" max="6411" width="25.28515625" style="3" customWidth="1"/>
    <col min="6412" max="6656" width="9.140625" style="3"/>
    <col min="6657" max="6657" width="3.140625" style="3" customWidth="1"/>
    <col min="6658" max="6658" width="21.7109375" style="3" customWidth="1"/>
    <col min="6659" max="6659" width="17.85546875" style="3" customWidth="1"/>
    <col min="6660" max="6660" width="17" style="3" customWidth="1"/>
    <col min="6661" max="6661" width="21.140625" style="3" customWidth="1"/>
    <col min="6662" max="6663" width="22" style="3" customWidth="1"/>
    <col min="6664" max="6664" width="17.42578125" style="3" customWidth="1"/>
    <col min="6665" max="6665" width="9.140625" style="3"/>
    <col min="6666" max="6666" width="16.7109375" style="3" customWidth="1"/>
    <col min="6667" max="6667" width="25.28515625" style="3" customWidth="1"/>
    <col min="6668" max="6912" width="9.140625" style="3"/>
    <col min="6913" max="6913" width="3.140625" style="3" customWidth="1"/>
    <col min="6914" max="6914" width="21.7109375" style="3" customWidth="1"/>
    <col min="6915" max="6915" width="17.85546875" style="3" customWidth="1"/>
    <col min="6916" max="6916" width="17" style="3" customWidth="1"/>
    <col min="6917" max="6917" width="21.140625" style="3" customWidth="1"/>
    <col min="6918" max="6919" width="22" style="3" customWidth="1"/>
    <col min="6920" max="6920" width="17.42578125" style="3" customWidth="1"/>
    <col min="6921" max="6921" width="9.140625" style="3"/>
    <col min="6922" max="6922" width="16.7109375" style="3" customWidth="1"/>
    <col min="6923" max="6923" width="25.28515625" style="3" customWidth="1"/>
    <col min="6924" max="7168" width="9.140625" style="3"/>
    <col min="7169" max="7169" width="3.140625" style="3" customWidth="1"/>
    <col min="7170" max="7170" width="21.7109375" style="3" customWidth="1"/>
    <col min="7171" max="7171" width="17.85546875" style="3" customWidth="1"/>
    <col min="7172" max="7172" width="17" style="3" customWidth="1"/>
    <col min="7173" max="7173" width="21.140625" style="3" customWidth="1"/>
    <col min="7174" max="7175" width="22" style="3" customWidth="1"/>
    <col min="7176" max="7176" width="17.42578125" style="3" customWidth="1"/>
    <col min="7177" max="7177" width="9.140625" style="3"/>
    <col min="7178" max="7178" width="16.7109375" style="3" customWidth="1"/>
    <col min="7179" max="7179" width="25.28515625" style="3" customWidth="1"/>
    <col min="7180" max="7424" width="9.140625" style="3"/>
    <col min="7425" max="7425" width="3.140625" style="3" customWidth="1"/>
    <col min="7426" max="7426" width="21.7109375" style="3" customWidth="1"/>
    <col min="7427" max="7427" width="17.85546875" style="3" customWidth="1"/>
    <col min="7428" max="7428" width="17" style="3" customWidth="1"/>
    <col min="7429" max="7429" width="21.140625" style="3" customWidth="1"/>
    <col min="7430" max="7431" width="22" style="3" customWidth="1"/>
    <col min="7432" max="7432" width="17.42578125" style="3" customWidth="1"/>
    <col min="7433" max="7433" width="9.140625" style="3"/>
    <col min="7434" max="7434" width="16.7109375" style="3" customWidth="1"/>
    <col min="7435" max="7435" width="25.28515625" style="3" customWidth="1"/>
    <col min="7436" max="7680" width="9.140625" style="3"/>
    <col min="7681" max="7681" width="3.140625" style="3" customWidth="1"/>
    <col min="7682" max="7682" width="21.7109375" style="3" customWidth="1"/>
    <col min="7683" max="7683" width="17.85546875" style="3" customWidth="1"/>
    <col min="7684" max="7684" width="17" style="3" customWidth="1"/>
    <col min="7685" max="7685" width="21.140625" style="3" customWidth="1"/>
    <col min="7686" max="7687" width="22" style="3" customWidth="1"/>
    <col min="7688" max="7688" width="17.42578125" style="3" customWidth="1"/>
    <col min="7689" max="7689" width="9.140625" style="3"/>
    <col min="7690" max="7690" width="16.7109375" style="3" customWidth="1"/>
    <col min="7691" max="7691" width="25.28515625" style="3" customWidth="1"/>
    <col min="7692" max="7936" width="9.140625" style="3"/>
    <col min="7937" max="7937" width="3.140625" style="3" customWidth="1"/>
    <col min="7938" max="7938" width="21.7109375" style="3" customWidth="1"/>
    <col min="7939" max="7939" width="17.85546875" style="3" customWidth="1"/>
    <col min="7940" max="7940" width="17" style="3" customWidth="1"/>
    <col min="7941" max="7941" width="21.140625" style="3" customWidth="1"/>
    <col min="7942" max="7943" width="22" style="3" customWidth="1"/>
    <col min="7944" max="7944" width="17.42578125" style="3" customWidth="1"/>
    <col min="7945" max="7945" width="9.140625" style="3"/>
    <col min="7946" max="7946" width="16.7109375" style="3" customWidth="1"/>
    <col min="7947" max="7947" width="25.28515625" style="3" customWidth="1"/>
    <col min="7948" max="8192" width="9.140625" style="3"/>
    <col min="8193" max="8193" width="3.140625" style="3" customWidth="1"/>
    <col min="8194" max="8194" width="21.7109375" style="3" customWidth="1"/>
    <col min="8195" max="8195" width="17.85546875" style="3" customWidth="1"/>
    <col min="8196" max="8196" width="17" style="3" customWidth="1"/>
    <col min="8197" max="8197" width="21.140625" style="3" customWidth="1"/>
    <col min="8198" max="8199" width="22" style="3" customWidth="1"/>
    <col min="8200" max="8200" width="17.42578125" style="3" customWidth="1"/>
    <col min="8201" max="8201" width="9.140625" style="3"/>
    <col min="8202" max="8202" width="16.7109375" style="3" customWidth="1"/>
    <col min="8203" max="8203" width="25.28515625" style="3" customWidth="1"/>
    <col min="8204" max="8448" width="9.140625" style="3"/>
    <col min="8449" max="8449" width="3.140625" style="3" customWidth="1"/>
    <col min="8450" max="8450" width="21.7109375" style="3" customWidth="1"/>
    <col min="8451" max="8451" width="17.85546875" style="3" customWidth="1"/>
    <col min="8452" max="8452" width="17" style="3" customWidth="1"/>
    <col min="8453" max="8453" width="21.140625" style="3" customWidth="1"/>
    <col min="8454" max="8455" width="22" style="3" customWidth="1"/>
    <col min="8456" max="8456" width="17.42578125" style="3" customWidth="1"/>
    <col min="8457" max="8457" width="9.140625" style="3"/>
    <col min="8458" max="8458" width="16.7109375" style="3" customWidth="1"/>
    <col min="8459" max="8459" width="25.28515625" style="3" customWidth="1"/>
    <col min="8460" max="8704" width="9.140625" style="3"/>
    <col min="8705" max="8705" width="3.140625" style="3" customWidth="1"/>
    <col min="8706" max="8706" width="21.7109375" style="3" customWidth="1"/>
    <col min="8707" max="8707" width="17.85546875" style="3" customWidth="1"/>
    <col min="8708" max="8708" width="17" style="3" customWidth="1"/>
    <col min="8709" max="8709" width="21.140625" style="3" customWidth="1"/>
    <col min="8710" max="8711" width="22" style="3" customWidth="1"/>
    <col min="8712" max="8712" width="17.42578125" style="3" customWidth="1"/>
    <col min="8713" max="8713" width="9.140625" style="3"/>
    <col min="8714" max="8714" width="16.7109375" style="3" customWidth="1"/>
    <col min="8715" max="8715" width="25.28515625" style="3" customWidth="1"/>
    <col min="8716" max="8960" width="9.140625" style="3"/>
    <col min="8961" max="8961" width="3.140625" style="3" customWidth="1"/>
    <col min="8962" max="8962" width="21.7109375" style="3" customWidth="1"/>
    <col min="8963" max="8963" width="17.85546875" style="3" customWidth="1"/>
    <col min="8964" max="8964" width="17" style="3" customWidth="1"/>
    <col min="8965" max="8965" width="21.140625" style="3" customWidth="1"/>
    <col min="8966" max="8967" width="22" style="3" customWidth="1"/>
    <col min="8968" max="8968" width="17.42578125" style="3" customWidth="1"/>
    <col min="8969" max="8969" width="9.140625" style="3"/>
    <col min="8970" max="8970" width="16.7109375" style="3" customWidth="1"/>
    <col min="8971" max="8971" width="25.28515625" style="3" customWidth="1"/>
    <col min="8972" max="9216" width="9.140625" style="3"/>
    <col min="9217" max="9217" width="3.140625" style="3" customWidth="1"/>
    <col min="9218" max="9218" width="21.7109375" style="3" customWidth="1"/>
    <col min="9219" max="9219" width="17.85546875" style="3" customWidth="1"/>
    <col min="9220" max="9220" width="17" style="3" customWidth="1"/>
    <col min="9221" max="9221" width="21.140625" style="3" customWidth="1"/>
    <col min="9222" max="9223" width="22" style="3" customWidth="1"/>
    <col min="9224" max="9224" width="17.42578125" style="3" customWidth="1"/>
    <col min="9225" max="9225" width="9.140625" style="3"/>
    <col min="9226" max="9226" width="16.7109375" style="3" customWidth="1"/>
    <col min="9227" max="9227" width="25.28515625" style="3" customWidth="1"/>
    <col min="9228" max="9472" width="9.140625" style="3"/>
    <col min="9473" max="9473" width="3.140625" style="3" customWidth="1"/>
    <col min="9474" max="9474" width="21.7109375" style="3" customWidth="1"/>
    <col min="9475" max="9475" width="17.85546875" style="3" customWidth="1"/>
    <col min="9476" max="9476" width="17" style="3" customWidth="1"/>
    <col min="9477" max="9477" width="21.140625" style="3" customWidth="1"/>
    <col min="9478" max="9479" width="22" style="3" customWidth="1"/>
    <col min="9480" max="9480" width="17.42578125" style="3" customWidth="1"/>
    <col min="9481" max="9481" width="9.140625" style="3"/>
    <col min="9482" max="9482" width="16.7109375" style="3" customWidth="1"/>
    <col min="9483" max="9483" width="25.28515625" style="3" customWidth="1"/>
    <col min="9484" max="9728" width="9.140625" style="3"/>
    <col min="9729" max="9729" width="3.140625" style="3" customWidth="1"/>
    <col min="9730" max="9730" width="21.7109375" style="3" customWidth="1"/>
    <col min="9731" max="9731" width="17.85546875" style="3" customWidth="1"/>
    <col min="9732" max="9732" width="17" style="3" customWidth="1"/>
    <col min="9733" max="9733" width="21.140625" style="3" customWidth="1"/>
    <col min="9734" max="9735" width="22" style="3" customWidth="1"/>
    <col min="9736" max="9736" width="17.42578125" style="3" customWidth="1"/>
    <col min="9737" max="9737" width="9.140625" style="3"/>
    <col min="9738" max="9738" width="16.7109375" style="3" customWidth="1"/>
    <col min="9739" max="9739" width="25.28515625" style="3" customWidth="1"/>
    <col min="9740" max="9984" width="9.140625" style="3"/>
    <col min="9985" max="9985" width="3.140625" style="3" customWidth="1"/>
    <col min="9986" max="9986" width="21.7109375" style="3" customWidth="1"/>
    <col min="9987" max="9987" width="17.85546875" style="3" customWidth="1"/>
    <col min="9988" max="9988" width="17" style="3" customWidth="1"/>
    <col min="9989" max="9989" width="21.140625" style="3" customWidth="1"/>
    <col min="9990" max="9991" width="22" style="3" customWidth="1"/>
    <col min="9992" max="9992" width="17.42578125" style="3" customWidth="1"/>
    <col min="9993" max="9993" width="9.140625" style="3"/>
    <col min="9994" max="9994" width="16.7109375" style="3" customWidth="1"/>
    <col min="9995" max="9995" width="25.28515625" style="3" customWidth="1"/>
    <col min="9996" max="10240" width="9.140625" style="3"/>
    <col min="10241" max="10241" width="3.140625" style="3" customWidth="1"/>
    <col min="10242" max="10242" width="21.7109375" style="3" customWidth="1"/>
    <col min="10243" max="10243" width="17.85546875" style="3" customWidth="1"/>
    <col min="10244" max="10244" width="17" style="3" customWidth="1"/>
    <col min="10245" max="10245" width="21.140625" style="3" customWidth="1"/>
    <col min="10246" max="10247" width="22" style="3" customWidth="1"/>
    <col min="10248" max="10248" width="17.42578125" style="3" customWidth="1"/>
    <col min="10249" max="10249" width="9.140625" style="3"/>
    <col min="10250" max="10250" width="16.7109375" style="3" customWidth="1"/>
    <col min="10251" max="10251" width="25.28515625" style="3" customWidth="1"/>
    <col min="10252" max="10496" width="9.140625" style="3"/>
    <col min="10497" max="10497" width="3.140625" style="3" customWidth="1"/>
    <col min="10498" max="10498" width="21.7109375" style="3" customWidth="1"/>
    <col min="10499" max="10499" width="17.85546875" style="3" customWidth="1"/>
    <col min="10500" max="10500" width="17" style="3" customWidth="1"/>
    <col min="10501" max="10501" width="21.140625" style="3" customWidth="1"/>
    <col min="10502" max="10503" width="22" style="3" customWidth="1"/>
    <col min="10504" max="10504" width="17.42578125" style="3" customWidth="1"/>
    <col min="10505" max="10505" width="9.140625" style="3"/>
    <col min="10506" max="10506" width="16.7109375" style="3" customWidth="1"/>
    <col min="10507" max="10507" width="25.28515625" style="3" customWidth="1"/>
    <col min="10508" max="10752" width="9.140625" style="3"/>
    <col min="10753" max="10753" width="3.140625" style="3" customWidth="1"/>
    <col min="10754" max="10754" width="21.7109375" style="3" customWidth="1"/>
    <col min="10755" max="10755" width="17.85546875" style="3" customWidth="1"/>
    <col min="10756" max="10756" width="17" style="3" customWidth="1"/>
    <col min="10757" max="10757" width="21.140625" style="3" customWidth="1"/>
    <col min="10758" max="10759" width="22" style="3" customWidth="1"/>
    <col min="10760" max="10760" width="17.42578125" style="3" customWidth="1"/>
    <col min="10761" max="10761" width="9.140625" style="3"/>
    <col min="10762" max="10762" width="16.7109375" style="3" customWidth="1"/>
    <col min="10763" max="10763" width="25.28515625" style="3" customWidth="1"/>
    <col min="10764" max="11008" width="9.140625" style="3"/>
    <col min="11009" max="11009" width="3.140625" style="3" customWidth="1"/>
    <col min="11010" max="11010" width="21.7109375" style="3" customWidth="1"/>
    <col min="11011" max="11011" width="17.85546875" style="3" customWidth="1"/>
    <col min="11012" max="11012" width="17" style="3" customWidth="1"/>
    <col min="11013" max="11013" width="21.140625" style="3" customWidth="1"/>
    <col min="11014" max="11015" width="22" style="3" customWidth="1"/>
    <col min="11016" max="11016" width="17.42578125" style="3" customWidth="1"/>
    <col min="11017" max="11017" width="9.140625" style="3"/>
    <col min="11018" max="11018" width="16.7109375" style="3" customWidth="1"/>
    <col min="11019" max="11019" width="25.28515625" style="3" customWidth="1"/>
    <col min="11020" max="11264" width="9.140625" style="3"/>
    <col min="11265" max="11265" width="3.140625" style="3" customWidth="1"/>
    <col min="11266" max="11266" width="21.7109375" style="3" customWidth="1"/>
    <col min="11267" max="11267" width="17.85546875" style="3" customWidth="1"/>
    <col min="11268" max="11268" width="17" style="3" customWidth="1"/>
    <col min="11269" max="11269" width="21.140625" style="3" customWidth="1"/>
    <col min="11270" max="11271" width="22" style="3" customWidth="1"/>
    <col min="11272" max="11272" width="17.42578125" style="3" customWidth="1"/>
    <col min="11273" max="11273" width="9.140625" style="3"/>
    <col min="11274" max="11274" width="16.7109375" style="3" customWidth="1"/>
    <col min="11275" max="11275" width="25.28515625" style="3" customWidth="1"/>
    <col min="11276" max="11520" width="9.140625" style="3"/>
    <col min="11521" max="11521" width="3.140625" style="3" customWidth="1"/>
    <col min="11522" max="11522" width="21.7109375" style="3" customWidth="1"/>
    <col min="11523" max="11523" width="17.85546875" style="3" customWidth="1"/>
    <col min="11524" max="11524" width="17" style="3" customWidth="1"/>
    <col min="11525" max="11525" width="21.140625" style="3" customWidth="1"/>
    <col min="11526" max="11527" width="22" style="3" customWidth="1"/>
    <col min="11528" max="11528" width="17.42578125" style="3" customWidth="1"/>
    <col min="11529" max="11529" width="9.140625" style="3"/>
    <col min="11530" max="11530" width="16.7109375" style="3" customWidth="1"/>
    <col min="11531" max="11531" width="25.28515625" style="3" customWidth="1"/>
    <col min="11532" max="11776" width="9.140625" style="3"/>
    <col min="11777" max="11777" width="3.140625" style="3" customWidth="1"/>
    <col min="11778" max="11778" width="21.7109375" style="3" customWidth="1"/>
    <col min="11779" max="11779" width="17.85546875" style="3" customWidth="1"/>
    <col min="11780" max="11780" width="17" style="3" customWidth="1"/>
    <col min="11781" max="11781" width="21.140625" style="3" customWidth="1"/>
    <col min="11782" max="11783" width="22" style="3" customWidth="1"/>
    <col min="11784" max="11784" width="17.42578125" style="3" customWidth="1"/>
    <col min="11785" max="11785" width="9.140625" style="3"/>
    <col min="11786" max="11786" width="16.7109375" style="3" customWidth="1"/>
    <col min="11787" max="11787" width="25.28515625" style="3" customWidth="1"/>
    <col min="11788" max="12032" width="9.140625" style="3"/>
    <col min="12033" max="12033" width="3.140625" style="3" customWidth="1"/>
    <col min="12034" max="12034" width="21.7109375" style="3" customWidth="1"/>
    <col min="12035" max="12035" width="17.85546875" style="3" customWidth="1"/>
    <col min="12036" max="12036" width="17" style="3" customWidth="1"/>
    <col min="12037" max="12037" width="21.140625" style="3" customWidth="1"/>
    <col min="12038" max="12039" width="22" style="3" customWidth="1"/>
    <col min="12040" max="12040" width="17.42578125" style="3" customWidth="1"/>
    <col min="12041" max="12041" width="9.140625" style="3"/>
    <col min="12042" max="12042" width="16.7109375" style="3" customWidth="1"/>
    <col min="12043" max="12043" width="25.28515625" style="3" customWidth="1"/>
    <col min="12044" max="12288" width="9.140625" style="3"/>
    <col min="12289" max="12289" width="3.140625" style="3" customWidth="1"/>
    <col min="12290" max="12290" width="21.7109375" style="3" customWidth="1"/>
    <col min="12291" max="12291" width="17.85546875" style="3" customWidth="1"/>
    <col min="12292" max="12292" width="17" style="3" customWidth="1"/>
    <col min="12293" max="12293" width="21.140625" style="3" customWidth="1"/>
    <col min="12294" max="12295" width="22" style="3" customWidth="1"/>
    <col min="12296" max="12296" width="17.42578125" style="3" customWidth="1"/>
    <col min="12297" max="12297" width="9.140625" style="3"/>
    <col min="12298" max="12298" width="16.7109375" style="3" customWidth="1"/>
    <col min="12299" max="12299" width="25.28515625" style="3" customWidth="1"/>
    <col min="12300" max="12544" width="9.140625" style="3"/>
    <col min="12545" max="12545" width="3.140625" style="3" customWidth="1"/>
    <col min="12546" max="12546" width="21.7109375" style="3" customWidth="1"/>
    <col min="12547" max="12547" width="17.85546875" style="3" customWidth="1"/>
    <col min="12548" max="12548" width="17" style="3" customWidth="1"/>
    <col min="12549" max="12549" width="21.140625" style="3" customWidth="1"/>
    <col min="12550" max="12551" width="22" style="3" customWidth="1"/>
    <col min="12552" max="12552" width="17.42578125" style="3" customWidth="1"/>
    <col min="12553" max="12553" width="9.140625" style="3"/>
    <col min="12554" max="12554" width="16.7109375" style="3" customWidth="1"/>
    <col min="12555" max="12555" width="25.28515625" style="3" customWidth="1"/>
    <col min="12556" max="12800" width="9.140625" style="3"/>
    <col min="12801" max="12801" width="3.140625" style="3" customWidth="1"/>
    <col min="12802" max="12802" width="21.7109375" style="3" customWidth="1"/>
    <col min="12803" max="12803" width="17.85546875" style="3" customWidth="1"/>
    <col min="12804" max="12804" width="17" style="3" customWidth="1"/>
    <col min="12805" max="12805" width="21.140625" style="3" customWidth="1"/>
    <col min="12806" max="12807" width="22" style="3" customWidth="1"/>
    <col min="12808" max="12808" width="17.42578125" style="3" customWidth="1"/>
    <col min="12809" max="12809" width="9.140625" style="3"/>
    <col min="12810" max="12810" width="16.7109375" style="3" customWidth="1"/>
    <col min="12811" max="12811" width="25.28515625" style="3" customWidth="1"/>
    <col min="12812" max="13056" width="9.140625" style="3"/>
    <col min="13057" max="13057" width="3.140625" style="3" customWidth="1"/>
    <col min="13058" max="13058" width="21.7109375" style="3" customWidth="1"/>
    <col min="13059" max="13059" width="17.85546875" style="3" customWidth="1"/>
    <col min="13060" max="13060" width="17" style="3" customWidth="1"/>
    <col min="13061" max="13061" width="21.140625" style="3" customWidth="1"/>
    <col min="13062" max="13063" width="22" style="3" customWidth="1"/>
    <col min="13064" max="13064" width="17.42578125" style="3" customWidth="1"/>
    <col min="13065" max="13065" width="9.140625" style="3"/>
    <col min="13066" max="13066" width="16.7109375" style="3" customWidth="1"/>
    <col min="13067" max="13067" width="25.28515625" style="3" customWidth="1"/>
    <col min="13068" max="13312" width="9.140625" style="3"/>
    <col min="13313" max="13313" width="3.140625" style="3" customWidth="1"/>
    <col min="13314" max="13314" width="21.7109375" style="3" customWidth="1"/>
    <col min="13315" max="13315" width="17.85546875" style="3" customWidth="1"/>
    <col min="13316" max="13316" width="17" style="3" customWidth="1"/>
    <col min="13317" max="13317" width="21.140625" style="3" customWidth="1"/>
    <col min="13318" max="13319" width="22" style="3" customWidth="1"/>
    <col min="13320" max="13320" width="17.42578125" style="3" customWidth="1"/>
    <col min="13321" max="13321" width="9.140625" style="3"/>
    <col min="13322" max="13322" width="16.7109375" style="3" customWidth="1"/>
    <col min="13323" max="13323" width="25.28515625" style="3" customWidth="1"/>
    <col min="13324" max="13568" width="9.140625" style="3"/>
    <col min="13569" max="13569" width="3.140625" style="3" customWidth="1"/>
    <col min="13570" max="13570" width="21.7109375" style="3" customWidth="1"/>
    <col min="13571" max="13571" width="17.85546875" style="3" customWidth="1"/>
    <col min="13572" max="13572" width="17" style="3" customWidth="1"/>
    <col min="13573" max="13573" width="21.140625" style="3" customWidth="1"/>
    <col min="13574" max="13575" width="22" style="3" customWidth="1"/>
    <col min="13576" max="13576" width="17.42578125" style="3" customWidth="1"/>
    <col min="13577" max="13577" width="9.140625" style="3"/>
    <col min="13578" max="13578" width="16.7109375" style="3" customWidth="1"/>
    <col min="13579" max="13579" width="25.28515625" style="3" customWidth="1"/>
    <col min="13580" max="13824" width="9.140625" style="3"/>
    <col min="13825" max="13825" width="3.140625" style="3" customWidth="1"/>
    <col min="13826" max="13826" width="21.7109375" style="3" customWidth="1"/>
    <col min="13827" max="13827" width="17.85546875" style="3" customWidth="1"/>
    <col min="13828" max="13828" width="17" style="3" customWidth="1"/>
    <col min="13829" max="13829" width="21.140625" style="3" customWidth="1"/>
    <col min="13830" max="13831" width="22" style="3" customWidth="1"/>
    <col min="13832" max="13832" width="17.42578125" style="3" customWidth="1"/>
    <col min="13833" max="13833" width="9.140625" style="3"/>
    <col min="13834" max="13834" width="16.7109375" style="3" customWidth="1"/>
    <col min="13835" max="13835" width="25.28515625" style="3" customWidth="1"/>
    <col min="13836" max="14080" width="9.140625" style="3"/>
    <col min="14081" max="14081" width="3.140625" style="3" customWidth="1"/>
    <col min="14082" max="14082" width="21.7109375" style="3" customWidth="1"/>
    <col min="14083" max="14083" width="17.85546875" style="3" customWidth="1"/>
    <col min="14084" max="14084" width="17" style="3" customWidth="1"/>
    <col min="14085" max="14085" width="21.140625" style="3" customWidth="1"/>
    <col min="14086" max="14087" width="22" style="3" customWidth="1"/>
    <col min="14088" max="14088" width="17.42578125" style="3" customWidth="1"/>
    <col min="14089" max="14089" width="9.140625" style="3"/>
    <col min="14090" max="14090" width="16.7109375" style="3" customWidth="1"/>
    <col min="14091" max="14091" width="25.28515625" style="3" customWidth="1"/>
    <col min="14092" max="14336" width="9.140625" style="3"/>
    <col min="14337" max="14337" width="3.140625" style="3" customWidth="1"/>
    <col min="14338" max="14338" width="21.7109375" style="3" customWidth="1"/>
    <col min="14339" max="14339" width="17.85546875" style="3" customWidth="1"/>
    <col min="14340" max="14340" width="17" style="3" customWidth="1"/>
    <col min="14341" max="14341" width="21.140625" style="3" customWidth="1"/>
    <col min="14342" max="14343" width="22" style="3" customWidth="1"/>
    <col min="14344" max="14344" width="17.42578125" style="3" customWidth="1"/>
    <col min="14345" max="14345" width="9.140625" style="3"/>
    <col min="14346" max="14346" width="16.7109375" style="3" customWidth="1"/>
    <col min="14347" max="14347" width="25.28515625" style="3" customWidth="1"/>
    <col min="14348" max="14592" width="9.140625" style="3"/>
    <col min="14593" max="14593" width="3.140625" style="3" customWidth="1"/>
    <col min="14594" max="14594" width="21.7109375" style="3" customWidth="1"/>
    <col min="14595" max="14595" width="17.85546875" style="3" customWidth="1"/>
    <col min="14596" max="14596" width="17" style="3" customWidth="1"/>
    <col min="14597" max="14597" width="21.140625" style="3" customWidth="1"/>
    <col min="14598" max="14599" width="22" style="3" customWidth="1"/>
    <col min="14600" max="14600" width="17.42578125" style="3" customWidth="1"/>
    <col min="14601" max="14601" width="9.140625" style="3"/>
    <col min="14602" max="14602" width="16.7109375" style="3" customWidth="1"/>
    <col min="14603" max="14603" width="25.28515625" style="3" customWidth="1"/>
    <col min="14604" max="14848" width="9.140625" style="3"/>
    <col min="14849" max="14849" width="3.140625" style="3" customWidth="1"/>
    <col min="14850" max="14850" width="21.7109375" style="3" customWidth="1"/>
    <col min="14851" max="14851" width="17.85546875" style="3" customWidth="1"/>
    <col min="14852" max="14852" width="17" style="3" customWidth="1"/>
    <col min="14853" max="14853" width="21.140625" style="3" customWidth="1"/>
    <col min="14854" max="14855" width="22" style="3" customWidth="1"/>
    <col min="14856" max="14856" width="17.42578125" style="3" customWidth="1"/>
    <col min="14857" max="14857" width="9.140625" style="3"/>
    <col min="14858" max="14858" width="16.7109375" style="3" customWidth="1"/>
    <col min="14859" max="14859" width="25.28515625" style="3" customWidth="1"/>
    <col min="14860" max="15104" width="9.140625" style="3"/>
    <col min="15105" max="15105" width="3.140625" style="3" customWidth="1"/>
    <col min="15106" max="15106" width="21.7109375" style="3" customWidth="1"/>
    <col min="15107" max="15107" width="17.85546875" style="3" customWidth="1"/>
    <col min="15108" max="15108" width="17" style="3" customWidth="1"/>
    <col min="15109" max="15109" width="21.140625" style="3" customWidth="1"/>
    <col min="15110" max="15111" width="22" style="3" customWidth="1"/>
    <col min="15112" max="15112" width="17.42578125" style="3" customWidth="1"/>
    <col min="15113" max="15113" width="9.140625" style="3"/>
    <col min="15114" max="15114" width="16.7109375" style="3" customWidth="1"/>
    <col min="15115" max="15115" width="25.28515625" style="3" customWidth="1"/>
    <col min="15116" max="15360" width="9.140625" style="3"/>
    <col min="15361" max="15361" width="3.140625" style="3" customWidth="1"/>
    <col min="15362" max="15362" width="21.7109375" style="3" customWidth="1"/>
    <col min="15363" max="15363" width="17.85546875" style="3" customWidth="1"/>
    <col min="15364" max="15364" width="17" style="3" customWidth="1"/>
    <col min="15365" max="15365" width="21.140625" style="3" customWidth="1"/>
    <col min="15366" max="15367" width="22" style="3" customWidth="1"/>
    <col min="15368" max="15368" width="17.42578125" style="3" customWidth="1"/>
    <col min="15369" max="15369" width="9.140625" style="3"/>
    <col min="15370" max="15370" width="16.7109375" style="3" customWidth="1"/>
    <col min="15371" max="15371" width="25.28515625" style="3" customWidth="1"/>
    <col min="15372" max="15616" width="9.140625" style="3"/>
    <col min="15617" max="15617" width="3.140625" style="3" customWidth="1"/>
    <col min="15618" max="15618" width="21.7109375" style="3" customWidth="1"/>
    <col min="15619" max="15619" width="17.85546875" style="3" customWidth="1"/>
    <col min="15620" max="15620" width="17" style="3" customWidth="1"/>
    <col min="15621" max="15621" width="21.140625" style="3" customWidth="1"/>
    <col min="15622" max="15623" width="22" style="3" customWidth="1"/>
    <col min="15624" max="15624" width="17.42578125" style="3" customWidth="1"/>
    <col min="15625" max="15625" width="9.140625" style="3"/>
    <col min="15626" max="15626" width="16.7109375" style="3" customWidth="1"/>
    <col min="15627" max="15627" width="25.28515625" style="3" customWidth="1"/>
    <col min="15628" max="15872" width="9.140625" style="3"/>
    <col min="15873" max="15873" width="3.140625" style="3" customWidth="1"/>
    <col min="15874" max="15874" width="21.7109375" style="3" customWidth="1"/>
    <col min="15875" max="15875" width="17.85546875" style="3" customWidth="1"/>
    <col min="15876" max="15876" width="17" style="3" customWidth="1"/>
    <col min="15877" max="15877" width="21.140625" style="3" customWidth="1"/>
    <col min="15878" max="15879" width="22" style="3" customWidth="1"/>
    <col min="15880" max="15880" width="17.42578125" style="3" customWidth="1"/>
    <col min="15881" max="15881" width="9.140625" style="3"/>
    <col min="15882" max="15882" width="16.7109375" style="3" customWidth="1"/>
    <col min="15883" max="15883" width="25.28515625" style="3" customWidth="1"/>
    <col min="15884" max="16128" width="9.140625" style="3"/>
    <col min="16129" max="16129" width="3.140625" style="3" customWidth="1"/>
    <col min="16130" max="16130" width="21.7109375" style="3" customWidth="1"/>
    <col min="16131" max="16131" width="17.85546875" style="3" customWidth="1"/>
    <col min="16132" max="16132" width="17" style="3" customWidth="1"/>
    <col min="16133" max="16133" width="21.140625" style="3" customWidth="1"/>
    <col min="16134" max="16135" width="22" style="3" customWidth="1"/>
    <col min="16136" max="16136" width="17.42578125" style="3" customWidth="1"/>
    <col min="16137" max="16137" width="9.140625" style="3"/>
    <col min="16138" max="16138" width="16.7109375" style="3" customWidth="1"/>
    <col min="16139" max="16139" width="25.28515625" style="3" customWidth="1"/>
    <col min="16140" max="16384" width="9.140625" style="3"/>
  </cols>
  <sheetData>
    <row r="1" spans="1:39" ht="20.25" x14ac:dyDescent="0.3">
      <c r="A1" s="294" t="s">
        <v>41</v>
      </c>
      <c r="B1" s="294"/>
      <c r="C1" s="294"/>
      <c r="D1" s="294"/>
      <c r="E1" s="294"/>
      <c r="F1" s="294"/>
      <c r="G1" s="294"/>
      <c r="H1" s="294"/>
      <c r="I1" s="294"/>
      <c r="J1" s="294"/>
      <c r="K1" s="294"/>
      <c r="O1" s="8"/>
      <c r="P1" s="8"/>
      <c r="Q1" s="8"/>
      <c r="R1" s="8"/>
      <c r="S1" s="8"/>
      <c r="T1" s="8"/>
      <c r="U1" s="8"/>
      <c r="V1" s="8"/>
      <c r="W1" s="8"/>
      <c r="X1" s="8"/>
      <c r="Y1" s="8"/>
      <c r="Z1" s="8"/>
      <c r="AA1" s="8"/>
      <c r="AB1" s="8"/>
      <c r="AC1" s="8"/>
      <c r="AD1" s="8"/>
      <c r="AE1" s="8"/>
      <c r="AF1" s="8"/>
      <c r="AG1" s="8"/>
      <c r="AH1" s="8"/>
      <c r="AI1" s="8"/>
      <c r="AJ1" s="8"/>
      <c r="AK1" s="8"/>
      <c r="AL1" s="8"/>
      <c r="AM1" s="8"/>
    </row>
    <row r="2" spans="1:39" ht="30" customHeight="1" x14ac:dyDescent="0.25">
      <c r="A2" s="142" t="s">
        <v>144</v>
      </c>
      <c r="C2" s="143"/>
      <c r="D2" s="143"/>
      <c r="E2" s="143"/>
      <c r="F2" s="143"/>
      <c r="G2" s="143"/>
      <c r="H2" s="143"/>
    </row>
    <row r="3" spans="1:39" s="120" customFormat="1" ht="40.5" customHeight="1" x14ac:dyDescent="0.2">
      <c r="B3" s="144" t="s">
        <v>145</v>
      </c>
      <c r="C3" s="145" t="s">
        <v>146</v>
      </c>
      <c r="D3" s="145" t="s">
        <v>147</v>
      </c>
      <c r="E3" s="145" t="s">
        <v>16</v>
      </c>
      <c r="F3" s="145" t="s">
        <v>148</v>
      </c>
      <c r="G3" s="145" t="s">
        <v>149</v>
      </c>
      <c r="H3" s="145" t="s">
        <v>150</v>
      </c>
      <c r="I3" s="146" t="s">
        <v>40</v>
      </c>
      <c r="J3" s="145" t="s">
        <v>151</v>
      </c>
      <c r="K3" s="145" t="s">
        <v>152</v>
      </c>
    </row>
    <row r="4" spans="1:39" s="120" customFormat="1" x14ac:dyDescent="0.2">
      <c r="B4" s="47" t="s">
        <v>239</v>
      </c>
      <c r="C4" s="32">
        <v>1</v>
      </c>
      <c r="D4" s="147">
        <v>2</v>
      </c>
      <c r="E4" s="147">
        <v>1</v>
      </c>
      <c r="F4" s="147">
        <v>4</v>
      </c>
      <c r="G4" s="147">
        <v>1</v>
      </c>
      <c r="H4" s="148">
        <v>1</v>
      </c>
      <c r="I4" s="149" t="str">
        <f t="shared" ref="I4" si="0">IF(D4&lt;&gt;"",D4&amp;","&amp;E4&amp;","&amp;F4&amp;","&amp;G4&amp;","&amp;H4,"0,0,0,0,0")</f>
        <v>2,1,4,1,1</v>
      </c>
      <c r="J4" s="150" t="str">
        <f>IF(MAX(D4:H4)&gt;=5, "Requirements not met", "Requirements met")</f>
        <v>Requirements met</v>
      </c>
      <c r="K4" s="151" t="str">
        <f>IF(MAX(D4:H4)&gt;=5, "Not OK", "OK")</f>
        <v>OK</v>
      </c>
    </row>
    <row r="5" spans="1:39" s="120" customFormat="1" ht="12.75" customHeight="1" x14ac:dyDescent="0.2">
      <c r="B5" s="152" t="s">
        <v>84</v>
      </c>
      <c r="C5" s="153"/>
      <c r="D5" s="153"/>
      <c r="E5" s="153"/>
      <c r="F5" s="153"/>
      <c r="G5" s="153"/>
      <c r="H5" s="153"/>
      <c r="I5" s="196" t="str">
        <f>MAX(D4:D4)&amp;","&amp;MAX(E4:E4)&amp;","&amp;MAX(F4:F4)&amp;","&amp;MAX(G4:G4)&amp;","&amp;MAX(H4:H4)</f>
        <v>2,1,4,1,1</v>
      </c>
      <c r="J5" s="295"/>
      <c r="K5" s="295"/>
    </row>
    <row r="6" spans="1:39" ht="20.25" x14ac:dyDescent="0.3">
      <c r="B6" s="8"/>
      <c r="C6" s="8"/>
      <c r="D6" s="8"/>
      <c r="E6" s="8"/>
      <c r="F6" s="8"/>
      <c r="G6" s="8"/>
      <c r="H6" s="8"/>
      <c r="I6" s="141"/>
      <c r="O6" s="8"/>
      <c r="P6" s="8"/>
      <c r="Q6" s="8"/>
      <c r="R6" s="8"/>
      <c r="S6" s="8"/>
      <c r="T6" s="8"/>
      <c r="U6" s="8"/>
      <c r="V6" s="8"/>
      <c r="W6" s="8"/>
      <c r="X6" s="8"/>
      <c r="Y6" s="8"/>
      <c r="Z6" s="8"/>
      <c r="AA6" s="8"/>
      <c r="AB6" s="8"/>
      <c r="AC6" s="8"/>
      <c r="AD6" s="8"/>
      <c r="AE6" s="8"/>
      <c r="AF6" s="8"/>
      <c r="AG6" s="8"/>
      <c r="AH6" s="8"/>
      <c r="AI6" s="8"/>
      <c r="AJ6" s="8"/>
      <c r="AK6" s="8"/>
      <c r="AL6" s="8"/>
      <c r="AM6" s="8"/>
    </row>
    <row r="7" spans="1:39" ht="20.25" x14ac:dyDescent="0.3">
      <c r="A7" s="142" t="s">
        <v>153</v>
      </c>
      <c r="C7" s="8"/>
      <c r="D7" s="8"/>
      <c r="E7" s="8"/>
      <c r="F7" s="8"/>
      <c r="G7" s="8"/>
      <c r="H7" s="141"/>
      <c r="N7" s="8"/>
      <c r="O7" s="8"/>
      <c r="P7" s="8"/>
      <c r="Q7" s="8"/>
      <c r="R7" s="8"/>
      <c r="S7" s="8"/>
      <c r="T7" s="8"/>
      <c r="U7" s="8"/>
      <c r="V7" s="8"/>
      <c r="W7" s="8"/>
      <c r="X7" s="8"/>
      <c r="Y7" s="8"/>
      <c r="Z7" s="8"/>
      <c r="AA7" s="8"/>
      <c r="AB7" s="8"/>
      <c r="AC7" s="8"/>
      <c r="AD7" s="8"/>
      <c r="AE7" s="8"/>
      <c r="AF7" s="8"/>
      <c r="AG7" s="8"/>
      <c r="AH7" s="8"/>
      <c r="AI7" s="8"/>
      <c r="AJ7" s="8"/>
      <c r="AK7" s="8"/>
      <c r="AL7" s="8"/>
    </row>
    <row r="8" spans="1:39" s="155" customFormat="1" ht="13.5" thickBot="1" x14ac:dyDescent="0.25">
      <c r="A8" s="154" t="s">
        <v>154</v>
      </c>
    </row>
    <row r="9" spans="1:39" ht="17.25" customHeight="1" thickBot="1" x14ac:dyDescent="0.25">
      <c r="B9" s="296" t="s">
        <v>155</v>
      </c>
      <c r="C9" s="298" t="s">
        <v>156</v>
      </c>
      <c r="D9" s="299"/>
      <c r="E9" s="299"/>
      <c r="F9" s="299"/>
      <c r="G9" s="300"/>
    </row>
    <row r="10" spans="1:39" ht="13.5" thickBot="1" x14ac:dyDescent="0.25">
      <c r="B10" s="297"/>
      <c r="C10" s="156">
        <v>1</v>
      </c>
      <c r="D10" s="156">
        <v>2</v>
      </c>
      <c r="E10" s="156">
        <v>3</v>
      </c>
      <c r="F10" s="156">
        <v>4</v>
      </c>
      <c r="G10" s="156">
        <v>5</v>
      </c>
    </row>
    <row r="11" spans="1:39" ht="72.75" thickBot="1" x14ac:dyDescent="0.25">
      <c r="B11" s="301" t="s">
        <v>157</v>
      </c>
      <c r="C11" s="157" t="s">
        <v>158</v>
      </c>
      <c r="D11" s="157" t="s">
        <v>159</v>
      </c>
      <c r="E11" s="157" t="s">
        <v>160</v>
      </c>
      <c r="F11" s="157" t="s">
        <v>161</v>
      </c>
      <c r="G11" s="157" t="s">
        <v>162</v>
      </c>
    </row>
    <row r="12" spans="1:39" ht="24" customHeight="1" thickBot="1" x14ac:dyDescent="0.25">
      <c r="B12" s="302"/>
      <c r="C12" s="304" t="s">
        <v>163</v>
      </c>
      <c r="D12" s="305"/>
      <c r="E12" s="304" t="s">
        <v>164</v>
      </c>
      <c r="F12" s="306"/>
      <c r="G12" s="305"/>
    </row>
    <row r="13" spans="1:39" ht="36.75" thickBot="1" x14ac:dyDescent="0.25">
      <c r="B13" s="303"/>
      <c r="C13" s="158" t="s">
        <v>165</v>
      </c>
      <c r="D13" s="307" t="s">
        <v>166</v>
      </c>
      <c r="E13" s="308"/>
      <c r="F13" s="309" t="s">
        <v>167</v>
      </c>
      <c r="G13" s="310"/>
    </row>
    <row r="14" spans="1:39" ht="60.75" thickBot="1" x14ac:dyDescent="0.25">
      <c r="B14" s="159" t="s">
        <v>16</v>
      </c>
      <c r="C14" s="157" t="s">
        <v>168</v>
      </c>
      <c r="D14" s="157" t="s">
        <v>169</v>
      </c>
      <c r="E14" s="157" t="s">
        <v>170</v>
      </c>
      <c r="F14" s="157" t="s">
        <v>171</v>
      </c>
      <c r="G14" s="157" t="s">
        <v>172</v>
      </c>
    </row>
    <row r="15" spans="1:39" ht="44.25" customHeight="1" thickBot="1" x14ac:dyDescent="0.25">
      <c r="B15" s="159" t="s">
        <v>148</v>
      </c>
      <c r="C15" s="157" t="s">
        <v>173</v>
      </c>
      <c r="D15" s="157" t="s">
        <v>174</v>
      </c>
      <c r="E15" s="157" t="s">
        <v>175</v>
      </c>
      <c r="F15" s="157" t="s">
        <v>176</v>
      </c>
      <c r="G15" s="157" t="s">
        <v>177</v>
      </c>
    </row>
    <row r="16" spans="1:39" ht="44.25" customHeight="1" thickBot="1" x14ac:dyDescent="0.25">
      <c r="B16" s="159" t="s">
        <v>149</v>
      </c>
      <c r="C16" s="157" t="s">
        <v>178</v>
      </c>
      <c r="D16" s="157" t="s">
        <v>179</v>
      </c>
      <c r="E16" s="157" t="s">
        <v>180</v>
      </c>
      <c r="F16" s="157" t="s">
        <v>181</v>
      </c>
      <c r="G16" s="157" t="s">
        <v>182</v>
      </c>
    </row>
    <row r="17" spans="1:18" ht="44.25" customHeight="1" thickBot="1" x14ac:dyDescent="0.25">
      <c r="B17" s="159" t="s">
        <v>183</v>
      </c>
      <c r="C17" s="157" t="s">
        <v>184</v>
      </c>
      <c r="D17" s="304" t="s">
        <v>185</v>
      </c>
      <c r="E17" s="305"/>
      <c r="F17" s="157" t="s">
        <v>186</v>
      </c>
      <c r="G17" s="157" t="s">
        <v>187</v>
      </c>
    </row>
    <row r="18" spans="1:18" x14ac:dyDescent="0.2">
      <c r="B18" s="160"/>
      <c r="C18" s="161"/>
      <c r="D18" s="161"/>
      <c r="E18" s="161"/>
      <c r="F18" s="161"/>
      <c r="G18" s="161"/>
    </row>
    <row r="19" spans="1:18" customFormat="1" ht="15" x14ac:dyDescent="0.25">
      <c r="A19" s="162" t="s">
        <v>188</v>
      </c>
      <c r="C19" s="135"/>
      <c r="D19" s="135"/>
      <c r="E19" s="135"/>
      <c r="F19" s="135"/>
      <c r="G19" s="135"/>
      <c r="H19" s="135"/>
      <c r="I19" s="135"/>
      <c r="J19" s="135"/>
      <c r="K19" s="135"/>
      <c r="L19" s="135"/>
      <c r="M19" s="135"/>
      <c r="N19" s="135"/>
      <c r="O19" s="135"/>
      <c r="P19" s="135"/>
      <c r="Q19" s="135"/>
      <c r="R19" s="135"/>
    </row>
    <row r="20" spans="1:18" customFormat="1" ht="15" x14ac:dyDescent="0.25">
      <c r="B20" s="163" t="s">
        <v>189</v>
      </c>
      <c r="C20" s="164"/>
      <c r="D20" s="164"/>
      <c r="E20" s="164"/>
      <c r="F20" s="164"/>
      <c r="G20" s="164"/>
      <c r="H20" s="165"/>
      <c r="I20" s="135"/>
      <c r="J20" s="135"/>
      <c r="K20" s="135"/>
      <c r="L20" s="135"/>
      <c r="M20" s="135"/>
      <c r="N20" s="135"/>
      <c r="O20" s="135"/>
      <c r="P20" s="135"/>
      <c r="Q20" s="135"/>
      <c r="R20" s="135"/>
    </row>
    <row r="21" spans="1:18" customFormat="1" ht="65.25" customHeight="1" x14ac:dyDescent="0.25">
      <c r="B21" s="166"/>
      <c r="C21" s="275" t="s">
        <v>190</v>
      </c>
      <c r="D21" s="276"/>
      <c r="E21" s="276"/>
      <c r="F21" s="276"/>
      <c r="G21" s="276"/>
      <c r="H21" s="277"/>
      <c r="N21" s="167"/>
      <c r="O21" s="167"/>
      <c r="P21" s="167"/>
      <c r="Q21" s="167"/>
      <c r="R21" s="167"/>
    </row>
    <row r="22" spans="1:18" customFormat="1" ht="15" x14ac:dyDescent="0.25">
      <c r="B22" s="166"/>
      <c r="C22" s="168" t="s">
        <v>191</v>
      </c>
      <c r="D22" s="169"/>
      <c r="E22" s="169"/>
      <c r="F22" s="169"/>
      <c r="G22" s="169"/>
      <c r="H22" s="170"/>
      <c r="I22" s="135"/>
      <c r="J22" s="135"/>
      <c r="K22" s="135"/>
      <c r="L22" s="135"/>
      <c r="M22" s="135"/>
      <c r="N22" s="135"/>
      <c r="O22" s="135"/>
      <c r="P22" s="135"/>
      <c r="Q22" s="135"/>
      <c r="R22" s="135"/>
    </row>
    <row r="23" spans="1:18" customFormat="1" ht="15" x14ac:dyDescent="0.25">
      <c r="B23" s="166"/>
      <c r="C23" s="171" t="s">
        <v>192</v>
      </c>
      <c r="D23" s="172"/>
      <c r="E23" s="172"/>
      <c r="F23" s="172"/>
      <c r="G23" s="172"/>
      <c r="H23" s="173"/>
      <c r="I23" s="135"/>
      <c r="J23" s="135"/>
      <c r="K23" s="135"/>
      <c r="L23" s="135"/>
      <c r="M23" s="135"/>
      <c r="N23" s="135"/>
      <c r="O23" s="135"/>
      <c r="P23" s="135"/>
      <c r="Q23" s="135"/>
      <c r="R23" s="135"/>
    </row>
    <row r="24" spans="1:18" customFormat="1" ht="15" x14ac:dyDescent="0.25">
      <c r="B24" s="166"/>
      <c r="C24" s="171" t="s">
        <v>193</v>
      </c>
      <c r="D24" s="172"/>
      <c r="E24" s="172"/>
      <c r="F24" s="172"/>
      <c r="G24" s="172"/>
      <c r="H24" s="173"/>
      <c r="I24" s="135"/>
      <c r="J24" s="135"/>
      <c r="K24" s="135"/>
      <c r="L24" s="135"/>
      <c r="M24" s="135"/>
      <c r="N24" s="135"/>
      <c r="O24" s="135"/>
      <c r="P24" s="135"/>
      <c r="Q24" s="135"/>
      <c r="R24" s="135"/>
    </row>
    <row r="25" spans="1:18" customFormat="1" ht="15" x14ac:dyDescent="0.25">
      <c r="B25" s="166"/>
      <c r="C25" s="171" t="s">
        <v>194</v>
      </c>
      <c r="D25" s="172"/>
      <c r="E25" s="172"/>
      <c r="F25" s="172"/>
      <c r="G25" s="172"/>
      <c r="H25" s="173"/>
      <c r="I25" s="135"/>
      <c r="J25" s="135"/>
      <c r="K25" s="135"/>
      <c r="L25" s="135"/>
      <c r="M25" s="135"/>
      <c r="N25" s="135"/>
      <c r="O25" s="135"/>
      <c r="P25" s="135"/>
      <c r="Q25" s="135"/>
      <c r="R25" s="135"/>
    </row>
    <row r="26" spans="1:18" customFormat="1" ht="15" x14ac:dyDescent="0.25">
      <c r="B26" s="166"/>
      <c r="C26" s="171" t="s">
        <v>195</v>
      </c>
      <c r="D26" s="172"/>
      <c r="E26" s="172"/>
      <c r="F26" s="172"/>
      <c r="G26" s="172"/>
      <c r="H26" s="173"/>
      <c r="I26" s="135"/>
      <c r="J26" s="135"/>
      <c r="K26" s="135"/>
      <c r="L26" s="135"/>
      <c r="M26" s="135"/>
      <c r="N26" s="135"/>
      <c r="O26" s="135"/>
      <c r="P26" s="135"/>
      <c r="Q26" s="135"/>
      <c r="R26" s="135"/>
    </row>
    <row r="27" spans="1:18" customFormat="1" ht="41.25" customHeight="1" x14ac:dyDescent="0.25">
      <c r="B27" s="166"/>
      <c r="C27" s="291" t="s">
        <v>196</v>
      </c>
      <c r="D27" s="292"/>
      <c r="E27" s="292"/>
      <c r="F27" s="292"/>
      <c r="G27" s="292"/>
      <c r="H27" s="293"/>
      <c r="N27" s="174"/>
      <c r="O27" s="174"/>
      <c r="P27" s="174"/>
      <c r="Q27" s="135"/>
      <c r="R27" s="135"/>
    </row>
    <row r="28" spans="1:18" customFormat="1" ht="38.25" customHeight="1" x14ac:dyDescent="0.25">
      <c r="B28" s="175"/>
      <c r="C28" s="275" t="s">
        <v>197</v>
      </c>
      <c r="D28" s="276"/>
      <c r="E28" s="276"/>
      <c r="F28" s="276"/>
      <c r="G28" s="276"/>
      <c r="H28" s="277"/>
      <c r="N28" s="167"/>
      <c r="O28" s="167"/>
      <c r="P28" s="167"/>
      <c r="Q28" s="167"/>
      <c r="R28" s="135"/>
    </row>
    <row r="29" spans="1:18" customFormat="1" ht="43.5" customHeight="1" x14ac:dyDescent="0.25">
      <c r="B29" s="275" t="s">
        <v>198</v>
      </c>
      <c r="C29" s="276"/>
      <c r="D29" s="276"/>
      <c r="E29" s="276"/>
      <c r="F29" s="276"/>
      <c r="G29" s="276"/>
      <c r="H29" s="277"/>
      <c r="I29" s="135"/>
      <c r="J29" s="135"/>
      <c r="K29" s="135"/>
      <c r="L29" s="135"/>
      <c r="M29" s="135"/>
      <c r="N29" s="135"/>
      <c r="O29" s="135"/>
      <c r="P29" s="135"/>
      <c r="Q29" s="135"/>
      <c r="R29" s="135"/>
    </row>
    <row r="30" spans="1:18" customFormat="1" ht="49.5" customHeight="1" x14ac:dyDescent="0.25">
      <c r="B30" s="275" t="s">
        <v>199</v>
      </c>
      <c r="C30" s="276"/>
      <c r="D30" s="276"/>
      <c r="E30" s="276"/>
      <c r="F30" s="276"/>
      <c r="G30" s="276"/>
      <c r="H30" s="277"/>
      <c r="I30" s="176"/>
    </row>
    <row r="31" spans="1:18" customFormat="1" ht="46.5" customHeight="1" x14ac:dyDescent="0.25">
      <c r="B31" s="275" t="s">
        <v>200</v>
      </c>
      <c r="C31" s="276"/>
      <c r="D31" s="276"/>
      <c r="E31" s="276"/>
      <c r="F31" s="276"/>
      <c r="G31" s="276"/>
      <c r="H31" s="277"/>
      <c r="I31" s="176"/>
    </row>
    <row r="32" spans="1:18" customFormat="1" ht="30" customHeight="1" x14ac:dyDescent="0.25">
      <c r="B32" s="275" t="s">
        <v>201</v>
      </c>
      <c r="C32" s="276"/>
      <c r="D32" s="276"/>
      <c r="E32" s="276"/>
      <c r="F32" s="276"/>
      <c r="G32" s="276"/>
      <c r="H32" s="277"/>
      <c r="I32" s="176"/>
    </row>
    <row r="33" spans="1:9" customFormat="1" ht="15" customHeight="1" x14ac:dyDescent="0.25">
      <c r="A33" s="177" t="s">
        <v>202</v>
      </c>
      <c r="B33" s="177"/>
      <c r="I33" s="178"/>
    </row>
    <row r="34" spans="1:9" customFormat="1" ht="30" customHeight="1" x14ac:dyDescent="0.25">
      <c r="B34" s="278" t="s">
        <v>203</v>
      </c>
      <c r="C34" s="279"/>
      <c r="D34" s="279"/>
      <c r="E34" s="279"/>
      <c r="F34" s="279"/>
      <c r="G34" s="279"/>
      <c r="H34" s="280"/>
    </row>
    <row r="35" spans="1:9" customFormat="1" ht="12.75" customHeight="1" x14ac:dyDescent="0.25">
      <c r="B35" s="281" t="s">
        <v>204</v>
      </c>
      <c r="C35" s="282"/>
      <c r="D35" s="282"/>
      <c r="E35" s="282"/>
      <c r="F35" s="282"/>
      <c r="G35" s="179"/>
      <c r="H35" s="180"/>
    </row>
    <row r="36" spans="1:9" customFormat="1" ht="29.25" customHeight="1" x14ac:dyDescent="0.25">
      <c r="B36" s="283" t="s">
        <v>205</v>
      </c>
      <c r="C36" s="284"/>
      <c r="D36" s="284"/>
      <c r="E36" s="284"/>
      <c r="F36" s="284"/>
      <c r="G36" s="284"/>
      <c r="H36" s="285"/>
    </row>
    <row r="37" spans="1:9" customFormat="1" ht="15" customHeight="1" x14ac:dyDescent="0.25">
      <c r="B37" s="181" t="s">
        <v>206</v>
      </c>
      <c r="C37" s="179"/>
      <c r="D37" s="179"/>
      <c r="E37" s="179"/>
      <c r="F37" s="179"/>
      <c r="G37" s="179"/>
      <c r="H37" s="180"/>
    </row>
    <row r="38" spans="1:9" customFormat="1" ht="30.75" customHeight="1" x14ac:dyDescent="0.25">
      <c r="B38" s="283" t="s">
        <v>207</v>
      </c>
      <c r="C38" s="284"/>
      <c r="D38" s="284"/>
      <c r="E38" s="284"/>
      <c r="F38" s="284"/>
      <c r="G38" s="284"/>
      <c r="H38" s="285"/>
    </row>
    <row r="39" spans="1:9" customFormat="1" ht="12.75" customHeight="1" x14ac:dyDescent="0.25">
      <c r="B39" s="286" t="s">
        <v>208</v>
      </c>
      <c r="C39" s="287"/>
      <c r="D39" s="287"/>
      <c r="E39" s="287"/>
      <c r="F39" s="287"/>
      <c r="G39" s="287"/>
      <c r="H39" s="180"/>
    </row>
    <row r="40" spans="1:9" customFormat="1" ht="35.25" customHeight="1" x14ac:dyDescent="0.25">
      <c r="B40" s="283" t="s">
        <v>209</v>
      </c>
      <c r="C40" s="284"/>
      <c r="D40" s="284"/>
      <c r="E40" s="284"/>
      <c r="F40" s="284"/>
      <c r="G40" s="284"/>
      <c r="H40" s="285"/>
    </row>
    <row r="41" spans="1:9" customFormat="1" ht="24.75" customHeight="1" x14ac:dyDescent="0.25">
      <c r="B41" s="288" t="s">
        <v>210</v>
      </c>
      <c r="C41" s="289"/>
      <c r="D41" s="289"/>
      <c r="E41" s="289"/>
      <c r="F41" s="289"/>
      <c r="G41" s="289"/>
      <c r="H41" s="290"/>
    </row>
    <row r="42" spans="1:9" customFormat="1" ht="27.75" customHeight="1" x14ac:dyDescent="0.25">
      <c r="B42" s="291" t="s">
        <v>211</v>
      </c>
      <c r="C42" s="292"/>
      <c r="D42" s="292"/>
      <c r="E42" s="292"/>
      <c r="F42" s="292"/>
      <c r="G42" s="292"/>
      <c r="H42" s="293"/>
    </row>
    <row r="43" spans="1:9" customFormat="1" ht="21" customHeight="1" x14ac:dyDescent="0.25">
      <c r="B43" s="275" t="s">
        <v>212</v>
      </c>
      <c r="C43" s="276"/>
      <c r="D43" s="276"/>
      <c r="E43" s="276"/>
      <c r="F43" s="276"/>
      <c r="G43" s="276"/>
      <c r="H43" s="277"/>
    </row>
    <row r="44" spans="1:9" customFormat="1" ht="26.25" customHeight="1" x14ac:dyDescent="0.25">
      <c r="B44" s="274" t="s">
        <v>213</v>
      </c>
      <c r="C44" s="274"/>
      <c r="D44" s="274"/>
      <c r="E44" s="274"/>
      <c r="F44" s="274"/>
      <c r="G44" s="274"/>
      <c r="H44" s="274"/>
    </row>
  </sheetData>
  <mergeCells count="27">
    <mergeCell ref="B30:H30"/>
    <mergeCell ref="A1:K1"/>
    <mergeCell ref="J5:K5"/>
    <mergeCell ref="B9:B10"/>
    <mergeCell ref="C9:G9"/>
    <mergeCell ref="B11:B13"/>
    <mergeCell ref="C12:D12"/>
    <mergeCell ref="E12:G12"/>
    <mergeCell ref="D13:E13"/>
    <mergeCell ref="F13:G13"/>
    <mergeCell ref="D17:E17"/>
    <mergeCell ref="C21:H21"/>
    <mergeCell ref="C27:H27"/>
    <mergeCell ref="C28:H28"/>
    <mergeCell ref="B29:H29"/>
    <mergeCell ref="B44:H44"/>
    <mergeCell ref="B31:H31"/>
    <mergeCell ref="B32:H32"/>
    <mergeCell ref="B34:H34"/>
    <mergeCell ref="B35:F35"/>
    <mergeCell ref="B36:H36"/>
    <mergeCell ref="B38:H38"/>
    <mergeCell ref="B39:G39"/>
    <mergeCell ref="B40:H40"/>
    <mergeCell ref="B41:H41"/>
    <mergeCell ref="B42:H42"/>
    <mergeCell ref="B43:H43"/>
  </mergeCells>
  <conditionalFormatting sqref="J4:K4">
    <cfRule type="expression" dxfId="1" priority="5">
      <formula>MAX(D4:H4)&gt;=5</formula>
    </cfRule>
  </conditionalFormatting>
  <conditionalFormatting sqref="I5">
    <cfRule type="expression" dxfId="0" priority="1">
      <formula>MAX($D$4:$H$4)&gt;=5</formula>
    </cfRule>
  </conditionalFormatting>
  <pageMargins left="0.7" right="0.7" top="0.75" bottom="0.75" header="0.3" footer="0.3"/>
  <pageSetup paperSize="3" orientation="landscape" r:id="rId1"/>
  <headerFooter>
    <oddFooter>Page &amp;P&amp;R&amp;F</oddFooter>
  </headerFooter>
  <rowBreaks count="1" manualBreakCount="1">
    <brk id="18" max="16383" man="1"/>
  </rowBreaks>
  <ignoredErrors>
    <ignoredError sqref="J4:K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
  <sheetViews>
    <sheetView zoomScaleNormal="100" workbookViewId="0">
      <selection activeCell="H21" sqref="H21"/>
    </sheetView>
  </sheetViews>
  <sheetFormatPr defaultRowHeight="15" x14ac:dyDescent="0.25"/>
  <cols>
    <col min="1" max="1" width="32" style="124" customWidth="1"/>
    <col min="2" max="3" width="11" style="124" customWidth="1"/>
    <col min="4" max="4" width="16.28515625" style="124" bestFit="1" customWidth="1"/>
    <col min="5" max="5" width="11.5703125" style="124" customWidth="1"/>
    <col min="6" max="6" width="22.85546875" style="124" customWidth="1"/>
    <col min="7" max="8" width="11" style="124" customWidth="1"/>
    <col min="9" max="10" width="9.140625" style="124" customWidth="1"/>
    <col min="11" max="11" width="19" style="184" customWidth="1"/>
    <col min="259" max="259" width="25.85546875" customWidth="1"/>
    <col min="260" max="261" width="11" customWidth="1"/>
    <col min="262" max="262" width="22.85546875" customWidth="1"/>
    <col min="263" max="264" width="11" customWidth="1"/>
    <col min="265" max="266" width="9.140625" customWidth="1"/>
    <col min="267" max="267" width="19" customWidth="1"/>
    <col min="515" max="515" width="25.85546875" customWidth="1"/>
    <col min="516" max="517" width="11" customWidth="1"/>
    <col min="518" max="518" width="22.85546875" customWidth="1"/>
    <col min="519" max="520" width="11" customWidth="1"/>
    <col min="521" max="522" width="9.140625" customWidth="1"/>
    <col min="523" max="523" width="19" customWidth="1"/>
    <col min="771" max="771" width="25.85546875" customWidth="1"/>
    <col min="772" max="773" width="11" customWidth="1"/>
    <col min="774" max="774" width="22.85546875" customWidth="1"/>
    <col min="775" max="776" width="11" customWidth="1"/>
    <col min="777" max="778" width="9.140625" customWidth="1"/>
    <col min="779" max="779" width="19" customWidth="1"/>
    <col min="1027" max="1027" width="25.85546875" customWidth="1"/>
    <col min="1028" max="1029" width="11" customWidth="1"/>
    <col min="1030" max="1030" width="22.85546875" customWidth="1"/>
    <col min="1031" max="1032" width="11" customWidth="1"/>
    <col min="1033" max="1034" width="9.140625" customWidth="1"/>
    <col min="1035" max="1035" width="19" customWidth="1"/>
    <col min="1283" max="1283" width="25.85546875" customWidth="1"/>
    <col min="1284" max="1285" width="11" customWidth="1"/>
    <col min="1286" max="1286" width="22.85546875" customWidth="1"/>
    <col min="1287" max="1288" width="11" customWidth="1"/>
    <col min="1289" max="1290" width="9.140625" customWidth="1"/>
    <col min="1291" max="1291" width="19" customWidth="1"/>
    <col min="1539" max="1539" width="25.85546875" customWidth="1"/>
    <col min="1540" max="1541" width="11" customWidth="1"/>
    <col min="1542" max="1542" width="22.85546875" customWidth="1"/>
    <col min="1543" max="1544" width="11" customWidth="1"/>
    <col min="1545" max="1546" width="9.140625" customWidth="1"/>
    <col min="1547" max="1547" width="19" customWidth="1"/>
    <col min="1795" max="1795" width="25.85546875" customWidth="1"/>
    <col min="1796" max="1797" width="11" customWidth="1"/>
    <col min="1798" max="1798" width="22.85546875" customWidth="1"/>
    <col min="1799" max="1800" width="11" customWidth="1"/>
    <col min="1801" max="1802" width="9.140625" customWidth="1"/>
    <col min="1803" max="1803" width="19" customWidth="1"/>
    <col min="2051" max="2051" width="25.85546875" customWidth="1"/>
    <col min="2052" max="2053" width="11" customWidth="1"/>
    <col min="2054" max="2054" width="22.85546875" customWidth="1"/>
    <col min="2055" max="2056" width="11" customWidth="1"/>
    <col min="2057" max="2058" width="9.140625" customWidth="1"/>
    <col min="2059" max="2059" width="19" customWidth="1"/>
    <col min="2307" max="2307" width="25.85546875" customWidth="1"/>
    <col min="2308" max="2309" width="11" customWidth="1"/>
    <col min="2310" max="2310" width="22.85546875" customWidth="1"/>
    <col min="2311" max="2312" width="11" customWidth="1"/>
    <col min="2313" max="2314" width="9.140625" customWidth="1"/>
    <col min="2315" max="2315" width="19" customWidth="1"/>
    <col min="2563" max="2563" width="25.85546875" customWidth="1"/>
    <col min="2564" max="2565" width="11" customWidth="1"/>
    <col min="2566" max="2566" width="22.85546875" customWidth="1"/>
    <col min="2567" max="2568" width="11" customWidth="1"/>
    <col min="2569" max="2570" width="9.140625" customWidth="1"/>
    <col min="2571" max="2571" width="19" customWidth="1"/>
    <col min="2819" max="2819" width="25.85546875" customWidth="1"/>
    <col min="2820" max="2821" width="11" customWidth="1"/>
    <col min="2822" max="2822" width="22.85546875" customWidth="1"/>
    <col min="2823" max="2824" width="11" customWidth="1"/>
    <col min="2825" max="2826" width="9.140625" customWidth="1"/>
    <col min="2827" max="2827" width="19" customWidth="1"/>
    <col min="3075" max="3075" width="25.85546875" customWidth="1"/>
    <col min="3076" max="3077" width="11" customWidth="1"/>
    <col min="3078" max="3078" width="22.85546875" customWidth="1"/>
    <col min="3079" max="3080" width="11" customWidth="1"/>
    <col min="3081" max="3082" width="9.140625" customWidth="1"/>
    <col min="3083" max="3083" width="19" customWidth="1"/>
    <col min="3331" max="3331" width="25.85546875" customWidth="1"/>
    <col min="3332" max="3333" width="11" customWidth="1"/>
    <col min="3334" max="3334" width="22.85546875" customWidth="1"/>
    <col min="3335" max="3336" width="11" customWidth="1"/>
    <col min="3337" max="3338" width="9.140625" customWidth="1"/>
    <col min="3339" max="3339" width="19" customWidth="1"/>
    <col min="3587" max="3587" width="25.85546875" customWidth="1"/>
    <col min="3588" max="3589" width="11" customWidth="1"/>
    <col min="3590" max="3590" width="22.85546875" customWidth="1"/>
    <col min="3591" max="3592" width="11" customWidth="1"/>
    <col min="3593" max="3594" width="9.140625" customWidth="1"/>
    <col min="3595" max="3595" width="19" customWidth="1"/>
    <col min="3843" max="3843" width="25.85546875" customWidth="1"/>
    <col min="3844" max="3845" width="11" customWidth="1"/>
    <col min="3846" max="3846" width="22.85546875" customWidth="1"/>
    <col min="3847" max="3848" width="11" customWidth="1"/>
    <col min="3849" max="3850" width="9.140625" customWidth="1"/>
    <col min="3851" max="3851" width="19" customWidth="1"/>
    <col min="4099" max="4099" width="25.85546875" customWidth="1"/>
    <col min="4100" max="4101" width="11" customWidth="1"/>
    <col min="4102" max="4102" width="22.85546875" customWidth="1"/>
    <col min="4103" max="4104" width="11" customWidth="1"/>
    <col min="4105" max="4106" width="9.140625" customWidth="1"/>
    <col min="4107" max="4107" width="19" customWidth="1"/>
    <col min="4355" max="4355" width="25.85546875" customWidth="1"/>
    <col min="4356" max="4357" width="11" customWidth="1"/>
    <col min="4358" max="4358" width="22.85546875" customWidth="1"/>
    <col min="4359" max="4360" width="11" customWidth="1"/>
    <col min="4361" max="4362" width="9.140625" customWidth="1"/>
    <col min="4363" max="4363" width="19" customWidth="1"/>
    <col min="4611" max="4611" width="25.85546875" customWidth="1"/>
    <col min="4612" max="4613" width="11" customWidth="1"/>
    <col min="4614" max="4614" width="22.85546875" customWidth="1"/>
    <col min="4615" max="4616" width="11" customWidth="1"/>
    <col min="4617" max="4618" width="9.140625" customWidth="1"/>
    <col min="4619" max="4619" width="19" customWidth="1"/>
    <col min="4867" max="4867" width="25.85546875" customWidth="1"/>
    <col min="4868" max="4869" width="11" customWidth="1"/>
    <col min="4870" max="4870" width="22.85546875" customWidth="1"/>
    <col min="4871" max="4872" width="11" customWidth="1"/>
    <col min="4873" max="4874" width="9.140625" customWidth="1"/>
    <col min="4875" max="4875" width="19" customWidth="1"/>
    <col min="5123" max="5123" width="25.85546875" customWidth="1"/>
    <col min="5124" max="5125" width="11" customWidth="1"/>
    <col min="5126" max="5126" width="22.85546875" customWidth="1"/>
    <col min="5127" max="5128" width="11" customWidth="1"/>
    <col min="5129" max="5130" width="9.140625" customWidth="1"/>
    <col min="5131" max="5131" width="19" customWidth="1"/>
    <col min="5379" max="5379" width="25.85546875" customWidth="1"/>
    <col min="5380" max="5381" width="11" customWidth="1"/>
    <col min="5382" max="5382" width="22.85546875" customWidth="1"/>
    <col min="5383" max="5384" width="11" customWidth="1"/>
    <col min="5385" max="5386" width="9.140625" customWidth="1"/>
    <col min="5387" max="5387" width="19" customWidth="1"/>
    <col min="5635" max="5635" width="25.85546875" customWidth="1"/>
    <col min="5636" max="5637" width="11" customWidth="1"/>
    <col min="5638" max="5638" width="22.85546875" customWidth="1"/>
    <col min="5639" max="5640" width="11" customWidth="1"/>
    <col min="5641" max="5642" width="9.140625" customWidth="1"/>
    <col min="5643" max="5643" width="19" customWidth="1"/>
    <col min="5891" max="5891" width="25.85546875" customWidth="1"/>
    <col min="5892" max="5893" width="11" customWidth="1"/>
    <col min="5894" max="5894" width="22.85546875" customWidth="1"/>
    <col min="5895" max="5896" width="11" customWidth="1"/>
    <col min="5897" max="5898" width="9.140625" customWidth="1"/>
    <col min="5899" max="5899" width="19" customWidth="1"/>
    <col min="6147" max="6147" width="25.85546875" customWidth="1"/>
    <col min="6148" max="6149" width="11" customWidth="1"/>
    <col min="6150" max="6150" width="22.85546875" customWidth="1"/>
    <col min="6151" max="6152" width="11" customWidth="1"/>
    <col min="6153" max="6154" width="9.140625" customWidth="1"/>
    <col min="6155" max="6155" width="19" customWidth="1"/>
    <col min="6403" max="6403" width="25.85546875" customWidth="1"/>
    <col min="6404" max="6405" width="11" customWidth="1"/>
    <col min="6406" max="6406" width="22.85546875" customWidth="1"/>
    <col min="6407" max="6408" width="11" customWidth="1"/>
    <col min="6409" max="6410" width="9.140625" customWidth="1"/>
    <col min="6411" max="6411" width="19" customWidth="1"/>
    <col min="6659" max="6659" width="25.85546875" customWidth="1"/>
    <col min="6660" max="6661" width="11" customWidth="1"/>
    <col min="6662" max="6662" width="22.85546875" customWidth="1"/>
    <col min="6663" max="6664" width="11" customWidth="1"/>
    <col min="6665" max="6666" width="9.140625" customWidth="1"/>
    <col min="6667" max="6667" width="19" customWidth="1"/>
    <col min="6915" max="6915" width="25.85546875" customWidth="1"/>
    <col min="6916" max="6917" width="11" customWidth="1"/>
    <col min="6918" max="6918" width="22.85546875" customWidth="1"/>
    <col min="6919" max="6920" width="11" customWidth="1"/>
    <col min="6921" max="6922" width="9.140625" customWidth="1"/>
    <col min="6923" max="6923" width="19" customWidth="1"/>
    <col min="7171" max="7171" width="25.85546875" customWidth="1"/>
    <col min="7172" max="7173" width="11" customWidth="1"/>
    <col min="7174" max="7174" width="22.85546875" customWidth="1"/>
    <col min="7175" max="7176" width="11" customWidth="1"/>
    <col min="7177" max="7178" width="9.140625" customWidth="1"/>
    <col min="7179" max="7179" width="19" customWidth="1"/>
    <col min="7427" max="7427" width="25.85546875" customWidth="1"/>
    <col min="7428" max="7429" width="11" customWidth="1"/>
    <col min="7430" max="7430" width="22.85546875" customWidth="1"/>
    <col min="7431" max="7432" width="11" customWidth="1"/>
    <col min="7433" max="7434" width="9.140625" customWidth="1"/>
    <col min="7435" max="7435" width="19" customWidth="1"/>
    <col min="7683" max="7683" width="25.85546875" customWidth="1"/>
    <col min="7684" max="7685" width="11" customWidth="1"/>
    <col min="7686" max="7686" width="22.85546875" customWidth="1"/>
    <col min="7687" max="7688" width="11" customWidth="1"/>
    <col min="7689" max="7690" width="9.140625" customWidth="1"/>
    <col min="7691" max="7691" width="19" customWidth="1"/>
    <col min="7939" max="7939" width="25.85546875" customWidth="1"/>
    <col min="7940" max="7941" width="11" customWidth="1"/>
    <col min="7942" max="7942" width="22.85546875" customWidth="1"/>
    <col min="7943" max="7944" width="11" customWidth="1"/>
    <col min="7945" max="7946" width="9.140625" customWidth="1"/>
    <col min="7947" max="7947" width="19" customWidth="1"/>
    <col min="8195" max="8195" width="25.85546875" customWidth="1"/>
    <col min="8196" max="8197" width="11" customWidth="1"/>
    <col min="8198" max="8198" width="22.85546875" customWidth="1"/>
    <col min="8199" max="8200" width="11" customWidth="1"/>
    <col min="8201" max="8202" width="9.140625" customWidth="1"/>
    <col min="8203" max="8203" width="19" customWidth="1"/>
    <col min="8451" max="8451" width="25.85546875" customWidth="1"/>
    <col min="8452" max="8453" width="11" customWidth="1"/>
    <col min="8454" max="8454" width="22.85546875" customWidth="1"/>
    <col min="8455" max="8456" width="11" customWidth="1"/>
    <col min="8457" max="8458" width="9.140625" customWidth="1"/>
    <col min="8459" max="8459" width="19" customWidth="1"/>
    <col min="8707" max="8707" width="25.85546875" customWidth="1"/>
    <col min="8708" max="8709" width="11" customWidth="1"/>
    <col min="8710" max="8710" width="22.85546875" customWidth="1"/>
    <col min="8711" max="8712" width="11" customWidth="1"/>
    <col min="8713" max="8714" width="9.140625" customWidth="1"/>
    <col min="8715" max="8715" width="19" customWidth="1"/>
    <col min="8963" max="8963" width="25.85546875" customWidth="1"/>
    <col min="8964" max="8965" width="11" customWidth="1"/>
    <col min="8966" max="8966" width="22.85546875" customWidth="1"/>
    <col min="8967" max="8968" width="11" customWidth="1"/>
    <col min="8969" max="8970" width="9.140625" customWidth="1"/>
    <col min="8971" max="8971" width="19" customWidth="1"/>
    <col min="9219" max="9219" width="25.85546875" customWidth="1"/>
    <col min="9220" max="9221" width="11" customWidth="1"/>
    <col min="9222" max="9222" width="22.85546875" customWidth="1"/>
    <col min="9223" max="9224" width="11" customWidth="1"/>
    <col min="9225" max="9226" width="9.140625" customWidth="1"/>
    <col min="9227" max="9227" width="19" customWidth="1"/>
    <col min="9475" max="9475" width="25.85546875" customWidth="1"/>
    <col min="9476" max="9477" width="11" customWidth="1"/>
    <col min="9478" max="9478" width="22.85546875" customWidth="1"/>
    <col min="9479" max="9480" width="11" customWidth="1"/>
    <col min="9481" max="9482" width="9.140625" customWidth="1"/>
    <col min="9483" max="9483" width="19" customWidth="1"/>
    <col min="9731" max="9731" width="25.85546875" customWidth="1"/>
    <col min="9732" max="9733" width="11" customWidth="1"/>
    <col min="9734" max="9734" width="22.85546875" customWidth="1"/>
    <col min="9735" max="9736" width="11" customWidth="1"/>
    <col min="9737" max="9738" width="9.140625" customWidth="1"/>
    <col min="9739" max="9739" width="19" customWidth="1"/>
    <col min="9987" max="9987" width="25.85546875" customWidth="1"/>
    <col min="9988" max="9989" width="11" customWidth="1"/>
    <col min="9990" max="9990" width="22.85546875" customWidth="1"/>
    <col min="9991" max="9992" width="11" customWidth="1"/>
    <col min="9993" max="9994" width="9.140625" customWidth="1"/>
    <col min="9995" max="9995" width="19" customWidth="1"/>
    <col min="10243" max="10243" width="25.85546875" customWidth="1"/>
    <col min="10244" max="10245" width="11" customWidth="1"/>
    <col min="10246" max="10246" width="22.85546875" customWidth="1"/>
    <col min="10247" max="10248" width="11" customWidth="1"/>
    <col min="10249" max="10250" width="9.140625" customWidth="1"/>
    <col min="10251" max="10251" width="19" customWidth="1"/>
    <col min="10499" max="10499" width="25.85546875" customWidth="1"/>
    <col min="10500" max="10501" width="11" customWidth="1"/>
    <col min="10502" max="10502" width="22.85546875" customWidth="1"/>
    <col min="10503" max="10504" width="11" customWidth="1"/>
    <col min="10505" max="10506" width="9.140625" customWidth="1"/>
    <col min="10507" max="10507" width="19" customWidth="1"/>
    <col min="10755" max="10755" width="25.85546875" customWidth="1"/>
    <col min="10756" max="10757" width="11" customWidth="1"/>
    <col min="10758" max="10758" width="22.85546875" customWidth="1"/>
    <col min="10759" max="10760" width="11" customWidth="1"/>
    <col min="10761" max="10762" width="9.140625" customWidth="1"/>
    <col min="10763" max="10763" width="19" customWidth="1"/>
    <col min="11011" max="11011" width="25.85546875" customWidth="1"/>
    <col min="11012" max="11013" width="11" customWidth="1"/>
    <col min="11014" max="11014" width="22.85546875" customWidth="1"/>
    <col min="11015" max="11016" width="11" customWidth="1"/>
    <col min="11017" max="11018" width="9.140625" customWidth="1"/>
    <col min="11019" max="11019" width="19" customWidth="1"/>
    <col min="11267" max="11267" width="25.85546875" customWidth="1"/>
    <col min="11268" max="11269" width="11" customWidth="1"/>
    <col min="11270" max="11270" width="22.85546875" customWidth="1"/>
    <col min="11271" max="11272" width="11" customWidth="1"/>
    <col min="11273" max="11274" width="9.140625" customWidth="1"/>
    <col min="11275" max="11275" width="19" customWidth="1"/>
    <col min="11523" max="11523" width="25.85546875" customWidth="1"/>
    <col min="11524" max="11525" width="11" customWidth="1"/>
    <col min="11526" max="11526" width="22.85546875" customWidth="1"/>
    <col min="11527" max="11528" width="11" customWidth="1"/>
    <col min="11529" max="11530" width="9.140625" customWidth="1"/>
    <col min="11531" max="11531" width="19" customWidth="1"/>
    <col min="11779" max="11779" width="25.85546875" customWidth="1"/>
    <col min="11780" max="11781" width="11" customWidth="1"/>
    <col min="11782" max="11782" width="22.85546875" customWidth="1"/>
    <col min="11783" max="11784" width="11" customWidth="1"/>
    <col min="11785" max="11786" width="9.140625" customWidth="1"/>
    <col min="11787" max="11787" width="19" customWidth="1"/>
    <col min="12035" max="12035" width="25.85546875" customWidth="1"/>
    <col min="12036" max="12037" width="11" customWidth="1"/>
    <col min="12038" max="12038" width="22.85546875" customWidth="1"/>
    <col min="12039" max="12040" width="11" customWidth="1"/>
    <col min="12041" max="12042" width="9.140625" customWidth="1"/>
    <col min="12043" max="12043" width="19" customWidth="1"/>
    <col min="12291" max="12291" width="25.85546875" customWidth="1"/>
    <col min="12292" max="12293" width="11" customWidth="1"/>
    <col min="12294" max="12294" width="22.85546875" customWidth="1"/>
    <col min="12295" max="12296" width="11" customWidth="1"/>
    <col min="12297" max="12298" width="9.140625" customWidth="1"/>
    <col min="12299" max="12299" width="19" customWidth="1"/>
    <col min="12547" max="12547" width="25.85546875" customWidth="1"/>
    <col min="12548" max="12549" width="11" customWidth="1"/>
    <col min="12550" max="12550" width="22.85546875" customWidth="1"/>
    <col min="12551" max="12552" width="11" customWidth="1"/>
    <col min="12553" max="12554" width="9.140625" customWidth="1"/>
    <col min="12555" max="12555" width="19" customWidth="1"/>
    <col min="12803" max="12803" width="25.85546875" customWidth="1"/>
    <col min="12804" max="12805" width="11" customWidth="1"/>
    <col min="12806" max="12806" width="22.85546875" customWidth="1"/>
    <col min="12807" max="12808" width="11" customWidth="1"/>
    <col min="12809" max="12810" width="9.140625" customWidth="1"/>
    <col min="12811" max="12811" width="19" customWidth="1"/>
    <col min="13059" max="13059" width="25.85546875" customWidth="1"/>
    <col min="13060" max="13061" width="11" customWidth="1"/>
    <col min="13062" max="13062" width="22.85546875" customWidth="1"/>
    <col min="13063" max="13064" width="11" customWidth="1"/>
    <col min="13065" max="13066" width="9.140625" customWidth="1"/>
    <col min="13067" max="13067" width="19" customWidth="1"/>
    <col min="13315" max="13315" width="25.85546875" customWidth="1"/>
    <col min="13316" max="13317" width="11" customWidth="1"/>
    <col min="13318" max="13318" width="22.85546875" customWidth="1"/>
    <col min="13319" max="13320" width="11" customWidth="1"/>
    <col min="13321" max="13322" width="9.140625" customWidth="1"/>
    <col min="13323" max="13323" width="19" customWidth="1"/>
    <col min="13571" max="13571" width="25.85546875" customWidth="1"/>
    <col min="13572" max="13573" width="11" customWidth="1"/>
    <col min="13574" max="13574" width="22.85546875" customWidth="1"/>
    <col min="13575" max="13576" width="11" customWidth="1"/>
    <col min="13577" max="13578" width="9.140625" customWidth="1"/>
    <col min="13579" max="13579" width="19" customWidth="1"/>
    <col min="13827" max="13827" width="25.85546875" customWidth="1"/>
    <col min="13828" max="13829" width="11" customWidth="1"/>
    <col min="13830" max="13830" width="22.85546875" customWidth="1"/>
    <col min="13831" max="13832" width="11" customWidth="1"/>
    <col min="13833" max="13834" width="9.140625" customWidth="1"/>
    <col min="13835" max="13835" width="19" customWidth="1"/>
    <col min="14083" max="14083" width="25.85546875" customWidth="1"/>
    <col min="14084" max="14085" width="11" customWidth="1"/>
    <col min="14086" max="14086" width="22.85546875" customWidth="1"/>
    <col min="14087" max="14088" width="11" customWidth="1"/>
    <col min="14089" max="14090" width="9.140625" customWidth="1"/>
    <col min="14091" max="14091" width="19" customWidth="1"/>
    <col min="14339" max="14339" width="25.85546875" customWidth="1"/>
    <col min="14340" max="14341" width="11" customWidth="1"/>
    <col min="14342" max="14342" width="22.85546875" customWidth="1"/>
    <col min="14343" max="14344" width="11" customWidth="1"/>
    <col min="14345" max="14346" width="9.140625" customWidth="1"/>
    <col min="14347" max="14347" width="19" customWidth="1"/>
    <col min="14595" max="14595" width="25.85546875" customWidth="1"/>
    <col min="14596" max="14597" width="11" customWidth="1"/>
    <col min="14598" max="14598" width="22.85546875" customWidth="1"/>
    <col min="14599" max="14600" width="11" customWidth="1"/>
    <col min="14601" max="14602" width="9.140625" customWidth="1"/>
    <col min="14603" max="14603" width="19" customWidth="1"/>
    <col min="14851" max="14851" width="25.85546875" customWidth="1"/>
    <col min="14852" max="14853" width="11" customWidth="1"/>
    <col min="14854" max="14854" width="22.85546875" customWidth="1"/>
    <col min="14855" max="14856" width="11" customWidth="1"/>
    <col min="14857" max="14858" width="9.140625" customWidth="1"/>
    <col min="14859" max="14859" width="19" customWidth="1"/>
    <col min="15107" max="15107" width="25.85546875" customWidth="1"/>
    <col min="15108" max="15109" width="11" customWidth="1"/>
    <col min="15110" max="15110" width="22.85546875" customWidth="1"/>
    <col min="15111" max="15112" width="11" customWidth="1"/>
    <col min="15113" max="15114" width="9.140625" customWidth="1"/>
    <col min="15115" max="15115" width="19" customWidth="1"/>
    <col min="15363" max="15363" width="25.85546875" customWidth="1"/>
    <col min="15364" max="15365" width="11" customWidth="1"/>
    <col min="15366" max="15366" width="22.85546875" customWidth="1"/>
    <col min="15367" max="15368" width="11" customWidth="1"/>
    <col min="15369" max="15370" width="9.140625" customWidth="1"/>
    <col min="15371" max="15371" width="19" customWidth="1"/>
    <col min="15619" max="15619" width="25.85546875" customWidth="1"/>
    <col min="15620" max="15621" width="11" customWidth="1"/>
    <col min="15622" max="15622" width="22.85546875" customWidth="1"/>
    <col min="15623" max="15624" width="11" customWidth="1"/>
    <col min="15625" max="15626" width="9.140625" customWidth="1"/>
    <col min="15627" max="15627" width="19" customWidth="1"/>
    <col min="15875" max="15875" width="25.85546875" customWidth="1"/>
    <col min="15876" max="15877" width="11" customWidth="1"/>
    <col min="15878" max="15878" width="22.85546875" customWidth="1"/>
    <col min="15879" max="15880" width="11" customWidth="1"/>
    <col min="15881" max="15882" width="9.140625" customWidth="1"/>
    <col min="15883" max="15883" width="19" customWidth="1"/>
    <col min="16131" max="16131" width="25.85546875" customWidth="1"/>
    <col min="16132" max="16133" width="11" customWidth="1"/>
    <col min="16134" max="16134" width="22.85546875" customWidth="1"/>
    <col min="16135" max="16136" width="11" customWidth="1"/>
    <col min="16137" max="16138" width="9.140625" customWidth="1"/>
    <col min="16139" max="16139" width="19" customWidth="1"/>
  </cols>
  <sheetData>
    <row r="1" spans="1:11" s="8" customFormat="1" ht="20.25" x14ac:dyDescent="0.3">
      <c r="J1" s="61" t="s">
        <v>42</v>
      </c>
      <c r="K1" s="185"/>
    </row>
    <row r="2" spans="1:11" s="121" customFormat="1" ht="18" customHeight="1" x14ac:dyDescent="0.25">
      <c r="A2" s="191" t="s">
        <v>42</v>
      </c>
      <c r="B2" s="192" t="s">
        <v>214</v>
      </c>
      <c r="C2" s="193"/>
      <c r="D2" s="193"/>
      <c r="E2" s="193"/>
      <c r="F2" s="194"/>
      <c r="G2" s="194"/>
      <c r="H2" s="194"/>
      <c r="I2" s="194"/>
      <c r="J2" s="194"/>
      <c r="K2" s="195" t="s">
        <v>76</v>
      </c>
    </row>
    <row r="3" spans="1:11" s="121" customFormat="1" x14ac:dyDescent="0.2">
      <c r="A3" s="122"/>
      <c r="C3" s="123"/>
      <c r="D3" s="123"/>
      <c r="E3" s="123"/>
      <c r="K3" s="183"/>
    </row>
    <row r="4" spans="1:11" s="121" customFormat="1" ht="12.75" x14ac:dyDescent="0.2">
      <c r="A4" s="187" t="s">
        <v>21</v>
      </c>
      <c r="B4" s="187" t="s">
        <v>0</v>
      </c>
      <c r="C4" s="187" t="s">
        <v>83</v>
      </c>
      <c r="D4" s="187" t="s">
        <v>233</v>
      </c>
      <c r="E4" s="187" t="s">
        <v>83</v>
      </c>
      <c r="F4" s="187" t="s">
        <v>140</v>
      </c>
      <c r="G4" s="189" t="s">
        <v>45</v>
      </c>
      <c r="H4" s="186"/>
      <c r="I4" s="186"/>
      <c r="J4" s="186"/>
      <c r="K4" s="188"/>
    </row>
    <row r="5" spans="1:11" x14ac:dyDescent="0.25">
      <c r="A5" s="124" t="s">
        <v>249</v>
      </c>
      <c r="B5" s="205">
        <v>132000</v>
      </c>
      <c r="C5" t="s">
        <v>232</v>
      </c>
      <c r="D5" s="182">
        <f>B5/Conversions!D4/Conversions!D5</f>
        <v>4.2643333333333339E-2</v>
      </c>
      <c r="E5" t="s">
        <v>237</v>
      </c>
      <c r="F5"/>
      <c r="G5" s="197"/>
      <c r="H5"/>
      <c r="I5"/>
      <c r="J5"/>
      <c r="K5" s="220">
        <v>1</v>
      </c>
    </row>
    <row r="6" spans="1:11" x14ac:dyDescent="0.25">
      <c r="A6" s="12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L37"/>
  <sheetViews>
    <sheetView workbookViewId="0">
      <selection activeCell="D16" sqref="D16"/>
    </sheetView>
  </sheetViews>
  <sheetFormatPr defaultColWidth="9.140625" defaultRowHeight="12.75" x14ac:dyDescent="0.2"/>
  <cols>
    <col min="1" max="2" width="9.140625" style="124"/>
    <col min="3" max="3" width="11" style="124" customWidth="1"/>
    <col min="4" max="4" width="13.42578125" style="124" bestFit="1" customWidth="1"/>
    <col min="5" max="5" width="16.42578125" style="124" bestFit="1" customWidth="1"/>
    <col min="6" max="6" width="23.42578125" style="124" customWidth="1"/>
    <col min="7" max="7" width="11" style="124" bestFit="1" customWidth="1"/>
    <col min="8" max="259" width="9.140625" style="124"/>
    <col min="260" max="260" width="13.42578125" style="124" bestFit="1" customWidth="1"/>
    <col min="261" max="261" width="16.42578125" style="124" bestFit="1" customWidth="1"/>
    <col min="262" max="262" width="23.42578125" style="124" customWidth="1"/>
    <col min="263" max="263" width="11" style="124" bestFit="1" customWidth="1"/>
    <col min="264" max="515" width="9.140625" style="124"/>
    <col min="516" max="516" width="13.42578125" style="124" bestFit="1" customWidth="1"/>
    <col min="517" max="517" width="16.42578125" style="124" bestFit="1" customWidth="1"/>
    <col min="518" max="518" width="23.42578125" style="124" customWidth="1"/>
    <col min="519" max="519" width="11" style="124" bestFit="1" customWidth="1"/>
    <col min="520" max="771" width="9.140625" style="124"/>
    <col min="772" max="772" width="13.42578125" style="124" bestFit="1" customWidth="1"/>
    <col min="773" max="773" width="16.42578125" style="124" bestFit="1" customWidth="1"/>
    <col min="774" max="774" width="23.42578125" style="124" customWidth="1"/>
    <col min="775" max="775" width="11" style="124" bestFit="1" customWidth="1"/>
    <col min="776" max="1027" width="9.140625" style="124"/>
    <col min="1028" max="1028" width="13.42578125" style="124" bestFit="1" customWidth="1"/>
    <col min="1029" max="1029" width="16.42578125" style="124" bestFit="1" customWidth="1"/>
    <col min="1030" max="1030" width="23.42578125" style="124" customWidth="1"/>
    <col min="1031" max="1031" width="11" style="124" bestFit="1" customWidth="1"/>
    <col min="1032" max="1283" width="9.140625" style="124"/>
    <col min="1284" max="1284" width="13.42578125" style="124" bestFit="1" customWidth="1"/>
    <col min="1285" max="1285" width="16.42578125" style="124" bestFit="1" customWidth="1"/>
    <col min="1286" max="1286" width="23.42578125" style="124" customWidth="1"/>
    <col min="1287" max="1287" width="11" style="124" bestFit="1" customWidth="1"/>
    <col min="1288" max="1539" width="9.140625" style="124"/>
    <col min="1540" max="1540" width="13.42578125" style="124" bestFit="1" customWidth="1"/>
    <col min="1541" max="1541" width="16.42578125" style="124" bestFit="1" customWidth="1"/>
    <col min="1542" max="1542" width="23.42578125" style="124" customWidth="1"/>
    <col min="1543" max="1543" width="11" style="124" bestFit="1" customWidth="1"/>
    <col min="1544" max="1795" width="9.140625" style="124"/>
    <col min="1796" max="1796" width="13.42578125" style="124" bestFit="1" customWidth="1"/>
    <col min="1797" max="1797" width="16.42578125" style="124" bestFit="1" customWidth="1"/>
    <col min="1798" max="1798" width="23.42578125" style="124" customWidth="1"/>
    <col min="1799" max="1799" width="11" style="124" bestFit="1" customWidth="1"/>
    <col min="1800" max="2051" width="9.140625" style="124"/>
    <col min="2052" max="2052" width="13.42578125" style="124" bestFit="1" customWidth="1"/>
    <col min="2053" max="2053" width="16.42578125" style="124" bestFit="1" customWidth="1"/>
    <col min="2054" max="2054" width="23.42578125" style="124" customWidth="1"/>
    <col min="2055" max="2055" width="11" style="124" bestFit="1" customWidth="1"/>
    <col min="2056" max="2307" width="9.140625" style="124"/>
    <col min="2308" max="2308" width="13.42578125" style="124" bestFit="1" customWidth="1"/>
    <col min="2309" max="2309" width="16.42578125" style="124" bestFit="1" customWidth="1"/>
    <col min="2310" max="2310" width="23.42578125" style="124" customWidth="1"/>
    <col min="2311" max="2311" width="11" style="124" bestFit="1" customWidth="1"/>
    <col min="2312" max="2563" width="9.140625" style="124"/>
    <col min="2564" max="2564" width="13.42578125" style="124" bestFit="1" customWidth="1"/>
    <col min="2565" max="2565" width="16.42578125" style="124" bestFit="1" customWidth="1"/>
    <col min="2566" max="2566" width="23.42578125" style="124" customWidth="1"/>
    <col min="2567" max="2567" width="11" style="124" bestFit="1" customWidth="1"/>
    <col min="2568" max="2819" width="9.140625" style="124"/>
    <col min="2820" max="2820" width="13.42578125" style="124" bestFit="1" customWidth="1"/>
    <col min="2821" max="2821" width="16.42578125" style="124" bestFit="1" customWidth="1"/>
    <col min="2822" max="2822" width="23.42578125" style="124" customWidth="1"/>
    <col min="2823" max="2823" width="11" style="124" bestFit="1" customWidth="1"/>
    <col min="2824" max="3075" width="9.140625" style="124"/>
    <col min="3076" max="3076" width="13.42578125" style="124" bestFit="1" customWidth="1"/>
    <col min="3077" max="3077" width="16.42578125" style="124" bestFit="1" customWidth="1"/>
    <col min="3078" max="3078" width="23.42578125" style="124" customWidth="1"/>
    <col min="3079" max="3079" width="11" style="124" bestFit="1" customWidth="1"/>
    <col min="3080" max="3331" width="9.140625" style="124"/>
    <col min="3332" max="3332" width="13.42578125" style="124" bestFit="1" customWidth="1"/>
    <col min="3333" max="3333" width="16.42578125" style="124" bestFit="1" customWidth="1"/>
    <col min="3334" max="3334" width="23.42578125" style="124" customWidth="1"/>
    <col min="3335" max="3335" width="11" style="124" bestFit="1" customWidth="1"/>
    <col min="3336" max="3587" width="9.140625" style="124"/>
    <col min="3588" max="3588" width="13.42578125" style="124" bestFit="1" customWidth="1"/>
    <col min="3589" max="3589" width="16.42578125" style="124" bestFit="1" customWidth="1"/>
    <col min="3590" max="3590" width="23.42578125" style="124" customWidth="1"/>
    <col min="3591" max="3591" width="11" style="124" bestFit="1" customWidth="1"/>
    <col min="3592" max="3843" width="9.140625" style="124"/>
    <col min="3844" max="3844" width="13.42578125" style="124" bestFit="1" customWidth="1"/>
    <col min="3845" max="3845" width="16.42578125" style="124" bestFit="1" customWidth="1"/>
    <col min="3846" max="3846" width="23.42578125" style="124" customWidth="1"/>
    <col min="3847" max="3847" width="11" style="124" bestFit="1" customWidth="1"/>
    <col min="3848" max="4099" width="9.140625" style="124"/>
    <col min="4100" max="4100" width="13.42578125" style="124" bestFit="1" customWidth="1"/>
    <col min="4101" max="4101" width="16.42578125" style="124" bestFit="1" customWidth="1"/>
    <col min="4102" max="4102" width="23.42578125" style="124" customWidth="1"/>
    <col min="4103" max="4103" width="11" style="124" bestFit="1" customWidth="1"/>
    <col min="4104" max="4355" width="9.140625" style="124"/>
    <col min="4356" max="4356" width="13.42578125" style="124" bestFit="1" customWidth="1"/>
    <col min="4357" max="4357" width="16.42578125" style="124" bestFit="1" customWidth="1"/>
    <col min="4358" max="4358" width="23.42578125" style="124" customWidth="1"/>
    <col min="4359" max="4359" width="11" style="124" bestFit="1" customWidth="1"/>
    <col min="4360" max="4611" width="9.140625" style="124"/>
    <col min="4612" max="4612" width="13.42578125" style="124" bestFit="1" customWidth="1"/>
    <col min="4613" max="4613" width="16.42578125" style="124" bestFit="1" customWidth="1"/>
    <col min="4614" max="4614" width="23.42578125" style="124" customWidth="1"/>
    <col min="4615" max="4615" width="11" style="124" bestFit="1" customWidth="1"/>
    <col min="4616" max="4867" width="9.140625" style="124"/>
    <col min="4868" max="4868" width="13.42578125" style="124" bestFit="1" customWidth="1"/>
    <col min="4869" max="4869" width="16.42578125" style="124" bestFit="1" customWidth="1"/>
    <col min="4870" max="4870" width="23.42578125" style="124" customWidth="1"/>
    <col min="4871" max="4871" width="11" style="124" bestFit="1" customWidth="1"/>
    <col min="4872" max="5123" width="9.140625" style="124"/>
    <col min="5124" max="5124" width="13.42578125" style="124" bestFit="1" customWidth="1"/>
    <col min="5125" max="5125" width="16.42578125" style="124" bestFit="1" customWidth="1"/>
    <col min="5126" max="5126" width="23.42578125" style="124" customWidth="1"/>
    <col min="5127" max="5127" width="11" style="124" bestFit="1" customWidth="1"/>
    <col min="5128" max="5379" width="9.140625" style="124"/>
    <col min="5380" max="5380" width="13.42578125" style="124" bestFit="1" customWidth="1"/>
    <col min="5381" max="5381" width="16.42578125" style="124" bestFit="1" customWidth="1"/>
    <col min="5382" max="5382" width="23.42578125" style="124" customWidth="1"/>
    <col min="5383" max="5383" width="11" style="124" bestFit="1" customWidth="1"/>
    <col min="5384" max="5635" width="9.140625" style="124"/>
    <col min="5636" max="5636" width="13.42578125" style="124" bestFit="1" customWidth="1"/>
    <col min="5637" max="5637" width="16.42578125" style="124" bestFit="1" customWidth="1"/>
    <col min="5638" max="5638" width="23.42578125" style="124" customWidth="1"/>
    <col min="5639" max="5639" width="11" style="124" bestFit="1" customWidth="1"/>
    <col min="5640" max="5891" width="9.140625" style="124"/>
    <col min="5892" max="5892" width="13.42578125" style="124" bestFit="1" customWidth="1"/>
    <col min="5893" max="5893" width="16.42578125" style="124" bestFit="1" customWidth="1"/>
    <col min="5894" max="5894" width="23.42578125" style="124" customWidth="1"/>
    <col min="5895" max="5895" width="11" style="124" bestFit="1" customWidth="1"/>
    <col min="5896" max="6147" width="9.140625" style="124"/>
    <col min="6148" max="6148" width="13.42578125" style="124" bestFit="1" customWidth="1"/>
    <col min="6149" max="6149" width="16.42578125" style="124" bestFit="1" customWidth="1"/>
    <col min="6150" max="6150" width="23.42578125" style="124" customWidth="1"/>
    <col min="6151" max="6151" width="11" style="124" bestFit="1" customWidth="1"/>
    <col min="6152" max="6403" width="9.140625" style="124"/>
    <col min="6404" max="6404" width="13.42578125" style="124" bestFit="1" customWidth="1"/>
    <col min="6405" max="6405" width="16.42578125" style="124" bestFit="1" customWidth="1"/>
    <col min="6406" max="6406" width="23.42578125" style="124" customWidth="1"/>
    <col min="6407" max="6407" width="11" style="124" bestFit="1" customWidth="1"/>
    <col min="6408" max="6659" width="9.140625" style="124"/>
    <col min="6660" max="6660" width="13.42578125" style="124" bestFit="1" customWidth="1"/>
    <col min="6661" max="6661" width="16.42578125" style="124" bestFit="1" customWidth="1"/>
    <col min="6662" max="6662" width="23.42578125" style="124" customWidth="1"/>
    <col min="6663" max="6663" width="11" style="124" bestFit="1" customWidth="1"/>
    <col min="6664" max="6915" width="9.140625" style="124"/>
    <col min="6916" max="6916" width="13.42578125" style="124" bestFit="1" customWidth="1"/>
    <col min="6917" max="6917" width="16.42578125" style="124" bestFit="1" customWidth="1"/>
    <col min="6918" max="6918" width="23.42578125" style="124" customWidth="1"/>
    <col min="6919" max="6919" width="11" style="124" bestFit="1" customWidth="1"/>
    <col min="6920" max="7171" width="9.140625" style="124"/>
    <col min="7172" max="7172" width="13.42578125" style="124" bestFit="1" customWidth="1"/>
    <col min="7173" max="7173" width="16.42578125" style="124" bestFit="1" customWidth="1"/>
    <col min="7174" max="7174" width="23.42578125" style="124" customWidth="1"/>
    <col min="7175" max="7175" width="11" style="124" bestFit="1" customWidth="1"/>
    <col min="7176" max="7427" width="9.140625" style="124"/>
    <col min="7428" max="7428" width="13.42578125" style="124" bestFit="1" customWidth="1"/>
    <col min="7429" max="7429" width="16.42578125" style="124" bestFit="1" customWidth="1"/>
    <col min="7430" max="7430" width="23.42578125" style="124" customWidth="1"/>
    <col min="7431" max="7431" width="11" style="124" bestFit="1" customWidth="1"/>
    <col min="7432" max="7683" width="9.140625" style="124"/>
    <col min="7684" max="7684" width="13.42578125" style="124" bestFit="1" customWidth="1"/>
    <col min="7685" max="7685" width="16.42578125" style="124" bestFit="1" customWidth="1"/>
    <col min="7686" max="7686" width="23.42578125" style="124" customWidth="1"/>
    <col min="7687" max="7687" width="11" style="124" bestFit="1" customWidth="1"/>
    <col min="7688" max="7939" width="9.140625" style="124"/>
    <col min="7940" max="7940" width="13.42578125" style="124" bestFit="1" customWidth="1"/>
    <col min="7941" max="7941" width="16.42578125" style="124" bestFit="1" customWidth="1"/>
    <col min="7942" max="7942" width="23.42578125" style="124" customWidth="1"/>
    <col min="7943" max="7943" width="11" style="124" bestFit="1" customWidth="1"/>
    <col min="7944" max="8195" width="9.140625" style="124"/>
    <col min="8196" max="8196" width="13.42578125" style="124" bestFit="1" customWidth="1"/>
    <col min="8197" max="8197" width="16.42578125" style="124" bestFit="1" customWidth="1"/>
    <col min="8198" max="8198" width="23.42578125" style="124" customWidth="1"/>
    <col min="8199" max="8199" width="11" style="124" bestFit="1" customWidth="1"/>
    <col min="8200" max="8451" width="9.140625" style="124"/>
    <col min="8452" max="8452" width="13.42578125" style="124" bestFit="1" customWidth="1"/>
    <col min="8453" max="8453" width="16.42578125" style="124" bestFit="1" customWidth="1"/>
    <col min="8454" max="8454" width="23.42578125" style="124" customWidth="1"/>
    <col min="8455" max="8455" width="11" style="124" bestFit="1" customWidth="1"/>
    <col min="8456" max="8707" width="9.140625" style="124"/>
    <col min="8708" max="8708" width="13.42578125" style="124" bestFit="1" customWidth="1"/>
    <col min="8709" max="8709" width="16.42578125" style="124" bestFit="1" customWidth="1"/>
    <col min="8710" max="8710" width="23.42578125" style="124" customWidth="1"/>
    <col min="8711" max="8711" width="11" style="124" bestFit="1" customWidth="1"/>
    <col min="8712" max="8963" width="9.140625" style="124"/>
    <col min="8964" max="8964" width="13.42578125" style="124" bestFit="1" customWidth="1"/>
    <col min="8965" max="8965" width="16.42578125" style="124" bestFit="1" customWidth="1"/>
    <col min="8966" max="8966" width="23.42578125" style="124" customWidth="1"/>
    <col min="8967" max="8967" width="11" style="124" bestFit="1" customWidth="1"/>
    <col min="8968" max="9219" width="9.140625" style="124"/>
    <col min="9220" max="9220" width="13.42578125" style="124" bestFit="1" customWidth="1"/>
    <col min="9221" max="9221" width="16.42578125" style="124" bestFit="1" customWidth="1"/>
    <col min="9222" max="9222" width="23.42578125" style="124" customWidth="1"/>
    <col min="9223" max="9223" width="11" style="124" bestFit="1" customWidth="1"/>
    <col min="9224" max="9475" width="9.140625" style="124"/>
    <col min="9476" max="9476" width="13.42578125" style="124" bestFit="1" customWidth="1"/>
    <col min="9477" max="9477" width="16.42578125" style="124" bestFit="1" customWidth="1"/>
    <col min="9478" max="9478" width="23.42578125" style="124" customWidth="1"/>
    <col min="9479" max="9479" width="11" style="124" bestFit="1" customWidth="1"/>
    <col min="9480" max="9731" width="9.140625" style="124"/>
    <col min="9732" max="9732" width="13.42578125" style="124" bestFit="1" customWidth="1"/>
    <col min="9733" max="9733" width="16.42578125" style="124" bestFit="1" customWidth="1"/>
    <col min="9734" max="9734" width="23.42578125" style="124" customWidth="1"/>
    <col min="9735" max="9735" width="11" style="124" bestFit="1" customWidth="1"/>
    <col min="9736" max="9987" width="9.140625" style="124"/>
    <col min="9988" max="9988" width="13.42578125" style="124" bestFit="1" customWidth="1"/>
    <col min="9989" max="9989" width="16.42578125" style="124" bestFit="1" customWidth="1"/>
    <col min="9990" max="9990" width="23.42578125" style="124" customWidth="1"/>
    <col min="9991" max="9991" width="11" style="124" bestFit="1" customWidth="1"/>
    <col min="9992" max="10243" width="9.140625" style="124"/>
    <col min="10244" max="10244" width="13.42578125" style="124" bestFit="1" customWidth="1"/>
    <col min="10245" max="10245" width="16.42578125" style="124" bestFit="1" customWidth="1"/>
    <col min="10246" max="10246" width="23.42578125" style="124" customWidth="1"/>
    <col min="10247" max="10247" width="11" style="124" bestFit="1" customWidth="1"/>
    <col min="10248" max="10499" width="9.140625" style="124"/>
    <col min="10500" max="10500" width="13.42578125" style="124" bestFit="1" customWidth="1"/>
    <col min="10501" max="10501" width="16.42578125" style="124" bestFit="1" customWidth="1"/>
    <col min="10502" max="10502" width="23.42578125" style="124" customWidth="1"/>
    <col min="10503" max="10503" width="11" style="124" bestFit="1" customWidth="1"/>
    <col min="10504" max="10755" width="9.140625" style="124"/>
    <col min="10756" max="10756" width="13.42578125" style="124" bestFit="1" customWidth="1"/>
    <col min="10757" max="10757" width="16.42578125" style="124" bestFit="1" customWidth="1"/>
    <col min="10758" max="10758" width="23.42578125" style="124" customWidth="1"/>
    <col min="10759" max="10759" width="11" style="124" bestFit="1" customWidth="1"/>
    <col min="10760" max="11011" width="9.140625" style="124"/>
    <col min="11012" max="11012" width="13.42578125" style="124" bestFit="1" customWidth="1"/>
    <col min="11013" max="11013" width="16.42578125" style="124" bestFit="1" customWidth="1"/>
    <col min="11014" max="11014" width="23.42578125" style="124" customWidth="1"/>
    <col min="11015" max="11015" width="11" style="124" bestFit="1" customWidth="1"/>
    <col min="11016" max="11267" width="9.140625" style="124"/>
    <col min="11268" max="11268" width="13.42578125" style="124" bestFit="1" customWidth="1"/>
    <col min="11269" max="11269" width="16.42578125" style="124" bestFit="1" customWidth="1"/>
    <col min="11270" max="11270" width="23.42578125" style="124" customWidth="1"/>
    <col min="11271" max="11271" width="11" style="124" bestFit="1" customWidth="1"/>
    <col min="11272" max="11523" width="9.140625" style="124"/>
    <col min="11524" max="11524" width="13.42578125" style="124" bestFit="1" customWidth="1"/>
    <col min="11525" max="11525" width="16.42578125" style="124" bestFit="1" customWidth="1"/>
    <col min="11526" max="11526" width="23.42578125" style="124" customWidth="1"/>
    <col min="11527" max="11527" width="11" style="124" bestFit="1" customWidth="1"/>
    <col min="11528" max="11779" width="9.140625" style="124"/>
    <col min="11780" max="11780" width="13.42578125" style="124" bestFit="1" customWidth="1"/>
    <col min="11781" max="11781" width="16.42578125" style="124" bestFit="1" customWidth="1"/>
    <col min="11782" max="11782" width="23.42578125" style="124" customWidth="1"/>
    <col min="11783" max="11783" width="11" style="124" bestFit="1" customWidth="1"/>
    <col min="11784" max="12035" width="9.140625" style="124"/>
    <col min="12036" max="12036" width="13.42578125" style="124" bestFit="1" customWidth="1"/>
    <col min="12037" max="12037" width="16.42578125" style="124" bestFit="1" customWidth="1"/>
    <col min="12038" max="12038" width="23.42578125" style="124" customWidth="1"/>
    <col min="12039" max="12039" width="11" style="124" bestFit="1" customWidth="1"/>
    <col min="12040" max="12291" width="9.140625" style="124"/>
    <col min="12292" max="12292" width="13.42578125" style="124" bestFit="1" customWidth="1"/>
    <col min="12293" max="12293" width="16.42578125" style="124" bestFit="1" customWidth="1"/>
    <col min="12294" max="12294" width="23.42578125" style="124" customWidth="1"/>
    <col min="12295" max="12295" width="11" style="124" bestFit="1" customWidth="1"/>
    <col min="12296" max="12547" width="9.140625" style="124"/>
    <col min="12548" max="12548" width="13.42578125" style="124" bestFit="1" customWidth="1"/>
    <col min="12549" max="12549" width="16.42578125" style="124" bestFit="1" customWidth="1"/>
    <col min="12550" max="12550" width="23.42578125" style="124" customWidth="1"/>
    <col min="12551" max="12551" width="11" style="124" bestFit="1" customWidth="1"/>
    <col min="12552" max="12803" width="9.140625" style="124"/>
    <col min="12804" max="12804" width="13.42578125" style="124" bestFit="1" customWidth="1"/>
    <col min="12805" max="12805" width="16.42578125" style="124" bestFit="1" customWidth="1"/>
    <col min="12806" max="12806" width="23.42578125" style="124" customWidth="1"/>
    <col min="12807" max="12807" width="11" style="124" bestFit="1" customWidth="1"/>
    <col min="12808" max="13059" width="9.140625" style="124"/>
    <col min="13060" max="13060" width="13.42578125" style="124" bestFit="1" customWidth="1"/>
    <col min="13061" max="13061" width="16.42578125" style="124" bestFit="1" customWidth="1"/>
    <col min="13062" max="13062" width="23.42578125" style="124" customWidth="1"/>
    <col min="13063" max="13063" width="11" style="124" bestFit="1" customWidth="1"/>
    <col min="13064" max="13315" width="9.140625" style="124"/>
    <col min="13316" max="13316" width="13.42578125" style="124" bestFit="1" customWidth="1"/>
    <col min="13317" max="13317" width="16.42578125" style="124" bestFit="1" customWidth="1"/>
    <col min="13318" max="13318" width="23.42578125" style="124" customWidth="1"/>
    <col min="13319" max="13319" width="11" style="124" bestFit="1" customWidth="1"/>
    <col min="13320" max="13571" width="9.140625" style="124"/>
    <col min="13572" max="13572" width="13.42578125" style="124" bestFit="1" customWidth="1"/>
    <col min="13573" max="13573" width="16.42578125" style="124" bestFit="1" customWidth="1"/>
    <col min="13574" max="13574" width="23.42578125" style="124" customWidth="1"/>
    <col min="13575" max="13575" width="11" style="124" bestFit="1" customWidth="1"/>
    <col min="13576" max="13827" width="9.140625" style="124"/>
    <col min="13828" max="13828" width="13.42578125" style="124" bestFit="1" customWidth="1"/>
    <col min="13829" max="13829" width="16.42578125" style="124" bestFit="1" customWidth="1"/>
    <col min="13830" max="13830" width="23.42578125" style="124" customWidth="1"/>
    <col min="13831" max="13831" width="11" style="124" bestFit="1" customWidth="1"/>
    <col min="13832" max="14083" width="9.140625" style="124"/>
    <col min="14084" max="14084" width="13.42578125" style="124" bestFit="1" customWidth="1"/>
    <col min="14085" max="14085" width="16.42578125" style="124" bestFit="1" customWidth="1"/>
    <col min="14086" max="14086" width="23.42578125" style="124" customWidth="1"/>
    <col min="14087" max="14087" width="11" style="124" bestFit="1" customWidth="1"/>
    <col min="14088" max="14339" width="9.140625" style="124"/>
    <col min="14340" max="14340" width="13.42578125" style="124" bestFit="1" customWidth="1"/>
    <col min="14341" max="14341" width="16.42578125" style="124" bestFit="1" customWidth="1"/>
    <col min="14342" max="14342" width="23.42578125" style="124" customWidth="1"/>
    <col min="14343" max="14343" width="11" style="124" bestFit="1" customWidth="1"/>
    <col min="14344" max="14595" width="9.140625" style="124"/>
    <col min="14596" max="14596" width="13.42578125" style="124" bestFit="1" customWidth="1"/>
    <col min="14597" max="14597" width="16.42578125" style="124" bestFit="1" customWidth="1"/>
    <col min="14598" max="14598" width="23.42578125" style="124" customWidth="1"/>
    <col min="14599" max="14599" width="11" style="124" bestFit="1" customWidth="1"/>
    <col min="14600" max="14851" width="9.140625" style="124"/>
    <col min="14852" max="14852" width="13.42578125" style="124" bestFit="1" customWidth="1"/>
    <col min="14853" max="14853" width="16.42578125" style="124" bestFit="1" customWidth="1"/>
    <col min="14854" max="14854" width="23.42578125" style="124" customWidth="1"/>
    <col min="14855" max="14855" width="11" style="124" bestFit="1" customWidth="1"/>
    <col min="14856" max="15107" width="9.140625" style="124"/>
    <col min="15108" max="15108" width="13.42578125" style="124" bestFit="1" customWidth="1"/>
    <col min="15109" max="15109" width="16.42578125" style="124" bestFit="1" customWidth="1"/>
    <col min="15110" max="15110" width="23.42578125" style="124" customWidth="1"/>
    <col min="15111" max="15111" width="11" style="124" bestFit="1" customWidth="1"/>
    <col min="15112" max="15363" width="9.140625" style="124"/>
    <col min="15364" max="15364" width="13.42578125" style="124" bestFit="1" customWidth="1"/>
    <col min="15365" max="15365" width="16.42578125" style="124" bestFit="1" customWidth="1"/>
    <col min="15366" max="15366" width="23.42578125" style="124" customWidth="1"/>
    <col min="15367" max="15367" width="11" style="124" bestFit="1" customWidth="1"/>
    <col min="15368" max="15619" width="9.140625" style="124"/>
    <col min="15620" max="15620" width="13.42578125" style="124" bestFit="1" customWidth="1"/>
    <col min="15621" max="15621" width="16.42578125" style="124" bestFit="1" customWidth="1"/>
    <col min="15622" max="15622" width="23.42578125" style="124" customWidth="1"/>
    <col min="15623" max="15623" width="11" style="124" bestFit="1" customWidth="1"/>
    <col min="15624" max="15875" width="9.140625" style="124"/>
    <col min="15876" max="15876" width="13.42578125" style="124" bestFit="1" customWidth="1"/>
    <col min="15877" max="15877" width="16.42578125" style="124" bestFit="1" customWidth="1"/>
    <col min="15878" max="15878" width="23.42578125" style="124" customWidth="1"/>
    <col min="15879" max="15879" width="11" style="124" bestFit="1" customWidth="1"/>
    <col min="15880" max="16131" width="9.140625" style="124"/>
    <col min="16132" max="16132" width="13.42578125" style="124" bestFit="1" customWidth="1"/>
    <col min="16133" max="16133" width="16.42578125" style="124" bestFit="1" customWidth="1"/>
    <col min="16134" max="16134" width="23.42578125" style="124" customWidth="1"/>
    <col min="16135" max="16135" width="11" style="124" bestFit="1" customWidth="1"/>
    <col min="16136" max="16384" width="9.140625" style="124"/>
  </cols>
  <sheetData>
    <row r="1" spans="1:38" ht="20.25" x14ac:dyDescent="0.3">
      <c r="A1" s="126"/>
      <c r="B1" s="127"/>
      <c r="C1" s="126"/>
      <c r="D1" s="127"/>
      <c r="E1" s="126"/>
      <c r="F1" s="126"/>
      <c r="G1" s="126"/>
      <c r="H1" s="61" t="s">
        <v>43</v>
      </c>
      <c r="I1" s="128"/>
      <c r="J1" s="128"/>
      <c r="K1" s="128"/>
      <c r="L1" s="128"/>
      <c r="M1" s="128"/>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row>
    <row r="2" spans="1:38" x14ac:dyDescent="0.2">
      <c r="A2" s="128"/>
      <c r="B2" s="311"/>
      <c r="C2" s="311"/>
      <c r="D2" s="311"/>
      <c r="E2" s="311"/>
      <c r="F2" s="129"/>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row>
    <row r="3" spans="1:38" x14ac:dyDescent="0.2">
      <c r="A3" s="128"/>
      <c r="B3" s="312" t="s">
        <v>141</v>
      </c>
      <c r="C3" s="312"/>
      <c r="D3" s="312"/>
      <c r="E3" s="312"/>
      <c r="F3" s="190" t="s">
        <v>76</v>
      </c>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row>
    <row r="4" spans="1:38" ht="15" x14ac:dyDescent="0.25">
      <c r="A4" s="128"/>
      <c r="C4" t="s">
        <v>234</v>
      </c>
      <c r="D4">
        <f>CONVERT(1,"kJ","btu")*3600</f>
        <v>3412.1416331279415</v>
      </c>
      <c r="E4" t="s">
        <v>235</v>
      </c>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row>
    <row r="5" spans="1:38" ht="15" x14ac:dyDescent="0.25">
      <c r="A5" s="128"/>
      <c r="C5" t="s">
        <v>236</v>
      </c>
      <c r="D5">
        <f>CONVERT(2000,"lbm","kg")</f>
        <v>907.18474000000003</v>
      </c>
      <c r="E5" t="s">
        <v>57</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1:38" x14ac:dyDescent="0.2">
      <c r="A6" s="128"/>
      <c r="B6" s="131"/>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row>
    <row r="7" spans="1:38" x14ac:dyDescent="0.2">
      <c r="A7" s="128"/>
      <c r="B7" s="130"/>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row>
    <row r="8" spans="1:38" x14ac:dyDescent="0.2">
      <c r="A8" s="128"/>
      <c r="B8" s="131"/>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row>
    <row r="9" spans="1:38" x14ac:dyDescent="0.2">
      <c r="A9" s="128"/>
      <c r="B9" s="130"/>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row>
    <row r="10" spans="1:38" x14ac:dyDescent="0.2">
      <c r="A10" s="128"/>
      <c r="B10" s="132"/>
      <c r="C10" s="128"/>
      <c r="D10" s="128"/>
      <c r="E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row>
    <row r="11" spans="1:38" x14ac:dyDescent="0.2">
      <c r="A11" s="128"/>
      <c r="B11" s="133"/>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row>
    <row r="12" spans="1:38" x14ac:dyDescent="0.2">
      <c r="A12" s="128"/>
      <c r="B12" s="134"/>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row>
    <row r="13" spans="1:38" x14ac:dyDescent="0.2">
      <c r="A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row>
    <row r="14" spans="1:38" x14ac:dyDescent="0.2">
      <c r="A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row>
    <row r="15" spans="1:38" x14ac:dyDescent="0.2">
      <c r="A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row>
    <row r="16" spans="1:38" x14ac:dyDescent="0.2">
      <c r="A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row>
    <row r="17" spans="1:38" x14ac:dyDescent="0.2">
      <c r="A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row>
    <row r="18" spans="1:38" x14ac:dyDescent="0.2">
      <c r="A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row>
    <row r="19" spans="1:38" x14ac:dyDescent="0.2">
      <c r="A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row>
    <row r="20" spans="1:38" x14ac:dyDescent="0.2">
      <c r="A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row>
    <row r="21" spans="1:38" x14ac:dyDescent="0.2">
      <c r="A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row>
    <row r="22" spans="1:38" x14ac:dyDescent="0.2">
      <c r="A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row>
    <row r="23" spans="1:38" x14ac:dyDescent="0.2">
      <c r="A23" s="128"/>
      <c r="B23" s="128"/>
      <c r="C23" s="128"/>
      <c r="D23" s="128"/>
      <c r="E23" s="128"/>
      <c r="F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row>
    <row r="24" spans="1:38" x14ac:dyDescent="0.2">
      <c r="A24" s="128"/>
      <c r="B24" s="128"/>
      <c r="C24" s="128"/>
      <c r="D24" s="128"/>
      <c r="E24" s="128"/>
      <c r="F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row>
    <row r="25" spans="1:38" x14ac:dyDescent="0.2">
      <c r="A25" s="128"/>
      <c r="B25" s="135"/>
      <c r="C25" s="136"/>
      <c r="D25" s="135"/>
      <c r="E25" s="135"/>
      <c r="F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row>
    <row r="26" spans="1:38" x14ac:dyDescent="0.2">
      <c r="A26" s="128"/>
      <c r="B26" s="137"/>
      <c r="C26" s="138"/>
      <c r="D26" s="135"/>
      <c r="E26" s="135"/>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row>
    <row r="27" spans="1:38" x14ac:dyDescent="0.2">
      <c r="A27" s="128"/>
      <c r="B27" s="137"/>
      <c r="C27" s="138"/>
      <c r="D27" s="135"/>
      <c r="E27" s="135"/>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row>
    <row r="28" spans="1:38" x14ac:dyDescent="0.2">
      <c r="A28" s="128"/>
      <c r="B28" s="137"/>
      <c r="C28" s="138"/>
      <c r="D28" s="135"/>
      <c r="E28" s="135"/>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row>
    <row r="29" spans="1:38" x14ac:dyDescent="0.2">
      <c r="B29" s="137"/>
      <c r="C29" s="128"/>
      <c r="D29" s="128"/>
      <c r="E29" s="128"/>
    </row>
    <row r="30" spans="1:38" x14ac:dyDescent="0.2">
      <c r="B30" s="137"/>
      <c r="C30" s="128"/>
      <c r="D30" s="128"/>
      <c r="E30" s="128"/>
    </row>
    <row r="31" spans="1:38" x14ac:dyDescent="0.2">
      <c r="B31" s="133"/>
      <c r="C31" s="128"/>
      <c r="D31" s="128"/>
      <c r="E31" s="128"/>
    </row>
    <row r="37" spans="10:10" x14ac:dyDescent="0.2">
      <c r="J37" s="139"/>
    </row>
  </sheetData>
  <mergeCells count="2">
    <mergeCell ref="B2:E2"/>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zoomScale="70" zoomScaleNormal="70" workbookViewId="0">
      <selection activeCell="D1" sqref="D1"/>
    </sheetView>
  </sheetViews>
  <sheetFormatPr defaultRowHeight="15" x14ac:dyDescent="0.25"/>
  <sheetData/>
  <pageMargins left="0.7" right="0.7" top="0.75" bottom="0.75" header="0.3" footer="0.3"/>
  <drawing r:id="rId1"/>
</worksheet>
</file>

<file path=customUI/_rels/customUI.xml.rels><?xml version="1.0" encoding="UTF-8" standalone="yes"?>
<Relationships xmlns="http://schemas.openxmlformats.org/package/2006/relationships"><Relationship Id="GaBiNoText_jpg" Type="http://schemas.openxmlformats.org/officeDocument/2006/relationships/image" Target="images/GaBiNoText.jpg"/><Relationship Id="GaBiNoBack_png" Type="http://schemas.openxmlformats.org/officeDocument/2006/relationships/image" Target="images/GaBiNoBack.png"/><Relationship Id="GaBi_jpg" Type="http://schemas.openxmlformats.org/officeDocument/2006/relationships/image" Target="images/GaBi.jpg"/><Relationship Id="GaBi_png" Type="http://schemas.openxmlformats.org/officeDocument/2006/relationships/image" Target="images/GaBi.png"/></Relationships>
</file>

<file path=customUI/customUI.xml><?xml version="1.0" encoding="utf-8"?>
<!--RibbonX Visual Designer 1.93 for Microsoft Excel 14.0. XML Code produced on 2013/02/21-->
<customUI xmlns="http://schemas.microsoft.com/office/2006/01/customui">
  <ribbon startFromScratch="false">
    <tabs>
      <tab id="UnitProcess" label="Unit Process">
        <group id="FileGen" label="File Generation">
          <button id="GenDS" imageMso="ChartShowData" label="Generate DS File" screentip="Gererate DS File" showImage="true" showLabel="true" size="large" supertip="This function will create a new DS file based on the template." onAction="GenDS_onAction"/>
          <button id="GenReport" imageMso="BlogPublish" label="Generate DF Report" showImage="true" size="large" supertip="Generate DF reports (word) from DS (excel) files" onAction="GenReport_onAction"/>
          <button id="GenChart" imageMso="SmartArtAddShapeBelow" label="Generate DF Flowchart" screentip="Gererate DF Process Flowchart" showImage="true" showLabel="true" size="large" supertip="This function will create a process flowchart based on the DS information. When generating more than seven tracked input flows, you might need to manually adjust the positions of the upstream flows." onAction="GenChart_onAction"/>
        </group>
        <group id="DataExchange" label="Data Exchange">
          <button id="GenGaBiImport" image="GaBiNoBack_png" label="Generate GaBi Import" showImage="true" size="large" supertip="Export data to GaBi import format based on the GaBi version" onAction="GenGaBiImport_onAction"/>
          <button id="FormatGaBiOutput" imageMso="CacheListData" label="GaBi Report" showImage="true" showLabel="true" size="large" supertip="Format GaBi output to be used in reports" onAction="FormatGaBiOutput_onAction"/>
          <button id="GabiPivot" imageMso="ChartPrimaryHorizontalGridlines" label="GaBi Pivot" screentip="Generate pivot tables from raw GaBi Balnace" showImage="true" showLabel="true" size="large" supertip="Taking the raw input data from GaBi and generate pivot tables for analysis" onAction="GabiPivot_onAction"/>
          <button id="GabiFieldDef" imageMso="FormulaMoreFunctionsMenu" label="GaBi Field Definition" screentip="The field definition mapping between GaBi and Report" showImage="true" showLabel="true" size="large" supertip="Define the fields so that the Gabi default field names (Emission, Process and Subprocess) in headings can be automatically replaced." onAction="GabiFieldDef_onAction"/>
        </group>
        <group id="DataManagement" label="Data Management">
          <button id="GenUPList" imageMso="TableSharePointListsModifyColumnsAndSettings" label="Generate UP Library" showImage="true" showLabel="true" size="large" supertip="Generate UP List. Based on the UP library database. You will have to open the UP librayr database first before using this function." onAction="GenUPList_onAction"/>
          <button id="BtnGenPublicDS" imageMso="MeetingsWorkspace" label="Save As Public DS" screentip="Remove screenshots and pictures in DS for the public" showImage="true" showLabel="true" size="large" supertip="Remove screenshots and pictures in DS for the public due to copyright issues" onAction="BtnGenPublicDS_onAction"/>
        </group>
        <group id="GrpAbout" label="About">
          <button id="AboutUP" imageMso="BlogHomePage" label="About" screentip="About this add-in" showImage="true" showLabel="true" size="large" getSupertip="AboutUP_getSupertip" onAction="AboutUP_onAction"/>
        </group>
      </tab>
    </tabs>
  </ribbon>
</customUI>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xSourceItemID xmlns="c75d1172-787a-498f-aaff-e17d79596d1f" xsi:nil="true"/>
    <AxSourceListID xmlns="c75d1172-787a-498f-aaff-e17d79596d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0AAE039293724F8AD42E6A8BC592EA" ma:contentTypeVersion="3" ma:contentTypeDescription="Create a new document." ma:contentTypeScope="" ma:versionID="716dea4250aa73b1152ffb2f32abe0ba">
  <xsd:schema xmlns:xsd="http://www.w3.org/2001/XMLSchema" xmlns:xs="http://www.w3.org/2001/XMLSchema" xmlns:p="http://schemas.microsoft.com/office/2006/metadata/properties" xmlns:ns2="c75d1172-787a-498f-aaff-e17d79596d1f" targetNamespace="http://schemas.microsoft.com/office/2006/metadata/properties" ma:root="true" ma:fieldsID="2212dc19c5546420a3c9fcfcdc43fdfa" ns2:_="">
    <xsd:import namespace="c75d1172-787a-498f-aaff-e17d79596d1f"/>
    <xsd:element name="properties">
      <xsd:complexType>
        <xsd:sequence>
          <xsd:element name="documentManagement">
            <xsd:complexType>
              <xsd:all>
                <xsd:element ref="ns2:AxSourceListID" minOccurs="0"/>
                <xsd:element ref="ns2:AxSourc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d1172-787a-498f-aaff-e17d79596d1f" elementFormDefault="qualified">
    <xsd:import namespace="http://schemas.microsoft.com/office/2006/documentManagement/types"/>
    <xsd:import namespace="http://schemas.microsoft.com/office/infopath/2007/PartnerControls"/>
    <xsd:element name="AxSourceListID" ma:index="8" nillable="true" ma:displayName="AxSourceListID" ma:hidden="true" ma:internalName="AxSourceListID">
      <xsd:simpleType>
        <xsd:restriction base="dms:Unknown"/>
      </xsd:simpleType>
    </xsd:element>
    <xsd:element name="AxSourceItemID" ma:index="9" nillable="true" ma:displayName="AxSourceItemID" ma:hidden="true" ma:internalName="AxSourceItem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D39A80-5781-40F4-9DA8-71530ADF1F9D}">
  <ds:schemaRefs>
    <ds:schemaRef ds:uri="http://purl.org/dc/elements/1.1/"/>
    <ds:schemaRef ds:uri="c75d1172-787a-498f-aaff-e17d79596d1f"/>
    <ds:schemaRef ds:uri="http://schemas.microsoft.com/office/infopath/2007/PartnerControls"/>
    <ds:schemaRef ds:uri="http://www.w3.org/XML/1998/namespace"/>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5CBF1487-760C-4CC9-B6FB-ADE704958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d1172-787a-498f-aaff-e17d79596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8B49DF-C8CC-4361-A348-0E2D5526F1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Data Summary</vt:lpstr>
      <vt:lpstr>Reference Source Info</vt:lpstr>
      <vt:lpstr>DQI</vt:lpstr>
      <vt:lpstr>Calculations</vt:lpstr>
      <vt:lpstr>Conversions</vt:lpstr>
      <vt:lpstr>Chart</vt:lpstr>
    </vt:vector>
  </TitlesOfParts>
  <Company>Booz Allen Hamilton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Shih, Chungyan [USA]</dc:creator>
  <cp:lastModifiedBy>Matthew B. Jamieson</cp:lastModifiedBy>
  <dcterms:created xsi:type="dcterms:W3CDTF">2011-11-30T07:51:28Z</dcterms:created>
  <dcterms:modified xsi:type="dcterms:W3CDTF">2013-11-04T15:39:29Z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0x010100D70AAE039293724F8AD42E6A8BC592EA</vt:lpwstr>
  </property>
</Properties>
</file>