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426"/>
  <workbookPr defaultThemeVersion="124226"/>
  <mc:AlternateContent xmlns:mc="http://schemas.openxmlformats.org/markup-compatibility/2006">
    <mc:Choice Requires="x15">
      <x15ac:absPath xmlns:x15ac="http://schemas.microsoft.com/office/spreadsheetml/2010/11/ac" url="C:\Users\KRYNOCKM\Desktop\DS files without images\converted\"/>
    </mc:Choice>
  </mc:AlternateContent>
  <bookViews>
    <workbookView xWindow="120" yWindow="330" windowWidth="15240" windowHeight="7815" activeTab="1"/>
  </bookViews>
  <sheets>
    <sheet name="Info" sheetId="1" r:id="rId1"/>
    <sheet name="Data Summary" sheetId="2" r:id="rId2"/>
    <sheet name="Reference Source Info" sheetId="15" r:id="rId3"/>
    <sheet name="DQI" sheetId="5" r:id="rId4"/>
    <sheet name="Energy" sheetId="16" r:id="rId5"/>
    <sheet name="Conversions" sheetId="11" r:id="rId6"/>
    <sheet name="Assumptions" sheetId="10" r:id="rId7"/>
    <sheet name="Chart" sheetId="9" r:id="rId8"/>
  </sheets>
  <externalReferences>
    <externalReference r:id="rId9"/>
    <externalReference r:id="rId10"/>
    <externalReference r:id="rId11"/>
  </externalReferences>
  <definedNames>
    <definedName name="_AtRisk_SimSetting_AutomaticallyGenerateReports" hidden="1">FALSE</definedName>
    <definedName name="_AtRisk_SimSetting_AutomaticResultsDisplayMode" hidden="1">1</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16</definedName>
    <definedName name="_AtRisk_SimSetting_SimNameCount" hidden="1">0</definedName>
    <definedName name="_AtRisk_SimSetting_SmartSensitivityAnalysisEnabled" hidden="1">FALSE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arrel_to_Gallons">'[1]Misc Factors'!$B$88</definedName>
    <definedName name="Catalytic_Reformer_Energy_Consumption_Sensitivity_Indicator">'[1]SA Inputs'!#REF!</definedName>
    <definedName name="completness">'[2]Data Summary'!$E$128:$E$133</definedName>
    <definedName name="Delayed_Coker_Energy_Consumption_Sensitivity_Indicator">'[1]SA Inputs'!#REF!</definedName>
    <definedName name="f">#REF!</definedName>
    <definedName name="fd">#REF!</definedName>
    <definedName name="Hydrogen_Consump_minus_Production">'[1]H2 intensities'!#REF!</definedName>
    <definedName name="lstCompleteness">'[3]Data Summary'!$E$161:$E$166</definedName>
    <definedName name="lstOrigin">'[3]Data Summary'!$H$161:$H$166</definedName>
    <definedName name="lstProcessScope">'[3]Data Summary'!$D$161:$D$165</definedName>
    <definedName name="lstProcessType">'[3]Data Summary'!$C$161:$C$170</definedName>
    <definedName name="lstSourceType">#REF!</definedName>
    <definedName name="lstTracked">'[3]Data Summary'!$J$161:$J$163</definedName>
    <definedName name="_xlnm.Print_Area" localSheetId="2">'Reference Source Info'!$A$1:$J$27</definedName>
    <definedName name="_xlnm.Print_Titles" localSheetId="2">'Reference Source Info'!$A:$A</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TRUE</definedName>
    <definedName name="RiskUseMultipleCPUs" hidden="1">TRUE</definedName>
    <definedName name="Ton_to_Kilogram">'[1]Misc Factors'!#REF!</definedName>
    <definedName name="Vacuum_distillation_Energy_Consumption_Sensitivity_Indicator">'[1]SA Inputs'!#REF!</definedName>
    <definedName name="Weight_Conversion">'[1]Loss Factors'!#REF!</definedName>
  </definedNames>
  <calcPr calcId="171027" calcMode="manual"/>
</workbook>
</file>

<file path=xl/calcChain.xml><?xml version="1.0" encoding="utf-8"?>
<calcChain xmlns="http://schemas.openxmlformats.org/spreadsheetml/2006/main">
  <c r="E24" i="2" l="1"/>
  <c r="E23" i="2"/>
  <c r="IK2" i="15" l="1"/>
  <c r="IJ2" i="15"/>
  <c r="II2" i="15"/>
  <c r="IH2" i="15"/>
  <c r="IG2" i="15"/>
  <c r="IF2" i="15"/>
  <c r="IE2" i="15"/>
  <c r="ID2" i="15"/>
  <c r="IC2" i="15"/>
  <c r="IB2" i="15"/>
  <c r="IA2" i="15"/>
  <c r="HZ2" i="15"/>
  <c r="HY2" i="15"/>
  <c r="HX2" i="15"/>
  <c r="HW2" i="15"/>
  <c r="HV2" i="15"/>
  <c r="HU2" i="15"/>
  <c r="HT2" i="15"/>
  <c r="HS2" i="15"/>
  <c r="HR2" i="15"/>
  <c r="HQ2" i="15"/>
  <c r="HP2" i="15"/>
  <c r="HO2" i="15"/>
  <c r="HN2" i="15"/>
  <c r="HM2" i="15"/>
  <c r="HL2" i="15"/>
  <c r="HK2" i="15"/>
  <c r="HJ2" i="15"/>
  <c r="HI2" i="15"/>
  <c r="HH2" i="15"/>
  <c r="HG2" i="15"/>
  <c r="HF2" i="15"/>
  <c r="HE2" i="15"/>
  <c r="HD2" i="15"/>
  <c r="HC2" i="15"/>
  <c r="HB2" i="15"/>
  <c r="HA2" i="15"/>
  <c r="GZ2" i="15"/>
  <c r="GY2" i="15"/>
  <c r="GX2" i="15"/>
  <c r="GW2" i="15"/>
  <c r="GV2" i="15"/>
  <c r="GU2" i="15"/>
  <c r="GT2" i="15"/>
  <c r="GS2" i="15"/>
  <c r="GR2" i="15"/>
  <c r="GQ2" i="15"/>
  <c r="GP2" i="15"/>
  <c r="GO2" i="15"/>
  <c r="GN2" i="15"/>
  <c r="GM2" i="15"/>
  <c r="GL2" i="15"/>
  <c r="GK2" i="15"/>
  <c r="GJ2" i="15"/>
  <c r="GI2" i="15"/>
  <c r="GH2" i="15"/>
  <c r="GG2" i="15"/>
  <c r="GF2" i="15"/>
  <c r="GE2" i="15"/>
  <c r="GD2" i="15"/>
  <c r="GC2" i="15"/>
  <c r="GB2" i="15"/>
  <c r="GA2" i="15"/>
  <c r="FZ2" i="15"/>
  <c r="FY2" i="15"/>
  <c r="FX2" i="15"/>
  <c r="FW2" i="15"/>
  <c r="FV2" i="15"/>
  <c r="FU2" i="15"/>
  <c r="FT2" i="15"/>
  <c r="FS2" i="15"/>
  <c r="FR2" i="15"/>
  <c r="FQ2" i="15"/>
  <c r="FP2" i="15"/>
  <c r="FO2" i="15"/>
  <c r="FN2" i="15"/>
  <c r="FM2" i="15"/>
  <c r="FL2" i="15"/>
  <c r="FK2" i="15"/>
  <c r="FJ2" i="15"/>
  <c r="FI2" i="15"/>
  <c r="FH2" i="15"/>
  <c r="FG2" i="15"/>
  <c r="FF2" i="15"/>
  <c r="FE2" i="15"/>
  <c r="FD2" i="15"/>
  <c r="FC2" i="15"/>
  <c r="FB2" i="15"/>
  <c r="FA2" i="15"/>
  <c r="EZ2" i="15"/>
  <c r="EY2" i="15"/>
  <c r="EX2" i="15"/>
  <c r="EW2" i="15"/>
  <c r="EV2" i="15"/>
  <c r="EU2" i="15"/>
  <c r="ET2" i="15"/>
  <c r="ES2" i="15"/>
  <c r="ER2" i="15"/>
  <c r="EQ2" i="15"/>
  <c r="EP2" i="15"/>
  <c r="EO2" i="15"/>
  <c r="EN2" i="15"/>
  <c r="EM2" i="15"/>
  <c r="EL2" i="15"/>
  <c r="EK2" i="15"/>
  <c r="EJ2" i="15"/>
  <c r="EI2" i="15"/>
  <c r="EH2" i="15"/>
  <c r="EG2" i="15"/>
  <c r="EF2" i="15"/>
  <c r="EE2" i="15"/>
  <c r="ED2" i="15"/>
  <c r="EC2" i="15"/>
  <c r="EB2" i="15"/>
  <c r="EA2" i="15"/>
  <c r="DZ2" i="15"/>
  <c r="DY2" i="15"/>
  <c r="DX2" i="15"/>
  <c r="DW2" i="15"/>
  <c r="DV2" i="15"/>
  <c r="DU2" i="15"/>
  <c r="DT2" i="15"/>
  <c r="DS2" i="15"/>
  <c r="DR2" i="15"/>
  <c r="DQ2" i="15"/>
  <c r="DP2" i="15"/>
  <c r="DO2" i="15"/>
  <c r="DN2" i="15"/>
  <c r="DM2" i="15"/>
  <c r="DL2" i="15"/>
  <c r="DK2" i="15"/>
  <c r="DJ2" i="15"/>
  <c r="DI2" i="15"/>
  <c r="DH2" i="15"/>
  <c r="DG2" i="15"/>
  <c r="DF2" i="15"/>
  <c r="DE2" i="15"/>
  <c r="DD2" i="15"/>
  <c r="DC2" i="15"/>
  <c r="DB2" i="15"/>
  <c r="DA2" i="15"/>
  <c r="CZ2" i="15"/>
  <c r="CY2" i="15"/>
  <c r="CX2" i="15"/>
  <c r="CW2" i="15"/>
  <c r="CV2" i="15"/>
  <c r="CU2" i="15"/>
  <c r="CT2" i="15"/>
  <c r="CS2" i="15"/>
  <c r="CR2" i="15"/>
  <c r="CQ2" i="15"/>
  <c r="CP2" i="15"/>
  <c r="CO2" i="15"/>
  <c r="CN2" i="15"/>
  <c r="CM2" i="15"/>
  <c r="CL2" i="15"/>
  <c r="CK2" i="15"/>
  <c r="CJ2" i="15"/>
  <c r="CI2" i="15"/>
  <c r="CH2" i="15"/>
  <c r="CG2" i="15"/>
  <c r="CF2" i="15"/>
  <c r="CE2" i="15"/>
  <c r="CD2" i="15"/>
  <c r="CC2" i="15"/>
  <c r="CB2" i="15"/>
  <c r="CA2" i="15"/>
  <c r="BZ2" i="15"/>
  <c r="BY2" i="15"/>
  <c r="BX2" i="15"/>
  <c r="BW2" i="15"/>
  <c r="BV2" i="15"/>
  <c r="BU2" i="15"/>
  <c r="BT2" i="15"/>
  <c r="BS2" i="15"/>
  <c r="BR2" i="15"/>
  <c r="BQ2" i="15"/>
  <c r="BP2" i="15"/>
  <c r="BO2" i="15"/>
  <c r="BN2" i="15"/>
  <c r="BM2" i="15"/>
  <c r="BL2" i="15"/>
  <c r="BK2" i="15"/>
  <c r="BJ2" i="15"/>
  <c r="BI2" i="15"/>
  <c r="BH2" i="15"/>
  <c r="BG2" i="15"/>
  <c r="BF2" i="15"/>
  <c r="BE2" i="15"/>
  <c r="BD2" i="15"/>
  <c r="BC2" i="15"/>
  <c r="BB2" i="15"/>
  <c r="BA2" i="15"/>
  <c r="AZ2" i="15"/>
  <c r="AY2" i="15"/>
  <c r="AX2" i="15"/>
  <c r="AW2" i="15"/>
  <c r="AV2" i="15"/>
  <c r="AU2" i="15"/>
  <c r="AT2" i="15"/>
  <c r="AS2" i="15"/>
  <c r="AR2" i="15"/>
  <c r="AQ2" i="15"/>
  <c r="AP2" i="15"/>
  <c r="AO2" i="15"/>
  <c r="AN2" i="15"/>
  <c r="AM2" i="15"/>
  <c r="AL2" i="15"/>
  <c r="AK2" i="15"/>
  <c r="E69" i="2"/>
  <c r="E43" i="2"/>
  <c r="E50" i="2" s="1"/>
  <c r="E48"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I8" i="5"/>
  <c r="N5" i="2" s="1"/>
  <c r="K7" i="5"/>
  <c r="J7" i="5"/>
  <c r="I7" i="5"/>
  <c r="K6" i="5"/>
  <c r="J6" i="5"/>
  <c r="I6" i="5"/>
  <c r="K5" i="5"/>
  <c r="J5" i="5"/>
  <c r="I5" i="5"/>
  <c r="K4" i="5"/>
  <c r="J4" i="5"/>
  <c r="I4" i="5"/>
  <c r="H88" i="2"/>
  <c r="H87" i="2"/>
  <c r="G87" i="2"/>
  <c r="D87" i="2"/>
  <c r="H81" i="2"/>
  <c r="G81" i="2"/>
  <c r="I81" i="2" s="1"/>
  <c r="H80" i="2"/>
  <c r="H79" i="2"/>
  <c r="G79" i="2"/>
  <c r="I79" i="2" s="1"/>
  <c r="B73" i="2"/>
  <c r="B72" i="2"/>
  <c r="B71" i="2"/>
  <c r="B70" i="2"/>
  <c r="B69" i="2"/>
  <c r="B23" i="2"/>
  <c r="G11" i="2"/>
  <c r="D4" i="1"/>
  <c r="D3" i="1"/>
  <c r="C24" i="1" s="1"/>
  <c r="I87" i="2" l="1"/>
  <c r="E49" i="2"/>
  <c r="G80" i="2" s="1"/>
  <c r="I80" i="2" s="1"/>
  <c r="G88" i="2"/>
  <c r="I88" i="2" s="1"/>
</calcChain>
</file>

<file path=xl/sharedStrings.xml><?xml version="1.0" encoding="utf-8"?>
<sst xmlns="http://schemas.openxmlformats.org/spreadsheetml/2006/main" count="527" uniqueCount="393">
  <si>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</si>
  <si>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</si>
  <si>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</si>
  <si>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</si>
  <si>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</si>
  <si>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</si>
  <si>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</si>
  <si>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</si>
  <si>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</si>
  <si>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Description</t>
  </si>
  <si>
    <t>Summary</t>
  </si>
  <si>
    <t>Data Summary</t>
  </si>
  <si>
    <t>Summary of Calculations, Input and Output Flows, Reference Flow, and other information</t>
  </si>
  <si>
    <t>Reference Source Info</t>
  </si>
  <si>
    <t>Referenced citations; citations are referenced by number, listed at the top of the Reference Source Info sheet</t>
  </si>
  <si>
    <t>DQI</t>
  </si>
  <si>
    <t>Data Quality Index</t>
  </si>
  <si>
    <t>Calculations</t>
  </si>
  <si>
    <t>Conversions</t>
  </si>
  <si>
    <t>Unit Conversions</t>
  </si>
  <si>
    <t>Assumptions</t>
  </si>
  <si>
    <t>Date Created:</t>
  </si>
  <si>
    <t>Point of Contact:</t>
  </si>
  <si>
    <t>Timothy Skone (NETL), Timothy.Skone@NETL.DOE.GOV</t>
  </si>
  <si>
    <t>Revision History:</t>
  </si>
  <si>
    <t>Original/no revisions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</si>
  <si>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</si>
  <si>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</si>
  <si>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</si>
  <si>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</si>
  <si>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</si>
  <si>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</si>
  <si>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</si>
  <si>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t>Disclaimer:</t>
  </si>
  <si>
    <t>Template Version:</t>
  </si>
  <si>
    <t>3.0</t>
  </si>
  <si>
    <t>Data Module Summary</t>
  </si>
  <si>
    <t>Process Name:</t>
  </si>
  <si>
    <t>Reference Flow:</t>
  </si>
  <si>
    <t>kg</t>
  </si>
  <si>
    <t>of</t>
  </si>
  <si>
    <t>(see DQI sheet for explanation)</t>
  </si>
  <si>
    <t>Brief Description:</t>
  </si>
  <si>
    <t>SECTION I: META DATA</t>
  </si>
  <si>
    <t>Geographical Coverage:</t>
  </si>
  <si>
    <t>Goal and Scope:</t>
  </si>
  <si>
    <t>Region</t>
  </si>
  <si>
    <t>Year Data Best Represents:</t>
  </si>
  <si>
    <t>Process Type:</t>
  </si>
  <si>
    <t>Process Scope:</t>
  </si>
  <si>
    <t>Allocation Applied:</t>
  </si>
  <si>
    <t>Completeness:</t>
  </si>
  <si>
    <t>Flows Aggregated in Data Set:</t>
  </si>
  <si>
    <t>SECTION II: PARAMETERS</t>
  </si>
  <si>
    <t>This section includes adjustable parameters, calculations needed to support adjustable parameters, and flow calculations based upon adjustable parameters.</t>
  </si>
  <si>
    <t>Parameter Name</t>
  </si>
  <si>
    <t>Formula</t>
  </si>
  <si>
    <t>Value</t>
  </si>
  <si>
    <t>Min. Value</t>
  </si>
  <si>
    <t>Max. Value</t>
  </si>
  <si>
    <t>Unit</t>
  </si>
  <si>
    <t>References</t>
  </si>
  <si>
    <t>Comments</t>
  </si>
  <si>
    <t>End of List</t>
  </si>
  <si>
    <t xml:space="preserve">&lt;select this entire row, then insert new row&gt; </t>
  </si>
  <si>
    <t>SECTION III: INPUT FLOWS</t>
  </si>
  <si>
    <t>This section includes all input flows considered for this unit process</t>
  </si>
  <si>
    <t>Parameter</t>
  </si>
  <si>
    <t>Flow Name</t>
  </si>
  <si>
    <t>Units</t>
  </si>
  <si>
    <t>Total</t>
  </si>
  <si>
    <t>Units per RF</t>
  </si>
  <si>
    <t>Tracked</t>
  </si>
  <si>
    <t>Origin</t>
  </si>
  <si>
    <t>Factor</t>
  </si>
  <si>
    <t>Amount</t>
  </si>
  <si>
    <t>&lt;select from list&gt;</t>
  </si>
  <si>
    <t>SECTION IV: OUTPUT FLOWS</t>
  </si>
  <si>
    <t>This section includes all output flows considered for this unit process</t>
  </si>
  <si>
    <t>Reference flow</t>
  </si>
  <si>
    <t>Detailed Spreadsheet Lists</t>
  </si>
  <si>
    <t>Process Type</t>
  </si>
  <si>
    <t>Process Scope</t>
  </si>
  <si>
    <t>Completeness</t>
  </si>
  <si>
    <t>Extraction Process (EP)</t>
  </si>
  <si>
    <t>Cradle-to-Grave (End-of-Life) Process (CE)</t>
  </si>
  <si>
    <t>All Flows Captured</t>
  </si>
  <si>
    <t>Measured</t>
  </si>
  <si>
    <t>X</t>
  </si>
  <si>
    <t>Manufacturing Process (MP)</t>
  </si>
  <si>
    <t>Cradle-to-Gate Process (CG)</t>
  </si>
  <si>
    <t>All Relevant Flows Captured</t>
  </si>
  <si>
    <t>Calculated</t>
  </si>
  <si>
    <t>*</t>
  </si>
  <si>
    <t>Installation Process (IP)</t>
  </si>
  <si>
    <t>Gate-to-Gate Process (GG)</t>
  </si>
  <si>
    <t>Individual Relevant Flows Captured</t>
  </si>
  <si>
    <t>Literature</t>
  </si>
  <si>
    <t>Basic Process (BP)</t>
  </si>
  <si>
    <t>Gate-to-Grave (End-of-Life) Process (GE)</t>
  </si>
  <si>
    <t>Some Relevant Flows Not Captured</t>
  </si>
  <si>
    <t>Estimated</t>
  </si>
  <si>
    <t>Energy Conversion (EC)</t>
  </si>
  <si>
    <t>No Statement</t>
  </si>
  <si>
    <t>Transport Process (TP)</t>
  </si>
  <si>
    <t>Recovery Process (RP)</t>
  </si>
  <si>
    <t>Waste Treatment Process (WT)</t>
  </si>
  <si>
    <t>Auxiliary Process (AP)</t>
  </si>
  <si>
    <t>Field Name</t>
  </si>
  <si>
    <t>Number</t>
  </si>
  <si>
    <t>SourceType</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</si>
  <si>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</si>
  <si>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</si>
  <si>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</si>
  <si>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</si>
  <si>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</si>
  <si>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</si>
  <si>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</si>
  <si>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</si>
  <si>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</si>
  <si>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</si>
  <si>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</si>
  <si>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</si>
  <si>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</si>
  <si>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</si>
  <si>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</si>
  <si>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Copyright</t>
  </si>
  <si>
    <t>Internet Address</t>
  </si>
  <si>
    <t>Internet Access Date</t>
  </si>
  <si>
    <t>Data Type (Origin)</t>
  </si>
  <si>
    <t>Year Data Represents</t>
  </si>
  <si>
    <t>Geographical Representation</t>
  </si>
  <si>
    <t>Representativeness</t>
  </si>
  <si>
    <t>BibliographicText</t>
  </si>
  <si>
    <t>Text/Description</t>
  </si>
  <si>
    <t>Reference Source Info Lists</t>
  </si>
  <si>
    <t>Source Type</t>
  </si>
  <si>
    <t>Undefined</t>
  </si>
  <si>
    <t>Article</t>
  </si>
  <si>
    <t>Chapters in Anthology</t>
  </si>
  <si>
    <t>Separate Publication</t>
  </si>
  <si>
    <t>Measurement on Site</t>
  </si>
  <si>
    <t>Oral Communication</t>
  </si>
  <si>
    <t>Personal Written Communication</t>
  </si>
  <si>
    <t>Questionnaires</t>
  </si>
  <si>
    <t>DQI Determination</t>
  </si>
  <si>
    <t>Input/Output</t>
  </si>
  <si>
    <t>Reference (see 'Reference Source Info' worksheet)</t>
  </si>
  <si>
    <t>Source Reliability</t>
  </si>
  <si>
    <t>Temporal Correlation</t>
  </si>
  <si>
    <t>Geographical Correlation</t>
  </si>
  <si>
    <t>Technical Correlation</t>
  </si>
  <si>
    <t>Recommendations</t>
  </si>
  <si>
    <t>Determinations</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</si>
  <si>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</si>
  <si>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</si>
  <si>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</si>
  <si>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</si>
  <si>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</si>
  <si>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</si>
  <si>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</si>
  <si>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</si>
  <si>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</si>
  <si>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</si>
  <si>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</si>
  <si>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</si>
  <si>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</si>
  <si>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</si>
  <si>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</si>
  <si>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</si>
  <si>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</si>
  <si>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</si>
  <si>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</si>
  <si>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</si>
  <si>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</si>
  <si>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</si>
  <si>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</si>
  <si>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</si>
  <si>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</si>
  <si>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</si>
  <si>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</si>
  <si>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</si>
  <si>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</si>
  <si>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</si>
  <si>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</si>
  <si>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</si>
  <si>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</si>
  <si>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</si>
  <si>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</si>
  <si>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</si>
  <si>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</si>
  <si>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</si>
  <si>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</si>
  <si>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</si>
  <si>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</si>
  <si>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</si>
  <si>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</si>
  <si>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</si>
  <si>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</si>
  <si>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</si>
  <si>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</si>
  <si>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</si>
  <si>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</si>
  <si>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</si>
  <si>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</si>
  <si>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</si>
  <si>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</si>
  <si>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</si>
  <si>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</si>
  <si>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</si>
  <si>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</si>
  <si>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</si>
  <si>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 xml:space="preserve"> - if, however, the steel inputs are significant due to a large amount of steel needed for a particular process, then the DQI on that input should be performed and the data refined if needed</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</si>
  <si>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</si>
  <si>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</si>
  <si>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Flow</t>
  </si>
  <si>
    <t>Conversion Factors</t>
  </si>
  <si>
    <t>Assumption #</t>
  </si>
  <si>
    <t>Aux_boiler_NG</t>
  </si>
  <si>
    <t>Elect_in</t>
  </si>
  <si>
    <t>Ext_Benz</t>
  </si>
  <si>
    <t>Ext_C2H6</t>
  </si>
  <si>
    <t>Ext_C3H8</t>
  </si>
  <si>
    <t>Ext_CH4</t>
  </si>
  <si>
    <t>Ext_CO2</t>
  </si>
  <si>
    <t>Ext_cyclohexane</t>
  </si>
  <si>
    <t>Ext_cyclopent</t>
  </si>
  <si>
    <t>Ext_Ebenz</t>
  </si>
  <si>
    <t>Ext_H2S</t>
  </si>
  <si>
    <t>Ext_i_heptanes</t>
  </si>
  <si>
    <t>Ext_i_hexanes</t>
  </si>
  <si>
    <t>Ext_isobut</t>
  </si>
  <si>
    <t>Ext_isopentane</t>
  </si>
  <si>
    <t>Ext_methcychex</t>
  </si>
  <si>
    <t>Ext_N_but</t>
  </si>
  <si>
    <t>Ext_N_hex</t>
  </si>
  <si>
    <t>Ext_N_pentane</t>
  </si>
  <si>
    <t>Ext_N2</t>
  </si>
  <si>
    <t>Ext_NonCH4_Org</t>
  </si>
  <si>
    <t>Ext_Tol</t>
  </si>
  <si>
    <t>Ext_trimetpen2</t>
  </si>
  <si>
    <t>Ext_undef_VOC</t>
  </si>
  <si>
    <t>Ext_Xyl</t>
  </si>
  <si>
    <t>Methane_Ratio</t>
  </si>
  <si>
    <t>NG_In</t>
  </si>
  <si>
    <t>NGL_Production</t>
  </si>
  <si>
    <t>Pr_Benz</t>
  </si>
  <si>
    <t>Pr_C2H6</t>
  </si>
  <si>
    <t>Pr_C3H8</t>
  </si>
  <si>
    <t>Pr_CH4</t>
  </si>
  <si>
    <t>Pr_CO2</t>
  </si>
  <si>
    <t>Pr_cyclohexane</t>
  </si>
  <si>
    <t>Pr_cyclopentane</t>
  </si>
  <si>
    <t>Pr_Ebenz</t>
  </si>
  <si>
    <t>Pr_H2S</t>
  </si>
  <si>
    <t>Pr_i_heptanes</t>
  </si>
  <si>
    <t>Pr_i_hexanes</t>
  </si>
  <si>
    <t>Pr_isobut</t>
  </si>
  <si>
    <t>Pr_isopentane</t>
  </si>
  <si>
    <t>Pr_methcychex</t>
  </si>
  <si>
    <t>Pr_N_but</t>
  </si>
  <si>
    <t>Pr_N_hex</t>
  </si>
  <si>
    <t>Pr_N_pentane</t>
  </si>
  <si>
    <t>Pr_N2</t>
  </si>
  <si>
    <t>Pr_NonCH4_Org</t>
  </si>
  <si>
    <t>Pr_Tol</t>
  </si>
  <si>
    <t>Pr_trimetpen2</t>
  </si>
  <si>
    <t>Pr_undef_VOC</t>
  </si>
  <si>
    <t>Pr_Xyl</t>
  </si>
  <si>
    <t>Ext_Benz+Ext_Ebenz+Ext_Tol+Ext_Xyl+Ext_C2H6+Ext_trimetpen2+Ext_cyclohexane+Ext_cyclopent+Ext_isobut+Ext_isopentane+Ext_methcychex+Ext_N_but+Ext_N_hex+Ext_N_pentane+Ext_C3H8+Ext_i_heptanes+Ext_i_hexanes+Ext_undef_VOC</t>
  </si>
  <si>
    <t>Pr_CH4/Ext_CH4</t>
  </si>
  <si>
    <t>1+NGL_Production</t>
  </si>
  <si>
    <t>Ext_NonCH4_Org*Methane_Ratio-Pr_NonCH4_Org</t>
  </si>
  <si>
    <t>Pr_Benz+Pr_Ebenz+Pr_Tol+Pr_Xyl+Pr_C2H6+Pr_trimetpen2+Pr_cyclohexane+Pr_cyclopentane+Pr_isobut+Pr_isopentane+Pr_methcychex+Pr_N_but+Pr_N_hex+Pr_N_pentane+Pr_C3H8+Pr_i_heptanes+Pr_i_hexanes+Pr_undef_VOC</t>
  </si>
  <si>
    <t>[kg/kg] Weight fraction of extracted natural gas that is benzene.</t>
  </si>
  <si>
    <t>[kg/kg] Weight fraction of extracted natural gas that is ethane.</t>
  </si>
  <si>
    <t>[kg/kg] Weight fraction of extracted natural gas that is propane.</t>
  </si>
  <si>
    <t>[kg/kg] Weight fraction of extracted natural gas that is methane.</t>
  </si>
  <si>
    <t>[kg/kg] Weight fraction of extracted natural gas that is carbon dioxide.</t>
  </si>
  <si>
    <t>[kg/kg] Weight fraction of extracted natural gas that is cyclohexane.</t>
  </si>
  <si>
    <t>[kg/kg] Weight fraction of extracted natural gas that is cyclopentane.</t>
  </si>
  <si>
    <t>[kg/kg] Weight fraction of extracted natural gas that is eythlbenzene.</t>
  </si>
  <si>
    <t>[kg/kg] Weight fraction of extracted natural gas that is hydrogen sulfide.</t>
  </si>
  <si>
    <t>[kg/kg] Weight fraction of extracted natural gas that are isomers of heptane.</t>
  </si>
  <si>
    <t>[kg/kg] Weight fraction of extracted natural gas that are isomers of hexane.</t>
  </si>
  <si>
    <t>[kg/kg] Weight fraction of extracted natural gas that is iso-butane.</t>
  </si>
  <si>
    <t>[kg/kg] Weight fraction of extracted natural gas that is iso-pentane.</t>
  </si>
  <si>
    <t>[kg/kg] Weight fraction of extracted natural gas that is methyl cyclohexane.</t>
  </si>
  <si>
    <t>[kg/kg] Weight fraction of extracted natural gas that is n-butane.</t>
  </si>
  <si>
    <t>[kg/kg] Weight fraction of extracted natural gas that is n-hexane.</t>
  </si>
  <si>
    <t>[kg/kg] Weight fraction of extracted natural gas that is n-pentane.</t>
  </si>
  <si>
    <t>[kg/kg] Weight fraction of extracted natural gas that is nitrogen.</t>
  </si>
  <si>
    <t>[kg/kg] Weight fraction of extracted natural gas that is toluene.</t>
  </si>
  <si>
    <t>[kg/kg] Weight fraction of extracted natural gas that is 2,2,4-Trimethylpentane.</t>
  </si>
  <si>
    <t>[kg/kg] Weight fraction of extracted natural gas that are undefined volatile organic compounds.</t>
  </si>
  <si>
    <t>[kg/kg] Weight fraction of extracted natural gas that is xylene.</t>
  </si>
  <si>
    <t>[kg/kg] kg of extracted gas input to the separation process for 1 kg processed ng output</t>
  </si>
  <si>
    <t>[kg/kg] Weight fraction of processed natural gas that is benzene.</t>
  </si>
  <si>
    <t>[kg/kg] Weight fraction of processed natural gas that is ethane.</t>
  </si>
  <si>
    <t>[kg/kg] Weight fraction of processed natural gas that is propane.</t>
  </si>
  <si>
    <t>[kg/kg] Weight fraction of processed natural gas that is methane.</t>
  </si>
  <si>
    <t>[kg/kg] Weight fraction of processed natural gas that is carbon dioxide.</t>
  </si>
  <si>
    <t>[kg/kg] Weight fraction of processed natural gas that is cyclohexane.</t>
  </si>
  <si>
    <t>[kg/kg] Weight fraction of processed natural gas that is cyclopentane.</t>
  </si>
  <si>
    <t>[kg/kg] Weight fraction of processed natural gas that is eythlbenzene.</t>
  </si>
  <si>
    <t>[kg/kg] Weight fraction of processed natural gas that is hydrogen sulfide.</t>
  </si>
  <si>
    <t>[kg/kg] Weight fraction of processed natural gas that are isomers of heptane.</t>
  </si>
  <si>
    <t>[kg/kg] Weight fraction of processed natural gas that are isomers of hexane.</t>
  </si>
  <si>
    <t>[kg/kg] Weight fraction of processed natural gas that is iso-butane.</t>
  </si>
  <si>
    <t>[kg/kg] Weight fraction of processed natural gas that is iso-pentane.</t>
  </si>
  <si>
    <t>[kg/kg] Weight fraction of processed natural gas that is methyl cyclohexane.</t>
  </si>
  <si>
    <t>[kg/kg] Weight fraction of processed natural gas that is n-butane.</t>
  </si>
  <si>
    <t>[kg/kg] Weight fraction of processed natural gas that is n-hexane.</t>
  </si>
  <si>
    <t>[kg/kg] Weight fraction of processed natural gas that is n-pentane.</t>
  </si>
  <si>
    <t>[kg/kg] Weight fraction of processed natural gas that is nitrogen.</t>
  </si>
  <si>
    <t>[kg/kg] Weight fraction of processed natural gas that is toluene.</t>
  </si>
  <si>
    <t>[kg/kg] Weight fraction of processed natural gas that is 2,2,4-Trimethylpentane.</t>
  </si>
  <si>
    <t>[kg/kg] Weight fraction of processed natural gas that are undefined volatile organic compounds.</t>
  </si>
  <si>
    <t>[kg/kg] Weight fraction of processed natural gas that is xylene.</t>
  </si>
  <si>
    <t>Electricity [Electric power]</t>
  </si>
  <si>
    <t>Natural gas (production) [Valuable substances]</t>
  </si>
  <si>
    <t>Natural gas, combusted in boiler [Natural gas products]</t>
  </si>
  <si>
    <t>Natural Gas Liquids [Natural gas products]</t>
  </si>
  <si>
    <t>[Technosphere] Electricity Input</t>
  </si>
  <si>
    <t>[Technosphere] Natural Gas Combustion Input</t>
  </si>
  <si>
    <t>Natural Gas Liquids Co-Product</t>
  </si>
  <si>
    <t>MJ</t>
  </si>
  <si>
    <t>kg/kg</t>
  </si>
  <si>
    <t>Natural Gas Liquid Separation</t>
  </si>
  <si>
    <r>
      <t xml:space="preserve">Note: All inputs and outputs are normalized per the reference flow (e.g., per </t>
    </r>
    <r>
      <rPr>
        <b/>
        <sz val="10"/>
        <color indexed="8"/>
        <rFont val="Arial"/>
        <family val="2"/>
      </rPr>
      <t xml:space="preserve">kg </t>
    </r>
    <r>
      <rPr>
        <sz val="10"/>
        <color indexed="8"/>
        <rFont val="Arial"/>
        <family val="2"/>
      </rPr>
      <t xml:space="preserve">of </t>
    </r>
    <r>
      <rPr>
        <b/>
        <sz val="10"/>
        <color indexed="8"/>
        <rFont val="Arial"/>
        <family val="2"/>
      </rPr>
      <t>natural gas</t>
    </r>
    <r>
      <rPr>
        <sz val="10"/>
        <color indexed="8"/>
        <rFont val="Arial"/>
        <family val="2"/>
      </rPr>
      <t>)</t>
    </r>
  </si>
  <si>
    <t>Refrigeration provides economic process for recovering NGL from CO2-EOR recycle gas</t>
  </si>
  <si>
    <t>Energy Efficiency and Industrial Boiler Efficiency: An Industry Perspective</t>
  </si>
  <si>
    <t>Role of Alternative Energy Sources: Natural Gas Technology Assessment</t>
  </si>
  <si>
    <t>Kenneth J. Vargas</t>
  </si>
  <si>
    <t>CIBO</t>
  </si>
  <si>
    <t>NETL</t>
  </si>
  <si>
    <t>2010</t>
  </si>
  <si>
    <t>2003</t>
  </si>
  <si>
    <t>2012</t>
  </si>
  <si>
    <t>June 30</t>
  </si>
  <si>
    <t>Texas</t>
  </si>
  <si>
    <t>Pittsburgh, PA</t>
  </si>
  <si>
    <t>PennWell Corporation</t>
  </si>
  <si>
    <t>Council of Industrial Boiler Owners</t>
  </si>
  <si>
    <t>National Energy Technology Laboratory</t>
  </si>
  <si>
    <t>Oil &amp; Gas Journal</t>
  </si>
  <si>
    <t>108</t>
  </si>
  <si>
    <t>2</t>
  </si>
  <si>
    <t>DOE/NETL-2011/1536</t>
  </si>
  <si>
    <t>http://www.ogj.com/articles/print/volume-108/issue-2/technology/refrigeration-provides.html</t>
  </si>
  <si>
    <t>http://www.cibo.org/members/papers/guidance/whitepaper1.pdf</t>
  </si>
  <si>
    <t>www.netl.doe.gov/energy-analyses/pubs/NGTechAssess.pdf</t>
  </si>
  <si>
    <t>October 11, 2012</t>
  </si>
  <si>
    <t>October 12, 2012</t>
  </si>
  <si>
    <t>N/A</t>
  </si>
  <si>
    <t>Theoretical</t>
  </si>
  <si>
    <t xml:space="preserve">Vargas, K. J. (2010). Refrigeration provides economic process for recovering NGL from CO2-EOR recycle gas. Oil &amp; Gas Journal, 108(2). </t>
  </si>
  <si>
    <t>CIBO (2010). Energy Efficiency and Industrial Boiler Efficiency: An Industry Perspective. Council of Industrial Boiler Owners. Retrieved October 12, 2012 from http://www.cibo.org/members/papers/guidance/whitepaper1.pdf</t>
  </si>
  <si>
    <t>NETL, 2012. Role of Alternative Energy Sources: Natural Gas Technology Assessment, National Energy Technology Laboratory, Pittsburgh, PA. Accessed on October 12, 2012 at www.netl.doe.gov/energy-analyses/pubs/NGTechAssess.pdf.</t>
  </si>
  <si>
    <t>Description and data for refrigeration process</t>
  </si>
  <si>
    <t>Natural gas heating value and density</t>
  </si>
  <si>
    <t>[Technosphere] Natural Gas Product Input</t>
  </si>
  <si>
    <t>This unit process provides a summary of relevant input and output flows associated with processing extracted natural gas to separate the pure natural gas (methane) from the other hydrocarbons and fluids (natural gas liquids (NGL)). Inputs include extracted natural gas (methane) and energy (natural gas and electricity). Outputs include pure natural gas (methane) and NGL.</t>
  </si>
  <si>
    <t>EOR gas, electricity, propane, butane, pentane</t>
  </si>
  <si>
    <t>Aux boiler natural gas</t>
  </si>
  <si>
    <t>1,2,3</t>
  </si>
  <si>
    <t>MWh/kg</t>
  </si>
  <si>
    <t>[kg/kg] Weight fraction of extracted natural gas that is NMVOCs</t>
  </si>
  <si>
    <t>Unitless</t>
  </si>
  <si>
    <t>[unitless] Ratio of processed methane to extracted methane</t>
  </si>
  <si>
    <t>[kg/kg] kg of combusted natural gas for 1 kg processed ng output.</t>
  </si>
  <si>
    <t>[MWh/kg] MWh of electricty for 1 kg processed ng output</t>
  </si>
  <si>
    <t>[kg/kg] kg of processed NGL for 1 kg processed ng output</t>
  </si>
  <si>
    <t>[kg/kg] Weight fraction of processed natural gas that is NMVOCs</t>
  </si>
  <si>
    <t>Energy</t>
  </si>
  <si>
    <t>Natural Gas and Electricity Inputs</t>
  </si>
  <si>
    <t>Abbreviations used throughout this DS: natural gas liquids (NGL)</t>
  </si>
  <si>
    <t>No</t>
  </si>
  <si>
    <t>This unit process is composed of this document and the file, DF_Stage3_O_Natural_Gas_Liquid_Separation_2015.1.docx, which provides additional details regarding calculations, data quality, and references as relevant.</t>
  </si>
  <si>
    <t>MWh</t>
  </si>
  <si>
    <t>[Yellow-highlight cells are carried to data summary]</t>
  </si>
  <si>
    <t>Subheader as Needed</t>
  </si>
  <si>
    <t>Notes</t>
  </si>
  <si>
    <t>1, 2, 3</t>
  </si>
  <si>
    <t>See Reference [4] for calculations</t>
  </si>
  <si>
    <t>NETL UP</t>
  </si>
  <si>
    <t>NGL Extraction from EOR Gas - Refrigeration</t>
  </si>
  <si>
    <t xml:space="preserve">NETL  </t>
  </si>
  <si>
    <t>October</t>
  </si>
  <si>
    <t>Calculations from refrigeration process and Auxiliary boiler tabs</t>
  </si>
  <si>
    <t>NETL (2012). NETL Life Cycle Inventory Data – Unit Process: Natural Gas Liquids Extraction from Recovered EOR Gas. U.S. Department of Energy, National Energy Technology Laboratory. Last Updated: October 2012 (version 01). www.netl.doe.gov/LCA</t>
  </si>
  <si>
    <t>See assumptions in Reference [4]</t>
  </si>
  <si>
    <t>Natural gas liquids separation from extracted natural 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</si>
</sst>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8" formatCode="&quot;$&quot;#,##0.00_);[Red]\(&quot;$&quot;#,##0.00\)"/>
    <numFmt numFmtId="43" formatCode="_(* #,##0.00_);_(* \(#,##0.00\);_(* &quot;-&quot;??_);_(@_)"/>
    <numFmt numFmtId="164" formatCode="0.000"/>
    <numFmt numFmtId="165" formatCode="0.000000"/>
    <numFmt numFmtId="166" formatCode="m/d/yy\ h:mm"/>
    <numFmt numFmtId="167" formatCode="_ [$€-2]\ * #,##0.00_ ;_ [$€-2]\ * \-#,##0.00_ ;_ [$€-2]\ * &quot;-&quot;??_ "/>
    <numFmt numFmtId="168" formatCode="mmm\ dd\,\ yyyy"/>
    <numFmt numFmtId="169" formatCode="mmm\-yyyy"/>
    <numFmt numFmtId="170" formatCode="yyyy"/>
    <numFmt numFmtId="171" formatCode="[=0]&quot;&quot;;General"/>
    <numFmt numFmtId="172" formatCode="0.00E+0;[=0]&quot;-&quot;;0.00E+0"/>
  </numFmts>
  <fonts count="47" x14ac:knownFonts="1">
    <font>
      <sz val="11"/>
      <color theme="1"/>
      <name val="Calibri"/>
      <family val="2"/>
      <scheme val="minor"/>
    </font>
    <font>
      <sz val="11"/>
      <color theme="1"/>
      <name val="Calibri"/>
      <family val="2"/>
      <scheme val="minor"/>
    </font>
    <font>
      <sz val="10"/>
      <name val="Arial"/>
      <family val="2"/>
    </font>
    <font>
      <b/>
      <sz val="16"/>
      <color indexed="18"/>
      <name val="Arial"/>
      <family val="2"/>
    </font>
    <font>
      <b/>
      <sz val="10"/>
      <name val="Arial"/>
      <family val="2"/>
    </font>
    <font>
      <b/>
      <i/>
      <sz val="10"/>
      <name val="Arial"/>
      <family val="2"/>
    </font>
    <font>
      <i/>
      <sz val="10"/>
      <name val="Arial"/>
      <family val="2"/>
    </font>
    <font>
      <sz val="10"/>
      <color indexed="12"/>
      <name val="Arial"/>
      <family val="2"/>
    </font>
    <font>
      <b/>
      <sz val="10"/>
      <color indexed="12"/>
      <name val="Arial"/>
      <family val="2"/>
    </font>
    <font>
      <b/>
      <u/>
      <sz val="10"/>
      <name val="Arial"/>
      <family val="2"/>
    </font>
    <font>
      <sz val="10"/>
      <color rgb="FF000000"/>
      <name val="Arial"/>
      <family val="2"/>
    </font>
    <font>
      <b/>
      <sz val="10"/>
      <color indexed="8"/>
      <name val="Arial"/>
      <family val="2"/>
    </font>
    <font>
      <sz val="10"/>
      <color indexed="8"/>
      <name val="Arial"/>
      <family val="2"/>
    </font>
    <font>
      <sz val="10"/>
      <color theme="1"/>
      <name val="Arial"/>
      <family val="2"/>
    </font>
    <font>
      <sz val="10"/>
      <color indexed="10"/>
      <name val="Arial"/>
      <family val="2"/>
    </font>
    <font>
      <b/>
      <sz val="16"/>
      <color theme="3"/>
      <name val="Arial"/>
      <family val="2"/>
    </font>
    <font>
      <b/>
      <i/>
      <sz val="10"/>
      <color indexed="12"/>
      <name val="Arial"/>
      <family val="2"/>
    </font>
    <font>
      <u/>
      <sz val="10"/>
      <color indexed="12"/>
      <name val="Arial"/>
      <family val="2"/>
    </font>
    <font>
      <b/>
      <u/>
      <sz val="14"/>
      <name val="Arial"/>
      <family val="2"/>
    </font>
    <font>
      <b/>
      <i/>
      <u/>
      <sz val="10"/>
      <name val="Arial"/>
      <family val="2"/>
    </font>
    <font>
      <sz val="9"/>
      <name val="Arial"/>
      <family val="2"/>
    </font>
    <font>
      <i/>
      <sz val="9"/>
      <name val="Arial"/>
      <family val="2"/>
    </font>
    <font>
      <b/>
      <sz val="12"/>
      <name val="Times New Roman"/>
      <family val="1"/>
    </font>
    <font>
      <sz val="12"/>
      <name val="Times New Roman"/>
      <family val="1"/>
    </font>
    <font>
      <b/>
      <sz val="10"/>
      <color theme="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9.35"/>
      <color theme="10"/>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2"/>
      <name val="Arial"/>
      <family val="2"/>
    </font>
    <font>
      <sz val="9"/>
      <name val="Helv"/>
      <family val="2"/>
    </font>
    <font>
      <b/>
      <sz val="18"/>
      <color indexed="56"/>
      <name val="Cambria"/>
      <family val="2"/>
    </font>
    <font>
      <b/>
      <sz val="11"/>
      <color indexed="8"/>
      <name val="Calibri"/>
      <family val="2"/>
    </font>
    <font>
      <sz val="11"/>
      <color indexed="10"/>
      <name val="Calibri"/>
      <family val="2"/>
    </font>
    <font>
      <b/>
      <sz val="14"/>
      <color theme="1"/>
      <name val="Arial"/>
      <family val="2"/>
    </font>
    <font>
      <b/>
      <i/>
      <sz val="12"/>
      <color theme="1"/>
      <name val="Arial"/>
      <family val="2"/>
    </font>
  </fonts>
  <fills count="40">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CCFFCC"/>
        <bgColor indexed="64"/>
      </patternFill>
    </fill>
    <fill>
      <patternFill patternType="solid">
        <fgColor indexed="41"/>
        <bgColor indexed="64"/>
      </patternFill>
    </fill>
    <fill>
      <patternFill patternType="solid">
        <fgColor indexed="44"/>
        <bgColor indexed="64"/>
      </patternFill>
    </fill>
    <fill>
      <patternFill patternType="solid">
        <fgColor indexed="47"/>
        <bgColor indexed="64"/>
      </patternFill>
    </fill>
    <fill>
      <patternFill patternType="solid">
        <fgColor theme="2"/>
        <bgColor indexed="64"/>
      </patternFill>
    </fill>
    <fill>
      <patternFill patternType="solid">
        <fgColor indexed="55"/>
        <bgColor indexed="64"/>
      </patternFill>
    </fill>
    <fill>
      <patternFill patternType="solid">
        <fgColor theme="6" tint="0.399975585192419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8"/>
      </patternFill>
    </fill>
    <fill>
      <patternFill patternType="solid">
        <fgColor indexed="43"/>
        <bgColor indexed="8"/>
      </patternFill>
    </fill>
    <fill>
      <patternFill patternType="solid">
        <fgColor indexed="63"/>
        <bgColor indexed="8"/>
      </patternFill>
    </fill>
  </fills>
  <borders count="42">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39"/>
      </top>
      <bottom/>
      <diagonal/>
    </border>
    <border>
      <left style="medium">
        <color indexed="39"/>
      </left>
      <right/>
      <top style="medium">
        <color indexed="39"/>
      </top>
      <bottom/>
      <diagonal/>
    </border>
    <border>
      <left/>
      <right/>
      <top/>
      <bottom style="medium">
        <color indexed="39"/>
      </bottom>
      <diagonal/>
    </border>
    <border>
      <left/>
      <right/>
      <top style="thin">
        <color indexed="62"/>
      </top>
      <bottom style="double">
        <color indexed="62"/>
      </bottom>
      <diagonal/>
    </border>
  </borders>
  <cellStyleXfs count="98">
    <xf numFmtId="0" fontId="0" fillId="0" borderId="0"/>
    <xf numFmtId="43" fontId="1" fillId="0" borderId="0" applyFont="0" applyFill="0" applyBorder="0" applyAlignment="0" applyProtection="0"/>
    <xf numFmtId="0" fontId="2" fillId="0" borderId="0"/>
    <xf numFmtId="0" fontId="17" fillId="0" borderId="0" applyNumberFormat="0" applyFill="0" applyBorder="0" applyAlignment="0" applyProtection="0">
      <alignment vertical="top"/>
      <protection locked="0"/>
    </xf>
    <xf numFmtId="0" fontId="25" fillId="15"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26" fillId="25" borderId="0" applyNumberFormat="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26" borderId="0" applyNumberFormat="0" applyBorder="0" applyAlignment="0" applyProtection="0"/>
    <xf numFmtId="0" fontId="26" fillId="27" borderId="0" applyNumberFormat="0" applyBorder="0" applyAlignment="0" applyProtection="0"/>
    <xf numFmtId="0" fontId="26" fillId="28" borderId="0" applyNumberFormat="0" applyBorder="0" applyAlignment="0" applyProtection="0"/>
    <xf numFmtId="0" fontId="26" fillId="29" borderId="0" applyNumberFormat="0" applyBorder="0" applyAlignment="0" applyProtection="0"/>
    <xf numFmtId="0" fontId="26" fillId="30" borderId="0" applyNumberFormat="0" applyBorder="0" applyAlignment="0" applyProtection="0"/>
    <xf numFmtId="0" fontId="26" fillId="31" borderId="0" applyNumberFormat="0" applyBorder="0" applyAlignment="0" applyProtection="0"/>
    <xf numFmtId="0" fontId="26" fillId="26" borderId="0" applyNumberFormat="0" applyBorder="0" applyAlignment="0" applyProtection="0"/>
    <xf numFmtId="0" fontId="26" fillId="27" borderId="0" applyNumberFormat="0" applyBorder="0" applyAlignment="0" applyProtection="0"/>
    <xf numFmtId="0" fontId="26" fillId="32" borderId="0" applyNumberFormat="0" applyBorder="0" applyAlignment="0" applyProtection="0"/>
    <xf numFmtId="0" fontId="27" fillId="16" borderId="0" applyNumberFormat="0" applyBorder="0" applyAlignment="0" applyProtection="0"/>
    <xf numFmtId="0" fontId="28" fillId="33" borderId="30" applyNumberFormat="0" applyAlignment="0" applyProtection="0"/>
    <xf numFmtId="0" fontId="29" fillId="34" borderId="31" applyNumberFormat="0" applyAlignment="0" applyProtection="0"/>
    <xf numFmtId="43" fontId="2" fillId="0" borderId="0" applyFont="0" applyFill="0" applyBorder="0" applyAlignment="0" applyProtection="0"/>
    <xf numFmtId="166" fontId="2" fillId="0" borderId="0" applyFont="0" applyFill="0" applyBorder="0" applyAlignment="0" applyProtection="0">
      <alignment wrapText="1"/>
    </xf>
    <xf numFmtId="166" fontId="2" fillId="0" borderId="0" applyFont="0" applyFill="0" applyBorder="0" applyAlignment="0" applyProtection="0">
      <alignment wrapText="1"/>
    </xf>
    <xf numFmtId="167" fontId="20" fillId="0" borderId="0" applyFont="0" applyFill="0" applyBorder="0" applyAlignment="0" applyProtection="0">
      <alignment vertical="center"/>
    </xf>
    <xf numFmtId="0" fontId="30" fillId="0" borderId="0" applyNumberFormat="0" applyFill="0" applyBorder="0" applyAlignment="0" applyProtection="0"/>
    <xf numFmtId="0" fontId="31" fillId="17" borderId="0" applyNumberFormat="0" applyBorder="0" applyAlignment="0" applyProtection="0"/>
    <xf numFmtId="0" fontId="32" fillId="0" borderId="32" applyNumberFormat="0" applyFill="0" applyAlignment="0" applyProtection="0"/>
    <xf numFmtId="0" fontId="33" fillId="0" borderId="33" applyNumberFormat="0" applyFill="0" applyAlignment="0" applyProtection="0"/>
    <xf numFmtId="0" fontId="34" fillId="0" borderId="34" applyNumberFormat="0" applyFill="0" applyAlignment="0" applyProtection="0"/>
    <xf numFmtId="0" fontId="34" fillId="0" borderId="0" applyNumberFormat="0" applyFill="0" applyBorder="0" applyAlignment="0" applyProtection="0"/>
    <xf numFmtId="0" fontId="35" fillId="0" borderId="0" applyNumberFormat="0" applyFill="0" applyBorder="0" applyAlignment="0" applyProtection="0">
      <alignment vertical="top"/>
      <protection locked="0"/>
    </xf>
    <xf numFmtId="0" fontId="36" fillId="20" borderId="30" applyNumberFormat="0" applyAlignment="0" applyProtection="0"/>
    <xf numFmtId="0" fontId="37" fillId="0" borderId="35" applyNumberFormat="0" applyFill="0" applyAlignment="0" applyProtection="0"/>
    <xf numFmtId="0" fontId="38" fillId="35" borderId="0" applyNumberFormat="0" applyBorder="0" applyAlignment="0" applyProtection="0"/>
    <xf numFmtId="0" fontId="2" fillId="0" borderId="0"/>
    <xf numFmtId="0" fontId="2" fillId="36" borderId="36" applyNumberFormat="0" applyFont="0" applyAlignment="0" applyProtection="0"/>
    <xf numFmtId="0" fontId="2" fillId="36" borderId="36" applyNumberFormat="0" applyFont="0" applyAlignment="0" applyProtection="0"/>
    <xf numFmtId="0" fontId="39" fillId="33" borderId="37" applyNumberForma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4" fillId="37" borderId="38" applyNumberFormat="0" applyProtection="0">
      <alignment horizontal="center" wrapText="1"/>
    </xf>
    <xf numFmtId="0" fontId="4" fillId="37" borderId="39" applyNumberFormat="0" applyAlignment="0" applyProtection="0">
      <alignment wrapText="1"/>
    </xf>
    <xf numFmtId="0" fontId="2" fillId="38" borderId="0" applyNumberFormat="0" applyBorder="0">
      <alignment horizontal="center" wrapText="1"/>
    </xf>
    <xf numFmtId="0" fontId="2" fillId="38" borderId="0" applyNumberFormat="0" applyBorder="0">
      <alignment horizontal="center" wrapText="1"/>
    </xf>
    <xf numFmtId="0" fontId="2" fillId="39" borderId="40" applyNumberFormat="0">
      <alignment wrapText="1"/>
    </xf>
    <xf numFmtId="0" fontId="2" fillId="39" borderId="40" applyNumberFormat="0">
      <alignment wrapText="1"/>
    </xf>
    <xf numFmtId="0" fontId="2" fillId="39" borderId="0" applyNumberFormat="0" applyBorder="0">
      <alignment wrapText="1"/>
    </xf>
    <xf numFmtId="0" fontId="2" fillId="39" borderId="0" applyNumberFormat="0" applyBorder="0">
      <alignment wrapText="1"/>
    </xf>
    <xf numFmtId="0" fontId="2" fillId="0" borderId="0" applyNumberFormat="0" applyFill="0" applyBorder="0" applyProtection="0">
      <alignment horizontal="right" wrapText="1"/>
    </xf>
    <xf numFmtId="0" fontId="2" fillId="0" borderId="0" applyNumberFormat="0" applyFill="0" applyBorder="0" applyProtection="0">
      <alignment horizontal="right" wrapText="1"/>
    </xf>
    <xf numFmtId="168" fontId="2" fillId="0" borderId="0" applyFill="0" applyBorder="0" applyAlignment="0" applyProtection="0">
      <alignment wrapText="1"/>
    </xf>
    <xf numFmtId="168" fontId="2" fillId="0" borderId="0" applyFill="0" applyBorder="0" applyAlignment="0" applyProtection="0">
      <alignment wrapText="1"/>
    </xf>
    <xf numFmtId="169" fontId="2" fillId="0" borderId="0" applyFill="0" applyBorder="0" applyAlignment="0" applyProtection="0">
      <alignment wrapText="1"/>
    </xf>
    <xf numFmtId="169" fontId="2" fillId="0" borderId="0" applyFill="0" applyBorder="0" applyAlignment="0" applyProtection="0">
      <alignment wrapText="1"/>
    </xf>
    <xf numFmtId="170" fontId="2" fillId="0" borderId="0" applyFill="0" applyBorder="0" applyAlignment="0" applyProtection="0">
      <alignment wrapText="1"/>
    </xf>
    <xf numFmtId="170" fontId="2" fillId="0" borderId="0" applyFill="0" applyBorder="0" applyAlignment="0" applyProtection="0">
      <alignment wrapText="1"/>
    </xf>
    <xf numFmtId="0" fontId="2" fillId="0" borderId="0" applyNumberFormat="0" applyFill="0" applyBorder="0" applyProtection="0">
      <alignment horizontal="right" wrapText="1"/>
    </xf>
    <xf numFmtId="0" fontId="2" fillId="0" borderId="0" applyNumberFormat="0" applyFill="0" applyBorder="0" applyProtection="0">
      <alignment horizontal="right" wrapText="1"/>
    </xf>
    <xf numFmtId="0" fontId="2" fillId="0" borderId="0" applyNumberFormat="0" applyFill="0" applyBorder="0">
      <alignment horizontal="right" wrapText="1"/>
    </xf>
    <xf numFmtId="0" fontId="2" fillId="0" borderId="0" applyNumberFormat="0" applyFill="0" applyBorder="0">
      <alignment horizontal="right" wrapText="1"/>
    </xf>
    <xf numFmtId="17" fontId="2" fillId="0" borderId="0" applyFill="0" applyBorder="0">
      <alignment horizontal="right" wrapText="1"/>
    </xf>
    <xf numFmtId="17" fontId="2" fillId="0" borderId="0" applyFill="0" applyBorder="0">
      <alignment horizontal="right" wrapText="1"/>
    </xf>
    <xf numFmtId="8" fontId="2" fillId="0" borderId="0" applyFill="0" applyBorder="0" applyAlignment="0" applyProtection="0">
      <alignment wrapText="1"/>
    </xf>
    <xf numFmtId="8" fontId="2" fillId="0" borderId="0" applyFill="0" applyBorder="0" applyAlignment="0" applyProtection="0">
      <alignment wrapText="1"/>
    </xf>
    <xf numFmtId="0" fontId="40" fillId="0" borderId="0" applyNumberFormat="0" applyFill="0" applyBorder="0">
      <alignment horizontal="left" wrapText="1"/>
    </xf>
    <xf numFmtId="0" fontId="4" fillId="0" borderId="0" applyNumberFormat="0" applyFill="0" applyBorder="0">
      <alignment horizontal="center" wrapText="1"/>
    </xf>
    <xf numFmtId="0" fontId="4" fillId="0" borderId="0" applyNumberFormat="0" applyFill="0" applyBorder="0">
      <alignment horizontal="center" wrapText="1"/>
    </xf>
    <xf numFmtId="171" fontId="41" fillId="0" borderId="0">
      <alignment horizontal="center" vertical="center"/>
    </xf>
    <xf numFmtId="0" fontId="42" fillId="0" borderId="0" applyNumberFormat="0" applyFill="0" applyBorder="0" applyAlignment="0" applyProtection="0"/>
    <xf numFmtId="0" fontId="43" fillId="0" borderId="41" applyNumberFormat="0" applyFill="0" applyAlignment="0" applyProtection="0"/>
    <xf numFmtId="0" fontId="44" fillId="0" borderId="0" applyNumberFormat="0" applyFill="0" applyBorder="0" applyAlignment="0" applyProtection="0"/>
    <xf numFmtId="172" fontId="2" fillId="0" borderId="0">
      <alignment horizontal="center" vertical="center"/>
    </xf>
    <xf numFmtId="172" fontId="2" fillId="0" borderId="0">
      <alignment horizontal="center" vertical="center"/>
    </xf>
  </cellStyleXfs>
  <cellXfs count="321">
    <xf numFmtId="0" fontId="0" fillId="0" borderId="0" xfId="0"/>
    <xf numFmtId="0" fontId="3" fillId="2" borderId="0" xfId="2" applyFont="1" applyFill="1" applyAlignment="1"/>
    <xf numFmtId="0" fontId="2" fillId="2" borderId="0" xfId="2" applyFill="1"/>
    <xf numFmtId="0" fontId="2" fillId="0" borderId="0" xfId="2"/>
    <xf numFmtId="0" fontId="4" fillId="3" borderId="1" xfId="2" applyFont="1" applyFill="1" applyBorder="1" applyAlignment="1">
      <alignment horizontal="left" vertical="center"/>
    </xf>
    <xf numFmtId="0" fontId="4" fillId="3" borderId="2" xfId="2" applyFont="1" applyFill="1" applyBorder="1" applyAlignment="1">
      <alignment horizontal="left" vertical="center"/>
    </xf>
    <xf numFmtId="0" fontId="4" fillId="3" borderId="3" xfId="2" applyFont="1" applyFill="1" applyBorder="1" applyAlignment="1">
      <alignment horizontal="left" vertical="center"/>
    </xf>
    <xf numFmtId="0" fontId="4" fillId="3" borderId="4" xfId="2" applyFont="1" applyFill="1" applyBorder="1" applyAlignment="1">
      <alignment horizontal="left" vertical="center"/>
    </xf>
    <xf numFmtId="0" fontId="4" fillId="3" borderId="1" xfId="2" applyFont="1" applyFill="1" applyBorder="1" applyAlignment="1">
      <alignment horizontal="left" vertical="center" wrapText="1"/>
    </xf>
    <xf numFmtId="0" fontId="4" fillId="2" borderId="0" xfId="2" applyFont="1" applyFill="1"/>
    <xf numFmtId="0" fontId="2" fillId="4" borderId="6" xfId="2" applyFont="1" applyFill="1" applyBorder="1" applyAlignment="1">
      <alignment horizontal="left" vertical="center"/>
    </xf>
    <xf numFmtId="0" fontId="2" fillId="0" borderId="0" xfId="2" applyFill="1"/>
    <xf numFmtId="0" fontId="2" fillId="4" borderId="9" xfId="2" applyFont="1" applyFill="1" applyBorder="1" applyAlignment="1">
      <alignment horizontal="left" vertical="center"/>
    </xf>
    <xf numFmtId="0" fontId="5" fillId="5" borderId="9" xfId="2" applyFont="1" applyFill="1" applyBorder="1" applyAlignment="1">
      <alignment horizontal="left" vertical="center"/>
    </xf>
    <xf numFmtId="0" fontId="2" fillId="5" borderId="9" xfId="2" applyFont="1" applyFill="1" applyBorder="1" applyAlignment="1">
      <alignment horizontal="left" vertical="center"/>
    </xf>
    <xf numFmtId="0" fontId="2" fillId="5" borderId="10" xfId="2" applyFont="1" applyFill="1" applyBorder="1" applyAlignment="1">
      <alignment horizontal="left" vertical="center"/>
    </xf>
    <xf numFmtId="0" fontId="2" fillId="5" borderId="13" xfId="2" applyFont="1" applyFill="1" applyBorder="1" applyAlignment="1">
      <alignment horizontal="left" vertical="center"/>
    </xf>
    <xf numFmtId="14" fontId="2" fillId="2" borderId="0" xfId="2" applyNumberFormat="1" applyFont="1" applyFill="1" applyAlignment="1">
      <alignment horizontal="left"/>
    </xf>
    <xf numFmtId="0" fontId="2" fillId="2" borderId="0" xfId="2" applyFont="1" applyFill="1"/>
    <xf numFmtId="0" fontId="2" fillId="6" borderId="0" xfId="2" applyFont="1" applyFill="1"/>
    <xf numFmtId="0" fontId="2" fillId="6" borderId="0" xfId="2" applyFill="1"/>
    <xf numFmtId="49" fontId="2" fillId="2" borderId="0" xfId="2" applyNumberFormat="1" applyFont="1" applyFill="1"/>
    <xf numFmtId="0" fontId="4" fillId="0" borderId="1" xfId="2" applyFont="1" applyBorder="1" applyAlignment="1" applyProtection="1">
      <protection locked="0"/>
    </xf>
    <xf numFmtId="0" fontId="2" fillId="0" borderId="17" xfId="2" applyBorder="1" applyAlignment="1" applyProtection="1">
      <protection locked="0"/>
    </xf>
    <xf numFmtId="0" fontId="2" fillId="0" borderId="18" xfId="2" applyBorder="1" applyProtection="1">
      <protection locked="0"/>
    </xf>
    <xf numFmtId="0" fontId="4" fillId="0" borderId="18" xfId="2" applyFont="1" applyBorder="1" applyProtection="1">
      <protection locked="0"/>
    </xf>
    <xf numFmtId="0" fontId="2" fillId="2" borderId="0" xfId="2" applyFill="1" applyAlignment="1">
      <alignment horizontal="center"/>
    </xf>
    <xf numFmtId="0" fontId="4" fillId="7" borderId="0" xfId="2" applyFont="1" applyFill="1" applyBorder="1" applyAlignment="1" applyProtection="1">
      <alignment horizontal="left"/>
      <protection locked="0"/>
    </xf>
    <xf numFmtId="0" fontId="2" fillId="2" borderId="0" xfId="2" applyFill="1" applyAlignment="1">
      <alignment horizontal="right"/>
    </xf>
    <xf numFmtId="0" fontId="2" fillId="0" borderId="2" xfId="2" applyFill="1" applyBorder="1"/>
    <xf numFmtId="0" fontId="2" fillId="0" borderId="4" xfId="2" applyFill="1" applyBorder="1"/>
    <xf numFmtId="0" fontId="2" fillId="2" borderId="0" xfId="2" applyFill="1" applyBorder="1" applyAlignment="1">
      <alignment vertical="top" wrapText="1"/>
    </xf>
    <xf numFmtId="0" fontId="7" fillId="2" borderId="0" xfId="2" applyFont="1" applyFill="1"/>
    <xf numFmtId="0" fontId="7" fillId="0" borderId="0" xfId="2" applyFont="1"/>
    <xf numFmtId="0" fontId="9" fillId="8" borderId="19" xfId="2" applyFont="1" applyFill="1" applyBorder="1"/>
    <xf numFmtId="0" fontId="2" fillId="8" borderId="20" xfId="2" applyFill="1" applyBorder="1"/>
    <xf numFmtId="0" fontId="2" fillId="8" borderId="21" xfId="2" applyFill="1" applyBorder="1"/>
    <xf numFmtId="0" fontId="2" fillId="0" borderId="1" xfId="2" applyFont="1" applyBorder="1" applyAlignment="1" applyProtection="1">
      <alignment horizontal="left"/>
      <protection locked="0"/>
    </xf>
    <xf numFmtId="0" fontId="2" fillId="8" borderId="22" xfId="2" applyFill="1" applyBorder="1"/>
    <xf numFmtId="0" fontId="2" fillId="8" borderId="0" xfId="2" applyFill="1" applyBorder="1"/>
    <xf numFmtId="0" fontId="2" fillId="8" borderId="23" xfId="2" applyFill="1" applyBorder="1"/>
    <xf numFmtId="0" fontId="10" fillId="8" borderId="24" xfId="0" applyFont="1" applyFill="1" applyBorder="1"/>
    <xf numFmtId="0" fontId="2" fillId="8" borderId="9" xfId="2" applyFill="1" applyBorder="1"/>
    <xf numFmtId="0" fontId="2" fillId="8" borderId="25" xfId="2" applyFill="1" applyBorder="1"/>
    <xf numFmtId="0" fontId="6" fillId="2" borderId="0" xfId="2" applyFont="1" applyFill="1" applyAlignment="1">
      <alignment horizontal="center"/>
    </xf>
    <xf numFmtId="0" fontId="4" fillId="3" borderId="16" xfId="2" applyFont="1" applyFill="1" applyBorder="1" applyAlignment="1">
      <alignment horizontal="center"/>
    </xf>
    <xf numFmtId="0" fontId="2" fillId="0" borderId="16" xfId="2" applyFont="1" applyBorder="1" applyProtection="1">
      <protection locked="0"/>
    </xf>
    <xf numFmtId="0" fontId="13" fillId="0" borderId="16" xfId="0" applyFont="1" applyFill="1" applyBorder="1" applyAlignment="1">
      <alignment wrapText="1"/>
    </xf>
    <xf numFmtId="0" fontId="13" fillId="0" borderId="16" xfId="0" applyFont="1" applyBorder="1" applyProtection="1">
      <protection locked="0"/>
    </xf>
    <xf numFmtId="0" fontId="13" fillId="0" borderId="16" xfId="0" applyFont="1" applyBorder="1" applyAlignment="1" applyProtection="1">
      <alignment horizontal="center"/>
      <protection locked="0"/>
    </xf>
    <xf numFmtId="0" fontId="2" fillId="0" borderId="10" xfId="2" applyFont="1" applyBorder="1" applyAlignment="1" applyProtection="1">
      <alignment horizontal="left"/>
      <protection locked="0"/>
    </xf>
    <xf numFmtId="0" fontId="2" fillId="0" borderId="17" xfId="2" applyFont="1" applyBorder="1" applyAlignment="1" applyProtection="1">
      <alignment horizontal="left"/>
      <protection locked="0"/>
    </xf>
    <xf numFmtId="0" fontId="4" fillId="9" borderId="16" xfId="2" applyFont="1" applyFill="1" applyBorder="1"/>
    <xf numFmtId="0" fontId="2" fillId="9" borderId="16" xfId="2" applyFill="1" applyBorder="1" applyAlignment="1">
      <alignment vertical="top"/>
    </xf>
    <xf numFmtId="0" fontId="2" fillId="9" borderId="16" xfId="2" applyFill="1" applyBorder="1"/>
    <xf numFmtId="0" fontId="2" fillId="9" borderId="16" xfId="2" applyFill="1" applyBorder="1" applyAlignment="1">
      <alignment horizontal="left"/>
    </xf>
    <xf numFmtId="0" fontId="2" fillId="9" borderId="16" xfId="2" applyFill="1" applyBorder="1" applyAlignment="1"/>
    <xf numFmtId="0" fontId="2" fillId="9" borderId="10" xfId="2" applyFill="1" applyBorder="1" applyAlignment="1"/>
    <xf numFmtId="0" fontId="2" fillId="9" borderId="17" xfId="2" applyFill="1" applyBorder="1" applyAlignment="1"/>
    <xf numFmtId="0" fontId="13" fillId="0" borderId="16" xfId="0" applyFont="1" applyFill="1" applyBorder="1" applyAlignment="1">
      <alignment horizontal="left" vertical="top" wrapText="1"/>
    </xf>
    <xf numFmtId="0" fontId="13" fillId="0" borderId="16" xfId="0" applyFont="1" applyBorder="1" applyAlignment="1">
      <alignment horizontal="left" vertical="top"/>
    </xf>
    <xf numFmtId="0" fontId="2" fillId="0" borderId="16" xfId="2" applyBorder="1" applyAlignment="1" applyProtection="1">
      <alignment vertical="top"/>
      <protection locked="0"/>
    </xf>
    <xf numFmtId="11" fontId="13" fillId="10" borderId="16" xfId="1" applyNumberFormat="1" applyFont="1" applyFill="1" applyBorder="1" applyAlignment="1" applyProtection="1">
      <alignment vertical="top"/>
      <protection hidden="1"/>
    </xf>
    <xf numFmtId="0" fontId="13" fillId="10" borderId="16" xfId="0" applyFont="1" applyFill="1" applyBorder="1" applyAlignment="1" applyProtection="1">
      <alignment vertical="top"/>
      <protection hidden="1"/>
    </xf>
    <xf numFmtId="2" fontId="13" fillId="10" borderId="16" xfId="0" applyNumberFormat="1" applyFont="1" applyFill="1" applyBorder="1" applyAlignment="1" applyProtection="1">
      <alignment vertical="top"/>
      <protection hidden="1"/>
    </xf>
    <xf numFmtId="0" fontId="2" fillId="0" borderId="16" xfId="2" applyBorder="1" applyAlignment="1" applyProtection="1">
      <alignment horizontal="center" vertical="top"/>
      <protection locked="0"/>
    </xf>
    <xf numFmtId="0" fontId="2" fillId="0" borderId="16" xfId="2" applyBorder="1" applyAlignment="1" applyProtection="1">
      <alignment vertical="top" wrapText="1"/>
      <protection locked="0"/>
    </xf>
    <xf numFmtId="0" fontId="13" fillId="0" borderId="16" xfId="0" applyFont="1" applyFill="1" applyBorder="1"/>
    <xf numFmtId="0" fontId="2" fillId="0" borderId="16" xfId="2" applyFont="1" applyBorder="1" applyAlignment="1" applyProtection="1">
      <alignment vertical="top"/>
      <protection locked="0"/>
    </xf>
    <xf numFmtId="0" fontId="13" fillId="0" borderId="16" xfId="0" applyFont="1" applyBorder="1"/>
    <xf numFmtId="0" fontId="4" fillId="9" borderId="16" xfId="2" applyFont="1" applyFill="1" applyBorder="1" applyAlignment="1">
      <alignment vertical="top"/>
    </xf>
    <xf numFmtId="0" fontId="2" fillId="9" borderId="16" xfId="2" applyFill="1" applyBorder="1" applyAlignment="1">
      <alignment horizontal="center" vertical="top"/>
    </xf>
    <xf numFmtId="0" fontId="2" fillId="9" borderId="16" xfId="2" applyFill="1" applyBorder="1" applyAlignment="1">
      <alignment vertical="top" wrapText="1"/>
    </xf>
    <xf numFmtId="0" fontId="2" fillId="0" borderId="16" xfId="2" applyFont="1" applyFill="1" applyBorder="1" applyAlignment="1" applyProtection="1">
      <alignment vertical="top"/>
      <protection locked="0"/>
    </xf>
    <xf numFmtId="0" fontId="2" fillId="0" borderId="16" xfId="2" applyFont="1" applyFill="1" applyBorder="1"/>
    <xf numFmtId="0" fontId="13" fillId="0" borderId="16" xfId="0" applyFont="1" applyBorder="1" applyAlignment="1" applyProtection="1">
      <alignment vertical="top"/>
      <protection locked="0"/>
    </xf>
    <xf numFmtId="0" fontId="2" fillId="0" borderId="16" xfId="2" applyFill="1" applyBorder="1" applyAlignment="1" applyProtection="1">
      <alignment horizontal="center" vertical="top" wrapText="1"/>
      <protection locked="0"/>
    </xf>
    <xf numFmtId="0" fontId="13" fillId="0" borderId="16" xfId="0" applyFont="1" applyBorder="1" applyAlignment="1">
      <alignment vertical="top"/>
    </xf>
    <xf numFmtId="0" fontId="2" fillId="9" borderId="16" xfId="2" applyFont="1" applyFill="1" applyBorder="1" applyAlignment="1">
      <alignment vertical="top"/>
    </xf>
    <xf numFmtId="11" fontId="2" fillId="9" borderId="16" xfId="1" applyNumberFormat="1" applyFont="1" applyFill="1" applyBorder="1" applyAlignment="1" applyProtection="1">
      <alignment vertical="top"/>
      <protection hidden="1"/>
    </xf>
    <xf numFmtId="0" fontId="2" fillId="9" borderId="16" xfId="2" applyFill="1" applyBorder="1" applyAlignment="1" applyProtection="1">
      <alignment vertical="top"/>
      <protection hidden="1"/>
    </xf>
    <xf numFmtId="0" fontId="8" fillId="2" borderId="0" xfId="2" applyFont="1" applyFill="1"/>
    <xf numFmtId="0" fontId="4" fillId="0" borderId="0" xfId="2" applyFont="1"/>
    <xf numFmtId="0" fontId="14" fillId="2" borderId="0" xfId="2" applyFont="1" applyFill="1"/>
    <xf numFmtId="0" fontId="15" fillId="0" borderId="0" xfId="2" applyFont="1" applyFill="1" applyAlignment="1">
      <alignment horizontal="center"/>
    </xf>
    <xf numFmtId="11" fontId="13" fillId="0" borderId="16" xfId="0" applyNumberFormat="1" applyFont="1" applyFill="1" applyBorder="1"/>
    <xf numFmtId="0" fontId="4" fillId="3" borderId="0" xfId="2" applyFont="1" applyFill="1" applyAlignment="1">
      <alignment vertical="top" wrapText="1"/>
    </xf>
    <xf numFmtId="0" fontId="16" fillId="3" borderId="0" xfId="2" applyFont="1" applyFill="1" applyAlignment="1">
      <alignment horizontal="left" vertical="top" wrapText="1"/>
    </xf>
    <xf numFmtId="0" fontId="2" fillId="3" borderId="0" xfId="2" applyFont="1" applyFill="1" applyAlignment="1">
      <alignment horizontal="left" vertical="top" wrapText="1"/>
    </xf>
    <xf numFmtId="0" fontId="2" fillId="3" borderId="0" xfId="2" applyFill="1" applyAlignment="1">
      <alignment horizontal="left" vertical="top" wrapText="1"/>
    </xf>
    <xf numFmtId="0" fontId="2" fillId="3" borderId="0" xfId="2" applyFill="1" applyAlignment="1">
      <alignment vertical="top" wrapText="1"/>
    </xf>
    <xf numFmtId="0" fontId="2" fillId="11" borderId="0" xfId="2" applyFont="1" applyFill="1" applyAlignment="1" applyProtection="1">
      <alignment vertical="top" wrapText="1"/>
      <protection hidden="1"/>
    </xf>
    <xf numFmtId="0" fontId="4" fillId="11" borderId="0" xfId="2" applyFont="1" applyFill="1" applyAlignment="1" applyProtection="1">
      <alignment horizontal="left" vertical="top" wrapText="1"/>
      <protection hidden="1"/>
    </xf>
    <xf numFmtId="0" fontId="4" fillId="11" borderId="0" xfId="2" applyFont="1" applyFill="1" applyAlignment="1" applyProtection="1">
      <alignment horizontal="center" vertical="top" wrapText="1"/>
      <protection hidden="1"/>
    </xf>
    <xf numFmtId="0" fontId="4" fillId="11" borderId="0" xfId="2" applyFont="1" applyFill="1" applyAlignment="1" applyProtection="1">
      <alignment vertical="top" wrapText="1"/>
      <protection hidden="1"/>
    </xf>
    <xf numFmtId="0" fontId="2" fillId="0" borderId="0" xfId="2" applyFont="1" applyFill="1" applyAlignment="1">
      <alignment vertical="top" wrapText="1"/>
    </xf>
    <xf numFmtId="0" fontId="2" fillId="0" borderId="0" xfId="2" applyFont="1" applyFill="1" applyAlignment="1" applyProtection="1">
      <alignment horizontal="left" vertical="top" wrapText="1"/>
      <protection locked="0"/>
    </xf>
    <xf numFmtId="0" fontId="2" fillId="0" borderId="0" xfId="2" applyFill="1" applyAlignment="1" applyProtection="1">
      <alignment horizontal="left" vertical="top" wrapText="1"/>
      <protection locked="0"/>
    </xf>
    <xf numFmtId="0" fontId="13" fillId="0" borderId="0" xfId="0" applyFont="1" applyFill="1" applyAlignment="1" applyProtection="1">
      <alignment horizontal="left" vertical="top" wrapText="1"/>
      <protection locked="0"/>
    </xf>
    <xf numFmtId="0" fontId="2" fillId="0" borderId="0" xfId="2" applyFill="1" applyAlignment="1" applyProtection="1">
      <alignment vertical="top" wrapText="1"/>
      <protection locked="0"/>
    </xf>
    <xf numFmtId="0" fontId="2" fillId="0" borderId="0" xfId="2" applyFill="1" applyProtection="1">
      <protection locked="0"/>
    </xf>
    <xf numFmtId="0" fontId="12" fillId="0" borderId="0" xfId="2" applyFont="1" applyFill="1" applyAlignment="1" applyProtection="1">
      <alignment horizontal="left" vertical="top" wrapText="1"/>
      <protection locked="0"/>
    </xf>
    <xf numFmtId="0" fontId="2" fillId="0" borderId="0" xfId="2" applyFont="1" applyFill="1" applyAlignment="1" applyProtection="1">
      <alignment vertical="top" wrapText="1"/>
      <protection locked="0"/>
    </xf>
    <xf numFmtId="0" fontId="2" fillId="12" borderId="0" xfId="2" applyFont="1" applyFill="1" applyAlignment="1">
      <alignment vertical="top" wrapText="1"/>
    </xf>
    <xf numFmtId="0" fontId="2" fillId="12" borderId="0" xfId="2" applyFont="1" applyFill="1" applyAlignment="1" applyProtection="1">
      <alignment horizontal="left" vertical="top" wrapText="1"/>
      <protection locked="0"/>
    </xf>
    <xf numFmtId="0" fontId="2" fillId="12" borderId="0" xfId="2" applyFill="1" applyAlignment="1" applyProtection="1">
      <alignment horizontal="left" vertical="top" wrapText="1"/>
      <protection locked="0"/>
    </xf>
    <xf numFmtId="0" fontId="13" fillId="12" borderId="0" xfId="0" applyFont="1" applyFill="1" applyAlignment="1" applyProtection="1">
      <alignment horizontal="left" vertical="top" wrapText="1"/>
      <protection locked="0"/>
    </xf>
    <xf numFmtId="0" fontId="2" fillId="12" borderId="0" xfId="2" applyFill="1" applyAlignment="1" applyProtection="1">
      <alignment vertical="top" wrapText="1"/>
      <protection locked="0"/>
    </xf>
    <xf numFmtId="0" fontId="2" fillId="12" borderId="0" xfId="2" applyFont="1" applyFill="1" applyAlignment="1" applyProtection="1">
      <alignment vertical="top" wrapText="1"/>
      <protection locked="0"/>
    </xf>
    <xf numFmtId="0" fontId="2" fillId="12" borderId="0" xfId="2" applyFill="1" applyProtection="1">
      <protection locked="0"/>
    </xf>
    <xf numFmtId="0" fontId="6" fillId="12" borderId="0" xfId="2" applyFont="1" applyFill="1" applyProtection="1">
      <protection locked="0"/>
    </xf>
    <xf numFmtId="49" fontId="2" fillId="0" borderId="0" xfId="2" applyNumberFormat="1" applyFont="1" applyFill="1" applyAlignment="1" applyProtection="1">
      <alignment horizontal="left" vertical="top" wrapText="1"/>
      <protection locked="0"/>
    </xf>
    <xf numFmtId="49" fontId="2" fillId="0" borderId="0" xfId="2" applyNumberFormat="1" applyFill="1" applyAlignment="1" applyProtection="1">
      <alignment horizontal="left" vertical="top" wrapText="1"/>
      <protection locked="0"/>
    </xf>
    <xf numFmtId="49" fontId="13" fillId="0" borderId="0" xfId="0" applyNumberFormat="1" applyFont="1" applyFill="1" applyAlignment="1" applyProtection="1">
      <alignment horizontal="left" vertical="top" wrapText="1"/>
      <protection locked="0"/>
    </xf>
    <xf numFmtId="49" fontId="2" fillId="0" borderId="0" xfId="2" applyNumberFormat="1" applyFill="1" applyAlignment="1" applyProtection="1">
      <alignment vertical="top" wrapText="1"/>
      <protection locked="0"/>
    </xf>
    <xf numFmtId="49" fontId="2" fillId="0" borderId="0" xfId="2" applyNumberFormat="1" applyFill="1" applyProtection="1">
      <protection locked="0"/>
    </xf>
    <xf numFmtId="0" fontId="2" fillId="12" borderId="0" xfId="3" applyFont="1" applyFill="1" applyAlignment="1" applyProtection="1">
      <alignment horizontal="left" vertical="top" wrapText="1"/>
      <protection locked="0"/>
    </xf>
    <xf numFmtId="49" fontId="2" fillId="12" borderId="0" xfId="2" applyNumberFormat="1" applyFont="1" applyFill="1" applyAlignment="1" applyProtection="1">
      <alignment horizontal="left" vertical="top" wrapText="1"/>
      <protection locked="0"/>
    </xf>
    <xf numFmtId="49" fontId="2" fillId="12" borderId="0" xfId="2" applyNumberFormat="1" applyFill="1" applyAlignment="1" applyProtection="1">
      <alignment horizontal="left" vertical="top" wrapText="1"/>
      <protection locked="0"/>
    </xf>
    <xf numFmtId="49" fontId="13" fillId="12" borderId="0" xfId="0" applyNumberFormat="1" applyFont="1" applyFill="1" applyAlignment="1" applyProtection="1">
      <alignment horizontal="left" vertical="top" wrapText="1"/>
      <protection locked="0"/>
    </xf>
    <xf numFmtId="49" fontId="2" fillId="12" borderId="0" xfId="2" applyNumberFormat="1" applyFill="1" applyAlignment="1" applyProtection="1">
      <alignment vertical="top" wrapText="1"/>
      <protection locked="0"/>
    </xf>
    <xf numFmtId="49" fontId="2" fillId="12" borderId="0" xfId="2" applyNumberFormat="1" applyFill="1" applyProtection="1">
      <protection locked="0"/>
    </xf>
    <xf numFmtId="0" fontId="12" fillId="12" borderId="0" xfId="2" applyFont="1" applyFill="1" applyAlignment="1" applyProtection="1">
      <alignment horizontal="left"/>
      <protection locked="0"/>
    </xf>
    <xf numFmtId="0" fontId="2" fillId="0" borderId="0" xfId="2" applyFont="1" applyFill="1" applyAlignment="1">
      <alignment horizontal="left" vertical="top"/>
    </xf>
    <xf numFmtId="0" fontId="13" fillId="0" borderId="0" xfId="0" applyFont="1" applyAlignment="1">
      <alignment horizontal="left" vertical="top"/>
    </xf>
    <xf numFmtId="0" fontId="2" fillId="0" borderId="0" xfId="2" applyFont="1" applyAlignment="1">
      <alignment horizontal="left" vertical="top"/>
    </xf>
    <xf numFmtId="0" fontId="17" fillId="0" borderId="0" xfId="3" applyFont="1" applyFill="1" applyAlignment="1" applyProtection="1">
      <alignment horizontal="left" vertical="top"/>
      <protection locked="0"/>
    </xf>
    <xf numFmtId="0" fontId="2" fillId="0" borderId="0" xfId="2" applyFont="1" applyFill="1" applyAlignment="1" applyProtection="1">
      <alignment horizontal="left" vertical="top"/>
      <protection locked="0"/>
    </xf>
    <xf numFmtId="0" fontId="2" fillId="0" borderId="0" xfId="3" applyFont="1" applyFill="1" applyAlignment="1" applyProtection="1">
      <alignment horizontal="left" vertical="top"/>
      <protection locked="0"/>
    </xf>
    <xf numFmtId="49" fontId="2" fillId="0" borderId="0" xfId="2" applyNumberFormat="1" applyFont="1" applyFill="1" applyAlignment="1">
      <alignment horizontal="left" vertical="top" wrapText="1"/>
    </xf>
    <xf numFmtId="49" fontId="13" fillId="0" borderId="0" xfId="0" applyNumberFormat="1" applyFont="1" applyAlignment="1">
      <alignment horizontal="left" vertical="top" wrapText="1"/>
    </xf>
    <xf numFmtId="49" fontId="2" fillId="0" borderId="0" xfId="2" applyNumberFormat="1" applyFont="1" applyAlignment="1">
      <alignment horizontal="left" vertical="top" wrapText="1"/>
    </xf>
    <xf numFmtId="49" fontId="2" fillId="0" borderId="0" xfId="0" applyNumberFormat="1" applyFont="1" applyFill="1" applyAlignment="1" applyProtection="1">
      <alignment horizontal="left" vertical="top" wrapText="1"/>
      <protection locked="0"/>
    </xf>
    <xf numFmtId="49" fontId="17" fillId="0" borderId="0" xfId="3" applyNumberFormat="1" applyFont="1" applyFill="1" applyAlignment="1" applyProtection="1">
      <alignment horizontal="left" vertical="top" wrapText="1"/>
      <protection locked="0"/>
    </xf>
    <xf numFmtId="49" fontId="2" fillId="0" borderId="0" xfId="3" applyNumberFormat="1" applyFont="1" applyFill="1" applyAlignment="1" applyProtection="1">
      <alignment horizontal="left" vertical="top" wrapText="1"/>
      <protection locked="0"/>
    </xf>
    <xf numFmtId="0" fontId="2" fillId="12" borderId="0" xfId="2" applyNumberFormat="1" applyFont="1" applyFill="1" applyAlignment="1" applyProtection="1">
      <alignment horizontal="left" vertical="top" wrapText="1"/>
      <protection locked="0"/>
    </xf>
    <xf numFmtId="0" fontId="6" fillId="12" borderId="0" xfId="2" applyFont="1" applyFill="1" applyAlignment="1" applyProtection="1">
      <alignment horizontal="left" vertical="top" wrapText="1"/>
      <protection locked="0"/>
    </xf>
    <xf numFmtId="0" fontId="6" fillId="12" borderId="0" xfId="2" applyFont="1" applyFill="1" applyAlignment="1" applyProtection="1">
      <alignment vertical="top" wrapText="1"/>
      <protection locked="0"/>
    </xf>
    <xf numFmtId="0" fontId="2" fillId="12" borderId="0" xfId="2" applyFont="1" applyFill="1" applyProtection="1">
      <protection locked="0"/>
    </xf>
    <xf numFmtId="0" fontId="2" fillId="13" borderId="0" xfId="2" applyFill="1" applyAlignment="1">
      <alignment vertical="top" wrapText="1"/>
    </xf>
    <xf numFmtId="0" fontId="2" fillId="13" borderId="0" xfId="2" applyFill="1" applyAlignment="1">
      <alignment horizontal="left" vertical="top" wrapText="1"/>
    </xf>
    <xf numFmtId="0" fontId="8" fillId="0" borderId="0" xfId="2" applyFont="1" applyFill="1" applyAlignment="1">
      <alignment wrapText="1"/>
    </xf>
    <xf numFmtId="0" fontId="2" fillId="0" borderId="0" xfId="2" applyAlignment="1">
      <alignment horizontal="left" vertical="top" wrapText="1"/>
    </xf>
    <xf numFmtId="0" fontId="2" fillId="0" borderId="0" xfId="2" applyAlignment="1">
      <alignment vertical="top" wrapText="1"/>
    </xf>
    <xf numFmtId="0" fontId="4" fillId="0" borderId="0" xfId="2" applyFont="1" applyAlignment="1">
      <alignment vertical="top" wrapText="1"/>
    </xf>
    <xf numFmtId="0" fontId="4" fillId="0" borderId="0" xfId="2" applyFont="1" applyAlignment="1">
      <alignment horizontal="left" vertical="top" wrapText="1"/>
    </xf>
    <xf numFmtId="0" fontId="14" fillId="0" borderId="0" xfId="2" applyFont="1" applyAlignment="1">
      <alignment horizontal="left"/>
    </xf>
    <xf numFmtId="0" fontId="2" fillId="0" borderId="0" xfId="2" applyAlignment="1">
      <alignment horizontal="left"/>
    </xf>
    <xf numFmtId="0" fontId="18" fillId="0" borderId="0" xfId="2" applyFont="1" applyFill="1"/>
    <xf numFmtId="0" fontId="2" fillId="0" borderId="0" xfId="2" applyFont="1" applyAlignment="1">
      <alignment horizontal="left" wrapText="1"/>
    </xf>
    <xf numFmtId="0" fontId="4" fillId="0" borderId="16" xfId="2" applyFont="1" applyBorder="1" applyAlignment="1">
      <alignment horizontal="left"/>
    </xf>
    <xf numFmtId="0" fontId="2" fillId="0" borderId="16" xfId="2" applyFont="1" applyBorder="1" applyAlignment="1">
      <alignment horizontal="left" wrapText="1"/>
    </xf>
    <xf numFmtId="0" fontId="2" fillId="0" borderId="16" xfId="2" applyFont="1" applyBorder="1" applyAlignment="1">
      <alignment horizontal="left"/>
    </xf>
    <xf numFmtId="0" fontId="2" fillId="0" borderId="16" xfId="2" applyFont="1" applyBorder="1"/>
    <xf numFmtId="0" fontId="2" fillId="0" borderId="16" xfId="2" applyBorder="1"/>
    <xf numFmtId="0" fontId="2" fillId="5" borderId="16" xfId="2" applyFont="1" applyFill="1" applyBorder="1" applyAlignment="1">
      <alignment horizontal="left" wrapText="1"/>
    </xf>
    <xf numFmtId="0" fontId="6" fillId="5" borderId="16" xfId="2" applyFont="1" applyFill="1" applyBorder="1" applyAlignment="1">
      <alignment horizontal="left" wrapText="1"/>
    </xf>
    <xf numFmtId="0" fontId="6" fillId="5" borderId="16" xfId="2" applyFont="1" applyFill="1" applyBorder="1" applyAlignment="1">
      <alignment horizontal="left"/>
    </xf>
    <xf numFmtId="0" fontId="2" fillId="5" borderId="16" xfId="2" applyFont="1" applyFill="1" applyBorder="1" applyAlignment="1">
      <alignment horizontal="left"/>
    </xf>
    <xf numFmtId="0" fontId="4" fillId="0" borderId="16" xfId="2" applyFont="1" applyFill="1" applyBorder="1" applyAlignment="1">
      <alignment horizontal="left"/>
    </xf>
    <xf numFmtId="0" fontId="2" fillId="0" borderId="16" xfId="2" applyBorder="1" applyAlignment="1">
      <alignment horizontal="left"/>
    </xf>
    <xf numFmtId="0" fontId="4" fillId="14" borderId="16" xfId="2" applyFont="1" applyFill="1" applyBorder="1" applyAlignment="1">
      <alignment horizontal="left" wrapText="1"/>
    </xf>
    <xf numFmtId="0" fontId="19" fillId="7" borderId="0" xfId="2" applyFont="1" applyFill="1"/>
    <xf numFmtId="0" fontId="2" fillId="7" borderId="0" xfId="2" applyFill="1"/>
    <xf numFmtId="0" fontId="4" fillId="10" borderId="28" xfId="2" applyFont="1" applyFill="1" applyBorder="1" applyAlignment="1">
      <alignment horizontal="center"/>
    </xf>
    <xf numFmtId="0" fontId="20" fillId="0" borderId="28" xfId="2" applyFont="1" applyBorder="1" applyAlignment="1">
      <alignment wrapText="1"/>
    </xf>
    <xf numFmtId="0" fontId="21" fillId="0" borderId="28" xfId="2" applyFont="1" applyBorder="1" applyAlignment="1">
      <alignment wrapText="1"/>
    </xf>
    <xf numFmtId="0" fontId="4" fillId="0" borderId="27" xfId="2" applyFont="1" applyBorder="1" applyAlignment="1">
      <alignment wrapText="1"/>
    </xf>
    <xf numFmtId="0" fontId="4" fillId="0" borderId="0" xfId="2" applyFont="1" applyFill="1" applyBorder="1" applyAlignment="1">
      <alignment wrapText="1"/>
    </xf>
    <xf numFmtId="0" fontId="20" fillId="0" borderId="0" xfId="2" applyFont="1" applyBorder="1" applyAlignment="1">
      <alignment wrapText="1"/>
    </xf>
    <xf numFmtId="0" fontId="19" fillId="0" borderId="0" xfId="0" applyFont="1" applyFill="1"/>
    <xf numFmtId="0" fontId="2" fillId="0" borderId="0" xfId="0" applyFont="1"/>
    <xf numFmtId="0" fontId="4" fillId="0" borderId="19" xfId="0" applyFont="1" applyBorder="1" applyAlignment="1">
      <alignment horizontal="left" vertical="center"/>
    </xf>
    <xf numFmtId="0" fontId="2" fillId="0" borderId="20" xfId="0" applyFont="1" applyBorder="1"/>
    <xf numFmtId="0" fontId="2" fillId="0" borderId="21" xfId="0" applyFont="1" applyBorder="1"/>
    <xf numFmtId="0" fontId="0" fillId="0" borderId="22" xfId="0" applyBorder="1"/>
    <xf numFmtId="0" fontId="4" fillId="0" borderId="0" xfId="0" applyFont="1" applyAlignment="1">
      <alignment wrapText="1"/>
    </xf>
    <xf numFmtId="0" fontId="4" fillId="0" borderId="16" xfId="0" applyFont="1" applyBorder="1" applyAlignment="1">
      <alignment vertical="center"/>
    </xf>
    <xf numFmtId="0" fontId="2" fillId="0" borderId="20" xfId="0" applyFont="1" applyBorder="1" applyAlignment="1">
      <alignment vertical="center"/>
    </xf>
    <xf numFmtId="0" fontId="2" fillId="0" borderId="21" xfId="0" applyFont="1" applyBorder="1" applyAlignment="1">
      <alignment vertical="center"/>
    </xf>
    <xf numFmtId="0" fontId="2" fillId="0" borderId="22" xfId="0" applyFont="1" applyBorder="1" applyAlignment="1">
      <alignment horizontal="left" vertical="center"/>
    </xf>
    <xf numFmtId="0" fontId="2" fillId="0" borderId="0" xfId="0" applyFont="1" applyBorder="1" applyAlignment="1">
      <alignment vertical="center"/>
    </xf>
    <xf numFmtId="0" fontId="2" fillId="0" borderId="23" xfId="0" applyFont="1" applyBorder="1" applyAlignment="1">
      <alignment vertical="center"/>
    </xf>
    <xf numFmtId="0" fontId="2" fillId="0" borderId="0" xfId="0" applyFont="1" applyAlignment="1">
      <alignment wrapText="1"/>
    </xf>
    <xf numFmtId="0" fontId="0" fillId="0" borderId="24" xfId="0" applyBorder="1"/>
    <xf numFmtId="0" fontId="22" fillId="0" borderId="0" xfId="0" applyFont="1"/>
    <xf numFmtId="0" fontId="19" fillId="0" borderId="0" xfId="0" applyFont="1" applyFill="1" applyBorder="1" applyAlignment="1">
      <alignment horizontal="left"/>
    </xf>
    <xf numFmtId="0" fontId="23" fillId="0" borderId="0" xfId="0" applyFont="1"/>
    <xf numFmtId="0" fontId="0" fillId="0" borderId="9" xfId="0" applyBorder="1"/>
    <xf numFmtId="0" fontId="0" fillId="0" borderId="25" xfId="0" applyBorder="1"/>
    <xf numFmtId="0" fontId="2" fillId="0" borderId="24" xfId="0" applyFont="1" applyBorder="1"/>
    <xf numFmtId="0" fontId="13" fillId="0" borderId="0" xfId="2" applyFont="1" applyFill="1"/>
    <xf numFmtId="0" fontId="13" fillId="0" borderId="0" xfId="2" applyFont="1" applyFill="1" applyAlignment="1">
      <alignment horizontal="left"/>
    </xf>
    <xf numFmtId="0" fontId="13" fillId="0" borderId="0" xfId="0" applyFont="1"/>
    <xf numFmtId="0" fontId="2" fillId="0" borderId="0" xfId="2" applyFont="1" applyFill="1"/>
    <xf numFmtId="0" fontId="2" fillId="0" borderId="0" xfId="2" applyFont="1" applyFill="1" applyAlignment="1">
      <alignment horizontal="right"/>
    </xf>
    <xf numFmtId="0" fontId="2" fillId="0" borderId="0" xfId="2" applyFont="1"/>
    <xf numFmtId="0" fontId="9" fillId="0" borderId="0" xfId="2" applyFont="1"/>
    <xf numFmtId="2" fontId="13" fillId="0" borderId="0" xfId="0" applyNumberFormat="1" applyFont="1"/>
    <xf numFmtId="2" fontId="13" fillId="0" borderId="0" xfId="0" applyNumberFormat="1" applyFont="1" applyFill="1" applyBorder="1"/>
    <xf numFmtId="0" fontId="2" fillId="0" borderId="0" xfId="2" applyNumberFormat="1" applyFont="1"/>
    <xf numFmtId="165" fontId="2" fillId="0" borderId="0" xfId="2" applyNumberFormat="1" applyFont="1"/>
    <xf numFmtId="164" fontId="12" fillId="0" borderId="0" xfId="0" applyNumberFormat="1" applyFont="1" applyFill="1" applyBorder="1" applyAlignment="1">
      <alignment horizontal="right" vertical="center"/>
    </xf>
    <xf numFmtId="0" fontId="2" fillId="0" borderId="0" xfId="0" applyFont="1" applyBorder="1"/>
    <xf numFmtId="164" fontId="2" fillId="0" borderId="0" xfId="0" applyNumberFormat="1" applyFont="1"/>
    <xf numFmtId="0" fontId="2" fillId="0" borderId="0" xfId="0" applyFont="1" applyFill="1" applyBorder="1"/>
    <xf numFmtId="0" fontId="17" fillId="0" borderId="0" xfId="3" applyFont="1" applyAlignment="1" applyProtection="1"/>
    <xf numFmtId="11" fontId="13" fillId="0" borderId="16" xfId="0" applyNumberFormat="1" applyFont="1" applyBorder="1" applyProtection="1">
      <protection locked="0"/>
    </xf>
    <xf numFmtId="11" fontId="13" fillId="0" borderId="16" xfId="0" applyNumberFormat="1" applyFont="1" applyFill="1" applyBorder="1" applyProtection="1">
      <protection locked="0"/>
    </xf>
    <xf numFmtId="0" fontId="13" fillId="0" borderId="16" xfId="0" applyFont="1" applyBorder="1" applyAlignment="1" applyProtection="1">
      <alignment horizontal="left"/>
      <protection locked="0"/>
    </xf>
    <xf numFmtId="0" fontId="15" fillId="0" borderId="0" xfId="2" applyFont="1" applyFill="1" applyAlignment="1">
      <alignment horizontal="center"/>
    </xf>
    <xf numFmtId="0" fontId="2" fillId="12" borderId="0" xfId="0" applyNumberFormat="1" applyFont="1" applyFill="1" applyAlignment="1" applyProtection="1">
      <alignment horizontal="left" vertical="top" wrapText="1"/>
      <protection locked="0"/>
    </xf>
    <xf numFmtId="0" fontId="15" fillId="0" borderId="0" xfId="2" applyFont="1" applyFill="1" applyAlignment="1">
      <alignment horizontal="center"/>
    </xf>
    <xf numFmtId="11" fontId="13" fillId="10" borderId="16" xfId="0" applyNumberFormat="1" applyFont="1" applyFill="1" applyBorder="1" applyAlignment="1" applyProtection="1">
      <alignment vertical="top"/>
      <protection hidden="1"/>
    </xf>
    <xf numFmtId="0" fontId="2" fillId="0" borderId="0" xfId="2" applyFill="1" applyBorder="1"/>
    <xf numFmtId="0" fontId="45" fillId="0" borderId="0" xfId="2" applyFont="1" applyFill="1" applyBorder="1"/>
    <xf numFmtId="0" fontId="13" fillId="6" borderId="0" xfId="2" applyFont="1" applyFill="1" applyBorder="1"/>
    <xf numFmtId="0" fontId="24" fillId="0" borderId="0" xfId="2" applyFont="1" applyFill="1" applyBorder="1" applyAlignment="1">
      <alignment horizontal="left"/>
    </xf>
    <xf numFmtId="0" fontId="24" fillId="0" borderId="0" xfId="2" applyFont="1" applyFill="1" applyBorder="1"/>
    <xf numFmtId="0" fontId="45" fillId="0" borderId="22" xfId="2" applyFont="1" applyFill="1" applyBorder="1"/>
    <xf numFmtId="0" fontId="46" fillId="0" borderId="0" xfId="2" applyFont="1" applyFill="1"/>
    <xf numFmtId="0" fontId="13" fillId="0" borderId="22" xfId="2" applyFont="1" applyFill="1" applyBorder="1"/>
    <xf numFmtId="0" fontId="24" fillId="0" borderId="9" xfId="2" applyFont="1" applyFill="1" applyBorder="1" applyAlignment="1">
      <alignment horizontal="left"/>
    </xf>
    <xf numFmtId="0" fontId="4" fillId="0" borderId="9" xfId="2" applyFont="1" applyFill="1" applyBorder="1"/>
    <xf numFmtId="0" fontId="13" fillId="0" borderId="9" xfId="2" applyFont="1" applyFill="1" applyBorder="1"/>
    <xf numFmtId="0" fontId="13" fillId="0" borderId="24" xfId="2" applyFont="1" applyFill="1" applyBorder="1"/>
    <xf numFmtId="0" fontId="13" fillId="0" borderId="22" xfId="0" applyFont="1" applyBorder="1" applyAlignment="1">
      <alignment horizontal="right"/>
    </xf>
    <xf numFmtId="0" fontId="13" fillId="0" borderId="22" xfId="0" applyFont="1" applyBorder="1"/>
    <xf numFmtId="0" fontId="4" fillId="4" borderId="5" xfId="2" applyFont="1" applyFill="1" applyBorder="1" applyAlignment="1">
      <alignment horizontal="center" vertical="center" textRotation="90"/>
    </xf>
    <xf numFmtId="0" fontId="4" fillId="4" borderId="8" xfId="2" applyFont="1" applyFill="1" applyBorder="1" applyAlignment="1">
      <alignment horizontal="center" vertical="center" textRotation="90"/>
    </xf>
    <xf numFmtId="0" fontId="2" fillId="4" borderId="6" xfId="2" applyFont="1" applyFill="1" applyBorder="1" applyAlignment="1">
      <alignment horizontal="left" vertical="center" wrapText="1"/>
    </xf>
    <xf numFmtId="0" fontId="2" fillId="4" borderId="7" xfId="2" applyFont="1" applyFill="1" applyBorder="1" applyAlignment="1">
      <alignment horizontal="left" vertical="center" wrapText="1"/>
    </xf>
    <xf numFmtId="0" fontId="2" fillId="4" borderId="10" xfId="2" applyFont="1" applyFill="1" applyBorder="1" applyAlignment="1">
      <alignment horizontal="left" vertical="center" wrapText="1"/>
    </xf>
    <xf numFmtId="0" fontId="2" fillId="4" borderId="11" xfId="2" applyFont="1" applyFill="1" applyBorder="1" applyAlignment="1">
      <alignment horizontal="left" vertical="center" wrapText="1"/>
    </xf>
    <xf numFmtId="0" fontId="3" fillId="2" borderId="0" xfId="2" applyFont="1" applyFill="1" applyAlignment="1">
      <alignment horizontal="center"/>
    </xf>
    <xf numFmtId="0" fontId="4" fillId="3" borderId="2" xfId="2" applyFont="1" applyFill="1" applyBorder="1" applyAlignment="1">
      <alignment horizontal="left" vertical="center" wrapText="1"/>
    </xf>
    <xf numFmtId="0" fontId="4" fillId="3" borderId="3" xfId="2" applyFont="1" applyFill="1" applyBorder="1" applyAlignment="1">
      <alignment horizontal="left" vertical="center" wrapText="1"/>
    </xf>
    <xf numFmtId="0" fontId="4" fillId="3" borderId="4" xfId="2" applyFont="1" applyFill="1" applyBorder="1" applyAlignment="1">
      <alignment horizontal="left" vertical="center" wrapText="1"/>
    </xf>
    <xf numFmtId="0" fontId="2" fillId="3" borderId="2" xfId="2" applyFont="1" applyFill="1" applyBorder="1" applyAlignment="1">
      <alignment horizontal="left" vertical="center" wrapText="1"/>
    </xf>
    <xf numFmtId="0" fontId="2" fillId="3" borderId="3" xfId="2" applyFont="1" applyFill="1" applyBorder="1" applyAlignment="1">
      <alignment horizontal="left" vertical="center" wrapText="1"/>
    </xf>
    <xf numFmtId="0" fontId="2" fillId="3" borderId="4" xfId="2" applyFont="1" applyFill="1" applyBorder="1" applyAlignment="1">
      <alignment horizontal="left" vertical="center" wrapText="1"/>
    </xf>
    <xf numFmtId="0" fontId="2" fillId="2" borderId="0" xfId="2" applyFont="1" applyFill="1" applyAlignment="1">
      <alignment horizontal="left" wrapText="1"/>
    </xf>
    <xf numFmtId="0" fontId="2" fillId="2" borderId="0" xfId="2" applyFont="1" applyFill="1" applyAlignment="1">
      <alignment horizontal="left" vertical="center" wrapText="1"/>
    </xf>
    <xf numFmtId="0" fontId="4" fillId="5" borderId="8" xfId="2" applyFont="1" applyFill="1" applyBorder="1" applyAlignment="1">
      <alignment horizontal="center" vertical="center" textRotation="90"/>
    </xf>
    <xf numFmtId="0" fontId="4" fillId="5" borderId="12" xfId="2" applyFont="1" applyFill="1" applyBorder="1" applyAlignment="1">
      <alignment horizontal="center" vertical="center" textRotation="90"/>
    </xf>
    <xf numFmtId="0" fontId="5" fillId="5" borderId="10" xfId="2" applyFont="1" applyFill="1" applyBorder="1" applyAlignment="1">
      <alignment horizontal="left" vertical="center" wrapText="1"/>
    </xf>
    <xf numFmtId="0" fontId="5" fillId="5" borderId="11" xfId="2" applyFont="1" applyFill="1" applyBorder="1" applyAlignment="1">
      <alignment horizontal="left" vertical="center" wrapText="1"/>
    </xf>
    <xf numFmtId="0" fontId="2" fillId="5" borderId="10" xfId="2" applyFont="1" applyFill="1" applyBorder="1" applyAlignment="1">
      <alignment horizontal="left" vertical="center" wrapText="1"/>
    </xf>
    <xf numFmtId="0" fontId="2" fillId="5" borderId="11" xfId="2" applyFont="1" applyFill="1" applyBorder="1" applyAlignment="1">
      <alignment horizontal="left" vertical="center" wrapText="1"/>
    </xf>
    <xf numFmtId="0" fontId="2" fillId="5" borderId="14" xfId="2" applyFont="1" applyFill="1" applyBorder="1" applyAlignment="1">
      <alignment horizontal="left" vertical="center" wrapText="1"/>
    </xf>
    <xf numFmtId="0" fontId="2" fillId="5" borderId="15" xfId="2" applyFont="1" applyFill="1" applyBorder="1" applyAlignment="1">
      <alignment horizontal="left" vertical="center" wrapText="1"/>
    </xf>
    <xf numFmtId="0" fontId="4" fillId="3" borderId="16" xfId="2" applyFont="1" applyFill="1" applyBorder="1" applyAlignment="1">
      <alignment horizontal="left"/>
    </xf>
    <xf numFmtId="0" fontId="2" fillId="0" borderId="16" xfId="2" applyBorder="1" applyAlignment="1" applyProtection="1">
      <alignment horizontal="left"/>
      <protection locked="0"/>
    </xf>
    <xf numFmtId="0" fontId="4" fillId="7" borderId="16" xfId="2" applyFont="1" applyFill="1" applyBorder="1" applyAlignment="1" applyProtection="1">
      <alignment horizontal="left"/>
      <protection locked="0"/>
    </xf>
    <xf numFmtId="0" fontId="4" fillId="3" borderId="1" xfId="2" applyFont="1" applyFill="1" applyBorder="1" applyAlignment="1">
      <alignment horizontal="left" vertical="top"/>
    </xf>
    <xf numFmtId="0" fontId="4" fillId="3" borderId="17" xfId="2" applyFont="1" applyFill="1" applyBorder="1" applyAlignment="1">
      <alignment horizontal="left" vertical="top"/>
    </xf>
    <xf numFmtId="0" fontId="4" fillId="0" borderId="1" xfId="2" applyFont="1" applyBorder="1" applyAlignment="1" applyProtection="1">
      <alignment horizontal="left" vertical="top" wrapText="1"/>
      <protection locked="0"/>
    </xf>
    <xf numFmtId="0" fontId="4" fillId="0" borderId="10" xfId="2" applyFont="1" applyBorder="1" applyAlignment="1" applyProtection="1">
      <alignment horizontal="left" vertical="top" wrapText="1"/>
      <protection locked="0"/>
    </xf>
    <xf numFmtId="0" fontId="4" fillId="0" borderId="17" xfId="2" applyFont="1" applyBorder="1" applyAlignment="1" applyProtection="1">
      <alignment horizontal="left" vertical="top" wrapText="1"/>
      <protection locked="0"/>
    </xf>
    <xf numFmtId="0" fontId="8" fillId="0" borderId="2" xfId="2" applyFont="1" applyBorder="1" applyAlignment="1">
      <alignment horizontal="center"/>
    </xf>
    <xf numFmtId="0" fontId="8" fillId="0" borderId="3" xfId="2" applyFont="1" applyBorder="1" applyAlignment="1">
      <alignment horizontal="center"/>
    </xf>
    <xf numFmtId="0" fontId="8" fillId="0" borderId="4" xfId="2" applyFont="1" applyBorder="1" applyAlignment="1">
      <alignment horizontal="center"/>
    </xf>
    <xf numFmtId="0" fontId="2" fillId="0" borderId="1" xfId="2" applyBorder="1" applyAlignment="1" applyProtection="1">
      <alignment horizontal="left"/>
      <protection locked="0"/>
    </xf>
    <xf numFmtId="0" fontId="2" fillId="0" borderId="17" xfId="2" applyBorder="1" applyAlignment="1" applyProtection="1">
      <alignment horizontal="left"/>
      <protection locked="0"/>
    </xf>
    <xf numFmtId="0" fontId="4" fillId="3" borderId="1" xfId="2" applyFont="1" applyFill="1" applyBorder="1" applyAlignment="1">
      <alignment horizontal="left"/>
    </xf>
    <xf numFmtId="0" fontId="4" fillId="3" borderId="17" xfId="2" applyFont="1" applyFill="1" applyBorder="1" applyAlignment="1">
      <alignment horizontal="left"/>
    </xf>
    <xf numFmtId="0" fontId="2" fillId="0" borderId="1" xfId="2" applyFont="1" applyBorder="1" applyAlignment="1" applyProtection="1">
      <alignment horizontal="left"/>
      <protection locked="0"/>
    </xf>
    <xf numFmtId="0" fontId="10" fillId="8" borderId="22" xfId="0" applyFont="1" applyFill="1" applyBorder="1" applyAlignment="1">
      <alignment horizontal="left" vertical="top" wrapText="1" readingOrder="1"/>
    </xf>
    <xf numFmtId="0" fontId="10" fillId="8" borderId="0" xfId="0" applyFont="1" applyFill="1" applyBorder="1" applyAlignment="1">
      <alignment horizontal="left" vertical="top" wrapText="1" readingOrder="1"/>
    </xf>
    <xf numFmtId="0" fontId="10" fillId="8" borderId="23" xfId="0" applyFont="1" applyFill="1" applyBorder="1" applyAlignment="1">
      <alignment horizontal="left" vertical="top" wrapText="1" readingOrder="1"/>
    </xf>
    <xf numFmtId="0" fontId="4" fillId="3" borderId="16" xfId="2" applyFont="1" applyFill="1" applyBorder="1" applyAlignment="1">
      <alignment horizontal="center"/>
    </xf>
    <xf numFmtId="0" fontId="4" fillId="3" borderId="1" xfId="2" applyFont="1" applyFill="1" applyBorder="1" applyAlignment="1">
      <alignment horizontal="left" vertical="center"/>
    </xf>
    <xf numFmtId="0" fontId="4" fillId="3" borderId="17" xfId="2" applyFont="1" applyFill="1" applyBorder="1" applyAlignment="1">
      <alignment horizontal="left" vertical="center"/>
    </xf>
    <xf numFmtId="0" fontId="2" fillId="0" borderId="16" xfId="2" applyBorder="1" applyAlignment="1" applyProtection="1">
      <alignment horizontal="center"/>
      <protection locked="0"/>
    </xf>
    <xf numFmtId="0" fontId="4" fillId="3" borderId="1" xfId="2" applyFont="1" applyFill="1" applyBorder="1" applyAlignment="1">
      <alignment horizontal="center"/>
    </xf>
    <xf numFmtId="0" fontId="4" fillId="3" borderId="10" xfId="2" applyFont="1" applyFill="1" applyBorder="1" applyAlignment="1">
      <alignment horizontal="center"/>
    </xf>
    <xf numFmtId="0" fontId="4" fillId="3" borderId="17" xfId="2" applyFont="1" applyFill="1" applyBorder="1" applyAlignment="1">
      <alignment horizontal="center"/>
    </xf>
    <xf numFmtId="0" fontId="2" fillId="0" borderId="10" xfId="2" applyFont="1" applyBorder="1" applyAlignment="1" applyProtection="1">
      <alignment horizontal="left"/>
      <protection locked="0"/>
    </xf>
    <xf numFmtId="0" fontId="2" fillId="0" borderId="17" xfId="2" applyFont="1" applyBorder="1" applyAlignment="1" applyProtection="1">
      <alignment horizontal="left"/>
      <protection locked="0"/>
    </xf>
    <xf numFmtId="0" fontId="2" fillId="0" borderId="16" xfId="2" applyFont="1" applyFill="1" applyBorder="1" applyAlignment="1" applyProtection="1">
      <alignment horizontal="left" vertical="top" wrapText="1"/>
      <protection locked="0"/>
    </xf>
    <xf numFmtId="0" fontId="2" fillId="9" borderId="16" xfId="2" applyFill="1" applyBorder="1" applyAlignment="1">
      <alignment horizontal="center" vertical="top" wrapText="1"/>
    </xf>
    <xf numFmtId="0" fontId="5" fillId="0" borderId="16" xfId="0" applyFont="1" applyBorder="1" applyAlignment="1" applyProtection="1">
      <alignment horizontal="left" vertical="top" wrapText="1"/>
      <protection locked="0"/>
    </xf>
    <xf numFmtId="0" fontId="2" fillId="0" borderId="16" xfId="0" applyFont="1" applyBorder="1" applyAlignment="1" applyProtection="1">
      <alignment horizontal="left" vertical="top" wrapText="1"/>
      <protection locked="0"/>
    </xf>
    <xf numFmtId="0" fontId="4" fillId="0" borderId="1" xfId="0" applyFont="1" applyBorder="1" applyAlignment="1">
      <alignment horizontal="left" vertical="center" wrapText="1"/>
    </xf>
    <xf numFmtId="0" fontId="4" fillId="0" borderId="10" xfId="0" applyFont="1" applyBorder="1" applyAlignment="1">
      <alignment horizontal="left" vertical="center" wrapText="1"/>
    </xf>
    <xf numFmtId="0" fontId="4" fillId="0" borderId="17" xfId="0" applyFont="1" applyBorder="1" applyAlignment="1">
      <alignment horizontal="left" vertical="center" wrapText="1"/>
    </xf>
    <xf numFmtId="0" fontId="15" fillId="0" borderId="0" xfId="2" applyFont="1" applyFill="1" applyAlignment="1">
      <alignment horizontal="center"/>
    </xf>
    <xf numFmtId="0" fontId="4" fillId="0" borderId="16" xfId="2" applyFont="1" applyFill="1" applyBorder="1" applyAlignment="1">
      <alignment horizontal="left" wrapText="1"/>
    </xf>
    <xf numFmtId="0" fontId="4" fillId="10" borderId="26" xfId="2" applyFont="1" applyFill="1" applyBorder="1" applyAlignment="1">
      <alignment horizontal="center" wrapText="1"/>
    </xf>
    <xf numFmtId="0" fontId="4" fillId="10" borderId="27" xfId="2" applyFont="1" applyFill="1" applyBorder="1" applyAlignment="1">
      <alignment horizontal="center" wrapText="1"/>
    </xf>
    <xf numFmtId="0" fontId="4" fillId="10" borderId="2" xfId="2" applyFont="1" applyFill="1" applyBorder="1" applyAlignment="1">
      <alignment horizontal="center"/>
    </xf>
    <xf numFmtId="0" fontId="4" fillId="10" borderId="3" xfId="2" applyFont="1" applyFill="1" applyBorder="1" applyAlignment="1">
      <alignment horizontal="center"/>
    </xf>
    <xf numFmtId="0" fontId="4" fillId="10" borderId="4" xfId="2" applyFont="1" applyFill="1" applyBorder="1" applyAlignment="1">
      <alignment horizontal="center"/>
    </xf>
    <xf numFmtId="0" fontId="4" fillId="0" borderId="26" xfId="2" applyFont="1" applyBorder="1" applyAlignment="1">
      <alignment horizontal="center" wrapText="1"/>
    </xf>
    <xf numFmtId="0" fontId="4" fillId="0" borderId="29" xfId="2" applyFont="1" applyBorder="1" applyAlignment="1">
      <alignment horizontal="center" wrapText="1"/>
    </xf>
    <xf numFmtId="0" fontId="4" fillId="0" borderId="27" xfId="2" applyFont="1" applyBorder="1" applyAlignment="1">
      <alignment horizontal="center" wrapText="1"/>
    </xf>
    <xf numFmtId="0" fontId="20" fillId="0" borderId="2" xfId="2" applyFont="1" applyBorder="1" applyAlignment="1">
      <alignment wrapText="1"/>
    </xf>
    <xf numFmtId="0" fontId="20" fillId="0" borderId="4" xfId="2" applyFont="1" applyBorder="1" applyAlignment="1">
      <alignment wrapText="1"/>
    </xf>
    <xf numFmtId="0" fontId="20" fillId="0" borderId="3" xfId="2" applyFont="1" applyBorder="1" applyAlignment="1">
      <alignment wrapText="1"/>
    </xf>
    <xf numFmtId="0" fontId="21" fillId="0" borderId="2" xfId="2" applyFont="1" applyBorder="1" applyAlignment="1">
      <alignment wrapText="1"/>
    </xf>
    <xf numFmtId="0" fontId="21" fillId="0" borderId="4" xfId="2" applyFont="1" applyBorder="1" applyAlignment="1">
      <alignment wrapText="1"/>
    </xf>
    <xf numFmtId="0" fontId="21" fillId="0" borderId="2" xfId="2" applyFont="1" applyBorder="1"/>
    <xf numFmtId="0" fontId="21" fillId="0" borderId="4" xfId="2" applyFont="1" applyBorder="1"/>
    <xf numFmtId="0" fontId="2" fillId="0" borderId="24" xfId="0" applyFont="1" applyBorder="1" applyAlignment="1">
      <alignment horizontal="left" vertical="center" wrapText="1"/>
    </xf>
    <xf numFmtId="0" fontId="2" fillId="0" borderId="9" xfId="0" applyFont="1" applyBorder="1" applyAlignment="1">
      <alignment horizontal="left" vertical="center" wrapText="1"/>
    </xf>
    <xf numFmtId="0" fontId="2" fillId="0" borderId="25" xfId="0" applyFont="1" applyBorder="1" applyAlignment="1">
      <alignment horizontal="left" vertical="center" wrapText="1"/>
    </xf>
    <xf numFmtId="0" fontId="0" fillId="0" borderId="20" xfId="0" applyNumberFormat="1" applyBorder="1" applyAlignment="1" applyProtection="1">
      <alignment wrapText="1"/>
      <protection locked="0"/>
    </xf>
    <xf numFmtId="0" fontId="4" fillId="0" borderId="19" xfId="0" applyFont="1" applyFill="1" applyBorder="1" applyAlignment="1">
      <alignment horizontal="left" vertical="center" wrapText="1"/>
    </xf>
    <xf numFmtId="0" fontId="4" fillId="0" borderId="20"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2" fillId="0" borderId="9" xfId="0" applyFont="1" applyFill="1" applyBorder="1" applyAlignment="1">
      <alignment horizontal="left" vertical="center" wrapText="1"/>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2" fillId="0" borderId="24" xfId="0" applyFont="1" applyBorder="1" applyAlignment="1">
      <alignment horizontal="left" wrapText="1"/>
    </xf>
    <xf numFmtId="0" fontId="2" fillId="0" borderId="9" xfId="0" applyFont="1" applyBorder="1" applyAlignment="1">
      <alignment horizontal="left" wrapText="1"/>
    </xf>
    <xf numFmtId="0" fontId="2" fillId="0" borderId="22" xfId="0" applyFont="1" applyBorder="1" applyAlignment="1">
      <alignment horizontal="left" vertical="center" wrapText="1"/>
    </xf>
    <xf numFmtId="0" fontId="2" fillId="0" borderId="0" xfId="0" applyFont="1" applyBorder="1" applyAlignment="1">
      <alignment horizontal="left" vertical="center" wrapText="1"/>
    </xf>
    <xf numFmtId="0" fontId="2" fillId="0" borderId="23" xfId="0" applyFont="1" applyBorder="1" applyAlignment="1">
      <alignment horizontal="left" vertical="center" wrapText="1"/>
    </xf>
    <xf numFmtId="0" fontId="9" fillId="0" borderId="0" xfId="2" applyFont="1" applyAlignment="1">
      <alignment horizontal="center"/>
    </xf>
  </cellXfs>
  <cellStyles count="98">
    <cellStyle name="20% - Accent1 2" xfId="4"/>
    <cellStyle name="20% - Accent1 2 2" xfId="5"/>
    <cellStyle name="20% - Accent2 2" xfId="6"/>
    <cellStyle name="20% - Accent2 2 2" xfId="7"/>
    <cellStyle name="20% - Accent3 2" xfId="8"/>
    <cellStyle name="20% - Accent3 2 2" xfId="9"/>
    <cellStyle name="20% - Accent4 2" xfId="10"/>
    <cellStyle name="20% - Accent4 2 2" xfId="11"/>
    <cellStyle name="20% - Accent5 2" xfId="12"/>
    <cellStyle name="20% - Accent5 2 2" xfId="13"/>
    <cellStyle name="20% - Accent6 2" xfId="14"/>
    <cellStyle name="20% - Accent6 2 2" xfId="15"/>
    <cellStyle name="40% - Accent1 2" xfId="16"/>
    <cellStyle name="40% - Accent1 2 2" xfId="17"/>
    <cellStyle name="40% - Accent2 2" xfId="18"/>
    <cellStyle name="40% - Accent2 2 2" xfId="19"/>
    <cellStyle name="40% - Accent3 2" xfId="20"/>
    <cellStyle name="40% - Accent3 2 2" xfId="21"/>
    <cellStyle name="40% - Accent4 2" xfId="22"/>
    <cellStyle name="40% - Accent4 2 2" xfId="23"/>
    <cellStyle name="40% - Accent5 2" xfId="24"/>
    <cellStyle name="40% - Accent5 2 2" xfId="25"/>
    <cellStyle name="40% - Accent6 2" xfId="26"/>
    <cellStyle name="40% - Accent6 2 2" xfId="27"/>
    <cellStyle name="60% - Accent1 2" xfId="28"/>
    <cellStyle name="60% - Accent2 2" xfId="29"/>
    <cellStyle name="60% - Accent3 2" xfId="30"/>
    <cellStyle name="60% - Accent4 2" xfId="31"/>
    <cellStyle name="60% - Accent5 2" xfId="32"/>
    <cellStyle name="60% - Accent6 2" xfId="33"/>
    <cellStyle name="Accent1 2" xfId="34"/>
    <cellStyle name="Accent2 2" xfId="35"/>
    <cellStyle name="Accent3 2" xfId="36"/>
    <cellStyle name="Accent4 2" xfId="37"/>
    <cellStyle name="Accent5 2" xfId="38"/>
    <cellStyle name="Accent6 2" xfId="39"/>
    <cellStyle name="Bad 2" xfId="40"/>
    <cellStyle name="Calculation 2" xfId="41"/>
    <cellStyle name="Check Cell 2" xfId="42"/>
    <cellStyle name="Comma" xfId="1" builtinId="3"/>
    <cellStyle name="Comma 2" xfId="43"/>
    <cellStyle name="DateTime" xfId="44"/>
    <cellStyle name="DateTime 2" xfId="45"/>
    <cellStyle name="Euro" xfId="46"/>
    <cellStyle name="Explanatory Text 2" xfId="47"/>
    <cellStyle name="Good 2" xfId="48"/>
    <cellStyle name="Heading 1 2" xfId="49"/>
    <cellStyle name="Heading 2 2" xfId="50"/>
    <cellStyle name="Heading 3 2" xfId="51"/>
    <cellStyle name="Heading 4 2" xfId="52"/>
    <cellStyle name="Hyperlink" xfId="3" builtinId="8"/>
    <cellStyle name="Hyperlink 2" xfId="53"/>
    <cellStyle name="Input 2" xfId="54"/>
    <cellStyle name="Linked Cell 2" xfId="55"/>
    <cellStyle name="Neutral 2" xfId="56"/>
    <cellStyle name="Normal" xfId="0" builtinId="0"/>
    <cellStyle name="Normal 2" xfId="2"/>
    <cellStyle name="Normal 3" xfId="57"/>
    <cellStyle name="Note 2" xfId="58"/>
    <cellStyle name="Note 2 2" xfId="59"/>
    <cellStyle name="Output 2" xfId="60"/>
    <cellStyle name="Percent 2" xfId="61"/>
    <cellStyle name="Percent 2 2" xfId="62"/>
    <cellStyle name="Percent 2 3" xfId="63"/>
    <cellStyle name="Standard_Bsp-Datenaustausch_S&amp;U" xfId="64"/>
    <cellStyle name="Style 21" xfId="65"/>
    <cellStyle name="Style 22" xfId="66"/>
    <cellStyle name="Style 23" xfId="67"/>
    <cellStyle name="Style 23 2" xfId="68"/>
    <cellStyle name="Style 24" xfId="69"/>
    <cellStyle name="Style 24 2" xfId="70"/>
    <cellStyle name="Style 25" xfId="71"/>
    <cellStyle name="Style 25 2" xfId="72"/>
    <cellStyle name="Style 26" xfId="73"/>
    <cellStyle name="Style 26 2" xfId="74"/>
    <cellStyle name="Style 27" xfId="75"/>
    <cellStyle name="Style 27 2" xfId="76"/>
    <cellStyle name="Style 28" xfId="77"/>
    <cellStyle name="Style 28 2" xfId="78"/>
    <cellStyle name="Style 29" xfId="79"/>
    <cellStyle name="Style 29 2" xfId="80"/>
    <cellStyle name="Style 30" xfId="81"/>
    <cellStyle name="Style 30 2" xfId="82"/>
    <cellStyle name="Style 31" xfId="83"/>
    <cellStyle name="Style 31 2" xfId="84"/>
    <cellStyle name="Style 32" xfId="85"/>
    <cellStyle name="Style 32 2" xfId="86"/>
    <cellStyle name="Style 33" xfId="87"/>
    <cellStyle name="Style 33 2" xfId="88"/>
    <cellStyle name="Style 34" xfId="89"/>
    <cellStyle name="Style 35" xfId="90"/>
    <cellStyle name="Style 36" xfId="91"/>
    <cellStyle name="text" xfId="92"/>
    <cellStyle name="Title 2" xfId="93"/>
    <cellStyle name="Total 2" xfId="94"/>
    <cellStyle name="Warning Text 2" xfId="95"/>
    <cellStyle name="wissenschaft-Eingabe" xfId="96"/>
    <cellStyle name="wissenschaft-Eingabe 2" xfId="97"/>
  </cellStyles>
  <dxfs count="7">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ndense val="0"/>
        <extend val="0"/>
        <color indexed="44"/>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3.emf"/><Relationship Id="rId1" Type="http://schemas.openxmlformats.org/officeDocument/2006/relationships/image" Target="../media/image4.emf"/><Relationship Id="rId4"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9525</xdr:colOff>
      <xdr:row>31</xdr:row>
      <xdr:rowOff>38100</xdr:rowOff>
    </xdr:from>
    <xdr:to>
      <xdr:col>13</xdr:col>
      <xdr:colOff>0</xdr:colOff>
      <xdr:row>45</xdr:row>
      <xdr:rowOff>28575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752475" y="7829550"/>
          <a:ext cx="764857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16</xdr:row>
          <xdr:rowOff>47625</xdr:rowOff>
        </xdr:from>
        <xdr:to>
          <xdr:col>3</xdr:col>
          <xdr:colOff>781050</xdr:colOff>
          <xdr:row>16</xdr:row>
          <xdr:rowOff>257175</xdr:rowOff>
        </xdr:to>
        <xdr:sp macro="" textlink="">
          <xdr:nvSpPr>
            <xdr:cNvPr id="2049" name="Process"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942975</xdr:colOff>
          <xdr:row>16</xdr:row>
          <xdr:rowOff>47625</xdr:rowOff>
        </xdr:from>
        <xdr:to>
          <xdr:col>3</xdr:col>
          <xdr:colOff>1819275</xdr:colOff>
          <xdr:row>16</xdr:row>
          <xdr:rowOff>257175</xdr:rowOff>
        </xdr:to>
        <xdr:sp macro="" textlink="">
          <xdr:nvSpPr>
            <xdr:cNvPr id="2050" name="CheckBox1"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1981200</xdr:colOff>
          <xdr:row>16</xdr:row>
          <xdr:rowOff>47625</xdr:rowOff>
        </xdr:from>
        <xdr:to>
          <xdr:col>3</xdr:col>
          <xdr:colOff>2933700</xdr:colOff>
          <xdr:row>16</xdr:row>
          <xdr:rowOff>257175</xdr:rowOff>
        </xdr:to>
        <xdr:sp macro="" textlink="">
          <xdr:nvSpPr>
            <xdr:cNvPr id="2051" name="CheckBox2"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3095625</xdr:colOff>
          <xdr:row>16</xdr:row>
          <xdr:rowOff>47625</xdr:rowOff>
        </xdr:from>
        <xdr:to>
          <xdr:col>4</xdr:col>
          <xdr:colOff>381000</xdr:colOff>
          <xdr:row>16</xdr:row>
          <xdr:rowOff>247650</xdr:rowOff>
        </xdr:to>
        <xdr:sp macro="" textlink="">
          <xdr:nvSpPr>
            <xdr:cNvPr id="2052" name="CheckBox3"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114300</xdr:rowOff>
    </xdr:from>
    <xdr:to>
      <xdr:col>11</xdr:col>
      <xdr:colOff>510785</xdr:colOff>
      <xdr:row>21</xdr:row>
      <xdr:rowOff>137887</xdr:rowOff>
    </xdr:to>
    <xdr:grpSp>
      <xdr:nvGrpSpPr>
        <xdr:cNvPr id="23" name="Group 22">
          <a:extLst>
            <a:ext uri="{FF2B5EF4-FFF2-40B4-BE49-F238E27FC236}">
              <a16:creationId xmlns:a16="http://schemas.microsoft.com/office/drawing/2014/main" id="{00000000-0008-0000-0700-000017000000}"/>
            </a:ext>
          </a:extLst>
        </xdr:cNvPr>
        <xdr:cNvGrpSpPr/>
      </xdr:nvGrpSpPr>
      <xdr:grpSpPr>
        <a:xfrm>
          <a:off x="0" y="304800"/>
          <a:ext cx="7246321" cy="3833587"/>
          <a:chOff x="0" y="304800"/>
          <a:chExt cx="7246321" cy="3833587"/>
        </a:xfrm>
      </xdr:grpSpPr>
      <xdr:sp macro="" textlink="">
        <xdr:nvSpPr>
          <xdr:cNvPr id="10" name="Reference Flow">
            <a:extLst>
              <a:ext uri="{FF2B5EF4-FFF2-40B4-BE49-F238E27FC236}">
                <a16:creationId xmlns:a16="http://schemas.microsoft.com/office/drawing/2014/main" id="{00000000-0008-0000-0700-00000A000000}"/>
              </a:ext>
            </a:extLst>
          </xdr:cNvPr>
          <xdr:cNvSpPr/>
        </xdr:nvSpPr>
        <xdr:spPr>
          <a:xfrm>
            <a:off x="4337050" y="3352800"/>
            <a:ext cx="2304288" cy="781539"/>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Natural gas (production) [Valuable substances] [Insert]</a:t>
            </a:r>
            <a:endParaRPr lang="en-US" sz="800" baseline="0">
              <a:solidFill>
                <a:schemeClr val="tx1"/>
              </a:solidFill>
              <a:latin typeface="Arial" pitchFamily="34" charset="0"/>
              <a:cs typeface="Arial" pitchFamily="34" charset="0"/>
            </a:endParaRPr>
          </a:p>
        </xdr:txBody>
      </xdr:sp>
      <xdr:grpSp>
        <xdr:nvGrpSpPr>
          <xdr:cNvPr id="22" name="Group 21">
            <a:extLst>
              <a:ext uri="{FF2B5EF4-FFF2-40B4-BE49-F238E27FC236}">
                <a16:creationId xmlns:a16="http://schemas.microsoft.com/office/drawing/2014/main" id="{00000000-0008-0000-0700-000016000000}"/>
              </a:ext>
            </a:extLst>
          </xdr:cNvPr>
          <xdr:cNvGrpSpPr/>
        </xdr:nvGrpSpPr>
        <xdr:grpSpPr>
          <a:xfrm>
            <a:off x="0" y="304800"/>
            <a:ext cx="7246321" cy="3833587"/>
            <a:chOff x="0" y="304800"/>
            <a:chExt cx="7246321" cy="3833587"/>
          </a:xfrm>
        </xdr:grpSpPr>
        <xdr:grpSp>
          <xdr:nvGrpSpPr>
            <xdr:cNvPr id="2" name="Legend">
              <a:extLst>
                <a:ext uri="{FF2B5EF4-FFF2-40B4-BE49-F238E27FC236}">
                  <a16:creationId xmlns:a16="http://schemas.microsoft.com/office/drawing/2014/main" id="{00000000-0008-0000-0700-000002000000}"/>
                </a:ext>
              </a:extLst>
            </xdr:cNvPr>
            <xdr:cNvGrpSpPr/>
          </xdr:nvGrpSpPr>
          <xdr:grpSpPr>
            <a:xfrm>
              <a:off x="0" y="3352800"/>
              <a:ext cx="1953912" cy="785587"/>
              <a:chOff x="7457181" y="3134295"/>
              <a:chExt cx="1953912" cy="753022"/>
            </a:xfrm>
          </xdr:grpSpPr>
          <xdr:sp macro="" textlink="">
            <xdr:nvSpPr>
              <xdr:cNvPr id="3" name="LegendBox">
                <a:extLst>
                  <a:ext uri="{FF2B5EF4-FFF2-40B4-BE49-F238E27FC236}">
                    <a16:creationId xmlns:a16="http://schemas.microsoft.com/office/drawing/2014/main" id="{00000000-0008-0000-0700-000003000000}"/>
                  </a:ext>
                </a:extLst>
              </xdr:cNvPr>
              <xdr:cNvSpPr/>
            </xdr:nvSpPr>
            <xdr:spPr>
              <a:xfrm>
                <a:off x="7534215" y="3386802"/>
                <a:ext cx="274320" cy="18288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baseline="0">
                  <a:solidFill>
                    <a:schemeClr val="tx1"/>
                  </a:solidFill>
                  <a:latin typeface="Arial" pitchFamily="34" charset="0"/>
                  <a:cs typeface="Arial" pitchFamily="34" charset="0"/>
                </a:endParaRPr>
              </a:p>
            </xdr:txBody>
          </xdr:sp>
          <xdr:sp macro="" textlink="">
            <xdr:nvSpPr>
              <xdr:cNvPr id="4" name="Upstream Emssion Data">
                <a:extLst>
                  <a:ext uri="{FF2B5EF4-FFF2-40B4-BE49-F238E27FC236}">
                    <a16:creationId xmlns:a16="http://schemas.microsoft.com/office/drawing/2014/main" id="{00000000-0008-0000-0700-000004000000}"/>
                  </a:ext>
                </a:extLst>
              </xdr:cNvPr>
              <xdr:cNvSpPr/>
            </xdr:nvSpPr>
            <xdr:spPr>
              <a:xfrm>
                <a:off x="7534215" y="3663597"/>
                <a:ext cx="274320" cy="182880"/>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a:solidFill>
                    <a:schemeClr val="tx1"/>
                  </a:solidFill>
                  <a:latin typeface="Arial" pitchFamily="34" charset="0"/>
                  <a:cs typeface="Arial" pitchFamily="34" charset="0"/>
                </a:endParaRPr>
              </a:p>
            </xdr:txBody>
          </xdr:sp>
          <xdr:sp macro="" textlink="">
            <xdr:nvSpPr>
              <xdr:cNvPr id="5" name="TextBox 4">
                <a:extLst>
                  <a:ext uri="{FF2B5EF4-FFF2-40B4-BE49-F238E27FC236}">
                    <a16:creationId xmlns:a16="http://schemas.microsoft.com/office/drawing/2014/main" id="{00000000-0008-0000-0700-000005000000}"/>
                  </a:ext>
                </a:extLst>
              </xdr:cNvPr>
              <xdr:cNvSpPr txBox="1"/>
            </xdr:nvSpPr>
            <xdr:spPr>
              <a:xfrm>
                <a:off x="7766540" y="3345962"/>
                <a:ext cx="6212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Process</a:t>
                </a:r>
              </a:p>
            </xdr:txBody>
          </xdr:sp>
          <xdr:sp macro="" textlink="">
            <xdr:nvSpPr>
              <xdr:cNvPr id="6" name="TextBox 5">
                <a:extLst>
                  <a:ext uri="{FF2B5EF4-FFF2-40B4-BE49-F238E27FC236}">
                    <a16:creationId xmlns:a16="http://schemas.microsoft.com/office/drawing/2014/main" id="{00000000-0008-0000-0700-000006000000}"/>
                  </a:ext>
                </a:extLst>
              </xdr:cNvPr>
              <xdr:cNvSpPr txBox="1"/>
            </xdr:nvSpPr>
            <xdr:spPr>
              <a:xfrm>
                <a:off x="7766540" y="3622757"/>
                <a:ext cx="164455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Upstream Emissions</a:t>
                </a:r>
                <a:r>
                  <a:rPr lang="en-US" sz="1100" baseline="0"/>
                  <a:t> Data</a:t>
                </a:r>
                <a:endParaRPr lang="en-US" sz="1100"/>
              </a:p>
            </xdr:txBody>
          </xdr:sp>
          <xdr:sp macro="" textlink="">
            <xdr:nvSpPr>
              <xdr:cNvPr id="7" name="TextBox 6">
                <a:extLst>
                  <a:ext uri="{FF2B5EF4-FFF2-40B4-BE49-F238E27FC236}">
                    <a16:creationId xmlns:a16="http://schemas.microsoft.com/office/drawing/2014/main" id="{00000000-0008-0000-0700-000007000000}"/>
                  </a:ext>
                </a:extLst>
              </xdr:cNvPr>
              <xdr:cNvSpPr txBox="1"/>
            </xdr:nvSpPr>
            <xdr:spPr>
              <a:xfrm>
                <a:off x="7457181" y="3134295"/>
                <a:ext cx="39966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Key</a:t>
                </a:r>
              </a:p>
            </xdr:txBody>
          </xdr:sp>
        </xdr:grpSp>
        <xdr:cxnSp macro="">
          <xdr:nvCxnSpPr>
            <xdr:cNvPr id="11" name="Straight Arrow Connector Process">
              <a:extLst>
                <a:ext uri="{FF2B5EF4-FFF2-40B4-BE49-F238E27FC236}">
                  <a16:creationId xmlns:a16="http://schemas.microsoft.com/office/drawing/2014/main" id="{00000000-0008-0000-0700-00000B000000}"/>
                </a:ext>
              </a:extLst>
            </xdr:cNvPr>
            <xdr:cNvCxnSpPr>
              <a:stCxn id="9" idx="2"/>
              <a:endCxn id="10" idx="0"/>
            </xdr:cNvCxnSpPr>
          </xdr:nvCxnSpPr>
          <xdr:spPr>
            <a:xfrm>
              <a:off x="5484372" y="2748094"/>
              <a:ext cx="3461" cy="604706"/>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13" name="Upstream Emssion Data 1">
              <a:extLst>
                <a:ext uri="{FF2B5EF4-FFF2-40B4-BE49-F238E27FC236}">
                  <a16:creationId xmlns:a16="http://schemas.microsoft.com/office/drawing/2014/main" id="{00000000-0008-0000-0700-00000D000000}"/>
                </a:ext>
              </a:extLst>
            </xdr:cNvPr>
            <xdr:cNvSpPr/>
          </xdr:nvSpPr>
          <xdr:spPr>
            <a:xfrm>
              <a:off x="0" y="515451"/>
              <a:ext cx="1583567"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Electricity [Electric power]</a:t>
              </a:r>
            </a:p>
          </xdr:txBody>
        </xdr:sp>
        <xdr:cxnSp macro="">
          <xdr:nvCxnSpPr>
            <xdr:cNvPr id="14" name="Straight Arrow Connector 1">
              <a:extLst>
                <a:ext uri="{FF2B5EF4-FFF2-40B4-BE49-F238E27FC236}">
                  <a16:creationId xmlns:a16="http://schemas.microsoft.com/office/drawing/2014/main" id="{00000000-0008-0000-0700-00000E000000}"/>
                </a:ext>
              </a:extLst>
            </xdr:cNvPr>
            <xdr:cNvCxnSpPr>
              <a:stCxn id="13" idx="2"/>
              <a:endCxn id="12" idx="1"/>
            </xdr:cNvCxnSpPr>
          </xdr:nvCxnSpPr>
          <xdr:spPr>
            <a:xfrm flipV="1">
              <a:off x="1403144" y="774192"/>
              <a:ext cx="2166463" cy="89828"/>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16" name="Upstream Emssion Data 2">
              <a:extLst>
                <a:ext uri="{FF2B5EF4-FFF2-40B4-BE49-F238E27FC236}">
                  <a16:creationId xmlns:a16="http://schemas.microsoft.com/office/drawing/2014/main" id="{00000000-0008-0000-0700-000010000000}"/>
                </a:ext>
              </a:extLst>
            </xdr:cNvPr>
            <xdr:cNvSpPr/>
          </xdr:nvSpPr>
          <xdr:spPr>
            <a:xfrm>
              <a:off x="1783443" y="1454235"/>
              <a:ext cx="1586288"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Natural gas (production) [Valuable substances]</a:t>
              </a:r>
            </a:p>
          </xdr:txBody>
        </xdr:sp>
        <xdr:cxnSp macro="">
          <xdr:nvCxnSpPr>
            <xdr:cNvPr id="17" name="Straight Arrow Connector 2">
              <a:extLst>
                <a:ext uri="{FF2B5EF4-FFF2-40B4-BE49-F238E27FC236}">
                  <a16:creationId xmlns:a16="http://schemas.microsoft.com/office/drawing/2014/main" id="{00000000-0008-0000-0700-000011000000}"/>
                </a:ext>
              </a:extLst>
            </xdr:cNvPr>
            <xdr:cNvCxnSpPr>
              <a:stCxn id="16" idx="2"/>
              <a:endCxn id="15" idx="1"/>
            </xdr:cNvCxnSpPr>
          </xdr:nvCxnSpPr>
          <xdr:spPr>
            <a:xfrm flipV="1">
              <a:off x="3189308" y="1712976"/>
              <a:ext cx="380299" cy="89828"/>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grpSp>
          <xdr:nvGrpSpPr>
            <xdr:cNvPr id="21" name="Boundary Group">
              <a:extLst>
                <a:ext uri="{FF2B5EF4-FFF2-40B4-BE49-F238E27FC236}">
                  <a16:creationId xmlns:a16="http://schemas.microsoft.com/office/drawing/2014/main" id="{00000000-0008-0000-0700-000015000000}"/>
                </a:ext>
              </a:extLst>
            </xdr:cNvPr>
            <xdr:cNvGrpSpPr/>
          </xdr:nvGrpSpPr>
          <xdr:grpSpPr>
            <a:xfrm>
              <a:off x="3569607" y="304800"/>
              <a:ext cx="3676714" cy="2940708"/>
              <a:chOff x="3556000" y="304800"/>
              <a:chExt cx="3660385" cy="2940708"/>
            </a:xfrm>
          </xdr:grpSpPr>
          <xdr:sp macro="" textlink="">
            <xdr:nvSpPr>
              <xdr:cNvPr id="8" name="Boundary Box">
                <a:extLst>
                  <a:ext uri="{FF2B5EF4-FFF2-40B4-BE49-F238E27FC236}">
                    <a16:creationId xmlns:a16="http://schemas.microsoft.com/office/drawing/2014/main" id="{00000000-0008-0000-0700-000008000000}"/>
                  </a:ext>
                </a:extLst>
              </xdr:cNvPr>
              <xdr:cNvSpPr/>
            </xdr:nvSpPr>
            <xdr:spPr>
              <a:xfrm>
                <a:off x="3556000" y="304800"/>
                <a:ext cx="3660385" cy="2940708"/>
              </a:xfrm>
              <a:prstGeom prst="rect">
                <a:avLst/>
              </a:prstGeom>
              <a:solidFill>
                <a:srgbClr val="FFFFCC"/>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marL="0" marR="0" indent="0" algn="ctr" defTabSz="914400" eaLnBrk="1" fontAlgn="auto" latinLnBrk="0" hangingPunct="1">
                  <a:lnSpc>
                    <a:spcPct val="100000"/>
                  </a:lnSpc>
                  <a:spcBef>
                    <a:spcPts val="0"/>
                  </a:spcBef>
                  <a:spcAft>
                    <a:spcPts val="0"/>
                  </a:spcAft>
                  <a:buClrTx/>
                  <a:buSzTx/>
                  <a:buFontTx/>
                  <a:buNone/>
                  <a:tabLst/>
                  <a:defRPr/>
                </a:pPr>
                <a:r>
                  <a:rPr lang="en-US" sz="1200" baseline="0">
                    <a:solidFill>
                      <a:sysClr val="windowText" lastClr="000000"/>
                    </a:solidFill>
                    <a:effectLst/>
                    <a:latin typeface="Arial" pitchFamily="34" charset="0"/>
                    <a:ea typeface="+mn-ea"/>
                    <a:cs typeface="Arial" pitchFamily="34" charset="0"/>
                  </a:rPr>
                  <a:t>Natural Gas Liquid Separation: System Boundary</a:t>
                </a:r>
              </a:p>
            </xdr:txBody>
          </xdr:sp>
          <xdr:sp macro="" textlink="">
            <xdr:nvSpPr>
              <xdr:cNvPr id="9" name="Process">
                <a:extLst>
                  <a:ext uri="{FF2B5EF4-FFF2-40B4-BE49-F238E27FC236}">
                    <a16:creationId xmlns:a16="http://schemas.microsoft.com/office/drawing/2014/main" id="{00000000-0008-0000-0700-000009000000}"/>
                  </a:ext>
                </a:extLst>
              </xdr:cNvPr>
              <xdr:cNvSpPr/>
            </xdr:nvSpPr>
            <xdr:spPr>
              <a:xfrm>
                <a:off x="4318000" y="1066800"/>
                <a:ext cx="2289202" cy="1681294"/>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ysClr val="windowText" lastClr="000000"/>
                    </a:solidFill>
                    <a:latin typeface="Arial" pitchFamily="34" charset="0"/>
                    <a:cs typeface="Arial" pitchFamily="34" charset="0"/>
                  </a:rPr>
                  <a:t>Natural gas liquids seperation from extracted natural gas</a:t>
                </a:r>
              </a:p>
            </xdr:txBody>
          </xdr:sp>
          <xdr:sp macro="" textlink="">
            <xdr:nvSpPr>
              <xdr:cNvPr id="12" name="Link 1">
                <a:extLst>
                  <a:ext uri="{FF2B5EF4-FFF2-40B4-BE49-F238E27FC236}">
                    <a16:creationId xmlns:a16="http://schemas.microsoft.com/office/drawing/2014/main" id="{00000000-0008-0000-0700-00000C000000}"/>
                  </a:ext>
                </a:extLst>
              </xdr:cNvPr>
              <xdr:cNvSpPr/>
            </xdr:nvSpPr>
            <xdr:spPr>
              <a:xfrm>
                <a:off x="3556000" y="304800"/>
                <a:ext cx="12700" cy="938784"/>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5" name="Link 2">
                <a:extLst>
                  <a:ext uri="{FF2B5EF4-FFF2-40B4-BE49-F238E27FC236}">
                    <a16:creationId xmlns:a16="http://schemas.microsoft.com/office/drawing/2014/main" id="{00000000-0008-0000-0700-00000F000000}"/>
                  </a:ext>
                </a:extLst>
              </xdr:cNvPr>
              <xdr:cNvSpPr/>
            </xdr:nvSpPr>
            <xdr:spPr>
              <a:xfrm>
                <a:off x="3556000" y="1243584"/>
                <a:ext cx="12700" cy="938784"/>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8" name="Link 3">
                <a:extLst>
                  <a:ext uri="{FF2B5EF4-FFF2-40B4-BE49-F238E27FC236}">
                    <a16:creationId xmlns:a16="http://schemas.microsoft.com/office/drawing/2014/main" id="{00000000-0008-0000-0700-000012000000}"/>
                  </a:ext>
                </a:extLst>
              </xdr:cNvPr>
              <xdr:cNvSpPr/>
            </xdr:nvSpPr>
            <xdr:spPr>
              <a:xfrm>
                <a:off x="3556000" y="2182368"/>
                <a:ext cx="12700" cy="938784"/>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sp macro="" textlink="">
          <xdr:nvSpPr>
            <xdr:cNvPr id="19" name="Upstream Emssion Data 3">
              <a:extLst>
                <a:ext uri="{FF2B5EF4-FFF2-40B4-BE49-F238E27FC236}">
                  <a16:creationId xmlns:a16="http://schemas.microsoft.com/office/drawing/2014/main" id="{00000000-0008-0000-0700-000013000000}"/>
                </a:ext>
              </a:extLst>
            </xdr:cNvPr>
            <xdr:cNvSpPr/>
          </xdr:nvSpPr>
          <xdr:spPr>
            <a:xfrm>
              <a:off x="0" y="2393019"/>
              <a:ext cx="1583567"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Natural gas, combusted in boiler [Natural gas products]</a:t>
              </a:r>
            </a:p>
          </xdr:txBody>
        </xdr:sp>
        <xdr:cxnSp macro="">
          <xdr:nvCxnSpPr>
            <xdr:cNvPr id="20" name="Straight Arrow Connector 3">
              <a:extLst>
                <a:ext uri="{FF2B5EF4-FFF2-40B4-BE49-F238E27FC236}">
                  <a16:creationId xmlns:a16="http://schemas.microsoft.com/office/drawing/2014/main" id="{00000000-0008-0000-0700-000014000000}"/>
                </a:ext>
              </a:extLst>
            </xdr:cNvPr>
            <xdr:cNvCxnSpPr>
              <a:stCxn id="19" idx="2"/>
              <a:endCxn id="18" idx="1"/>
            </xdr:cNvCxnSpPr>
          </xdr:nvCxnSpPr>
          <xdr:spPr>
            <a:xfrm flipV="1">
              <a:off x="1403144" y="2651760"/>
              <a:ext cx="2166463" cy="89828"/>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DOCUME~1\Davist\LOCALS~1\Temp\XPgrpwise\Petroleum%20Refining%20Emissions\NETL%202008%20Petroleum%20LCA%20Model_internal%20Dec_15%20with%20refinery%20tab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rod75-util1\p_san01_data01\Documents%20and%20Settings\drauckerl\My%20Documents\LCA%20project\Act%203_mclean\Final%20Reports\IGCC\UPs%20Ready%20for%20Writeup\Copy%20of%20DS_IGCC_Plant_(with_CCS)_LC3_Construct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Documents%20and%20Settings\549109\Local%20Settings\Temporary%20Internet%20Files\Content.Outlook\XYGWUYCU\UP%20revisions\CTL_plant_operations\DS_Stage3_O_CTL_2010.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U.S. Consumption Results"/>
      <sheetName val="WTW Charts"/>
      <sheetName val="WTT Charts"/>
      <sheetName val="U.S. Fuels Results"/>
      <sheetName val="WTW Charts_US"/>
      <sheetName val="WTT Charts_US"/>
      <sheetName val="Comparisons_US"/>
      <sheetName val="Imported Fuels Results"/>
      <sheetName val="Imports_US_Comparison"/>
      <sheetName val="Feedstock Extraction Summary"/>
      <sheetName val="Crude Oil Extraction_US"/>
      <sheetName val="NGL &amp; Unfinished Oils_US"/>
      <sheetName val="Oil Sands-Bitumen"/>
      <sheetName val="Crude Oil Extraction_Imports"/>
      <sheetName val="Crude Oil Profiles"/>
      <sheetName val="Profiles Graph"/>
      <sheetName val="Feedstock Transport"/>
      <sheetName val="Ocean Transport_US"/>
      <sheetName val="Transport_US"/>
      <sheetName val="Transport_Imports"/>
      <sheetName val="Refinery Summary"/>
      <sheetName val="Refinery-Produced Fuels"/>
      <sheetName val="Refinery Breakout"/>
      <sheetName val="Coal"/>
      <sheetName val="Fuels Consum &amp; Emiss"/>
      <sheetName val="H2 Block"/>
      <sheetName val="Flaring &amp; Fugitive Vent CH4"/>
      <sheetName val="Input &amp; Production"/>
      <sheetName val="Capacity &amp; Thruput"/>
      <sheetName val="Energy Intensities"/>
      <sheetName val="H2 intensities"/>
      <sheetName val="Allocation"/>
      <sheetName val="Allocation Chart"/>
      <sheetName val="Product Transp Refuel Summary"/>
      <sheetName val="Vehicle Operation"/>
      <sheetName val="Aircraft Operation"/>
      <sheetName val="Product Imports"/>
      <sheetName val="Loss Factors"/>
      <sheetName val="Misc Factors"/>
      <sheetName val="SA Summary"/>
      <sheetName val="SA Inputs"/>
      <sheetName val="SA Chart Data"/>
      <sheetName val="SA Charts"/>
      <sheetName val="SA Raw Data"/>
      <sheetName val="Tables 1"/>
      <sheetName val="Refinery Table"/>
      <sheetName val="Tables 2"/>
      <sheetName val="Tables 3"/>
      <sheetName val="Tables 4"/>
      <sheetName val="Balance"/>
      <sheetName val="In-text Numb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refreshError="1"/>
      <sheetData sheetId="31"/>
      <sheetData sheetId="32" refreshError="1"/>
      <sheetData sheetId="33" refreshError="1"/>
      <sheetData sheetId="34" refreshError="1"/>
      <sheetData sheetId="35" refreshError="1"/>
      <sheetData sheetId="36" refreshError="1"/>
      <sheetData sheetId="37" refreshError="1"/>
      <sheetData sheetId="38"/>
      <sheetData sheetId="39">
        <row r="88">
          <cell r="B88">
            <v>42</v>
          </cell>
        </row>
      </sheetData>
      <sheetData sheetId="40" refreshError="1"/>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ummary"/>
      <sheetName val="Reference Source Info"/>
      <sheetName val="IGCC"/>
      <sheetName val="Rail spur"/>
      <sheetName val="Trunkline-switchyard"/>
      <sheetName val="CO2 Pipeline IGCC"/>
      <sheetName val="Injection Well"/>
    </sheetNames>
    <sheetDataSet>
      <sheetData sheetId="0">
        <row r="128">
          <cell r="E128" t="str">
            <v>&lt;select from list&gt;</v>
          </cell>
        </row>
        <row r="129">
          <cell r="E129" t="str">
            <v>All Flows Captured</v>
          </cell>
        </row>
        <row r="130">
          <cell r="E130" t="str">
            <v>All Relevant Flows Captured</v>
          </cell>
        </row>
        <row r="131">
          <cell r="E131" t="str">
            <v>Individual Relevant Flows Captured</v>
          </cell>
        </row>
        <row r="132">
          <cell r="E132" t="str">
            <v>Some Relevant Flows Not Captured</v>
          </cell>
        </row>
        <row r="133">
          <cell r="E133" t="str">
            <v>No Statement</v>
          </cell>
        </row>
      </sheetData>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Data Summary"/>
      <sheetName val="Reference Source Info"/>
      <sheetName val="DQI"/>
      <sheetName val="Baseline Data"/>
      <sheetName val="Air Emissions"/>
      <sheetName val="Water"/>
      <sheetName val="Conversions"/>
      <sheetName val="Assumptions"/>
    </sheetNames>
    <sheetDataSet>
      <sheetData sheetId="0" refreshError="1"/>
      <sheetData sheetId="1">
        <row r="161">
          <cell r="C161" t="str">
            <v>&lt;select from list&gt;</v>
          </cell>
          <cell r="D161" t="str">
            <v>&lt;select from list&gt;</v>
          </cell>
          <cell r="E161" t="str">
            <v>&lt;select from list&gt;</v>
          </cell>
          <cell r="H161" t="str">
            <v>&lt;select from list&gt;</v>
          </cell>
        </row>
        <row r="162">
          <cell r="C162" t="str">
            <v>Extraction Process (EP)</v>
          </cell>
          <cell r="D162" t="str">
            <v>Cradle-to-Grave (End-of-Life) Process (CE)</v>
          </cell>
          <cell r="E162" t="str">
            <v>All Flows Captured</v>
          </cell>
          <cell r="H162" t="str">
            <v>Measured</v>
          </cell>
          <cell r="J162" t="str">
            <v>X</v>
          </cell>
        </row>
        <row r="163">
          <cell r="C163" t="str">
            <v>Manufacturing Process (MP)</v>
          </cell>
          <cell r="D163" t="str">
            <v>Cradle-to-Gate Process (CG)</v>
          </cell>
          <cell r="E163" t="str">
            <v>All Relevant Flows Captured</v>
          </cell>
          <cell r="H163" t="str">
            <v>Calculated</v>
          </cell>
          <cell r="J163" t="str">
            <v>*</v>
          </cell>
        </row>
        <row r="164">
          <cell r="C164" t="str">
            <v>Installation Process (IP)</v>
          </cell>
          <cell r="D164" t="str">
            <v>Gate-to-Gate Process (GG)</v>
          </cell>
          <cell r="E164" t="str">
            <v>Individual Relevant Flows Captured</v>
          </cell>
          <cell r="H164" t="str">
            <v>Literature</v>
          </cell>
        </row>
        <row r="165">
          <cell r="C165" t="str">
            <v>Basic Process (BP)</v>
          </cell>
          <cell r="D165" t="str">
            <v>Gate-to-Grave (End-of-Life) Process (GE)</v>
          </cell>
          <cell r="E165" t="str">
            <v>Some Relevant Flows Not Captured</v>
          </cell>
          <cell r="H165" t="str">
            <v>Estimated</v>
          </cell>
        </row>
        <row r="166">
          <cell r="C166" t="str">
            <v>Energy Conversion (EC)</v>
          </cell>
          <cell r="E166" t="str">
            <v>No Statement</v>
          </cell>
          <cell r="H166" t="str">
            <v>No Statement</v>
          </cell>
        </row>
        <row r="167">
          <cell r="C167" t="str">
            <v>Transport Process (TP)</v>
          </cell>
        </row>
        <row r="168">
          <cell r="C168" t="str">
            <v>Recovery Process (RP)</v>
          </cell>
        </row>
        <row r="169">
          <cell r="C169" t="str">
            <v>Waste Treatment Process (WT)</v>
          </cell>
        </row>
        <row r="170">
          <cell r="C170" t="str">
            <v>Auxiliary Process (AP)</v>
          </cell>
        </row>
      </sheetData>
      <sheetData sheetId="2"/>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504"/>
  <sheetViews>
    <sheetView zoomScaleNormal="100" workbookViewId="0">
      <selection activeCell="P23" sqref="P23"/>
    </sheetView>
  </sheetViews>
  <sheetFormatPr defaultColWidth="9.140625" defaultRowHeight="12.75" x14ac:dyDescent="0.2"/>
  <cols>
    <col min="1" max="1" width="2" style="2" customWidth="1"/>
    <col min="2" max="2" width="9.140625" style="3"/>
    <col min="3" max="3" width="21.42578125" style="3" customWidth="1"/>
    <col min="4" max="4" width="8.42578125" style="3" customWidth="1"/>
    <col min="5" max="5" width="9.140625" style="3"/>
    <col min="6" max="6" width="8" style="3" customWidth="1"/>
    <col min="7" max="12" width="9.140625" style="3"/>
    <col min="13" max="13" width="13" style="3" customWidth="1"/>
    <col min="14" max="14" width="2" style="3" customWidth="1"/>
    <col min="15" max="15" width="9.140625" style="3" customWidth="1"/>
    <col min="16" max="27" width="9.140625" style="2"/>
    <col min="28" max="256" width="9.140625" style="3"/>
    <col min="257" max="257" width="2" style="3" customWidth="1"/>
    <col min="258" max="258" width="9.140625" style="3"/>
    <col min="259" max="259" width="21.42578125" style="3" customWidth="1"/>
    <col min="260" max="260" width="8.42578125" style="3" customWidth="1"/>
    <col min="261" max="261" width="9.140625" style="3"/>
    <col min="262" max="262" width="8" style="3" customWidth="1"/>
    <col min="263" max="268" width="9.140625" style="3"/>
    <col min="269" max="269" width="13" style="3" customWidth="1"/>
    <col min="270" max="270" width="2" style="3" customWidth="1"/>
    <col min="271" max="271" width="9.140625" style="3" customWidth="1"/>
    <col min="272" max="512" width="9.140625" style="3"/>
    <col min="513" max="513" width="2" style="3" customWidth="1"/>
    <col min="514" max="514" width="9.140625" style="3"/>
    <col min="515" max="515" width="21.42578125" style="3" customWidth="1"/>
    <col min="516" max="516" width="8.42578125" style="3" customWidth="1"/>
    <col min="517" max="517" width="9.140625" style="3"/>
    <col min="518" max="518" width="8" style="3" customWidth="1"/>
    <col min="519" max="524" width="9.140625" style="3"/>
    <col min="525" max="525" width="13" style="3" customWidth="1"/>
    <col min="526" max="526" width="2" style="3" customWidth="1"/>
    <col min="527" max="527" width="9.140625" style="3" customWidth="1"/>
    <col min="528" max="768" width="9.140625" style="3"/>
    <col min="769" max="769" width="2" style="3" customWidth="1"/>
    <col min="770" max="770" width="9.140625" style="3"/>
    <col min="771" max="771" width="21.42578125" style="3" customWidth="1"/>
    <col min="772" max="772" width="8.42578125" style="3" customWidth="1"/>
    <col min="773" max="773" width="9.140625" style="3"/>
    <col min="774" max="774" width="8" style="3" customWidth="1"/>
    <col min="775" max="780" width="9.140625" style="3"/>
    <col min="781" max="781" width="13" style="3" customWidth="1"/>
    <col min="782" max="782" width="2" style="3" customWidth="1"/>
    <col min="783" max="783" width="9.140625" style="3" customWidth="1"/>
    <col min="784" max="1024" width="9.140625" style="3"/>
    <col min="1025" max="1025" width="2" style="3" customWidth="1"/>
    <col min="1026" max="1026" width="9.140625" style="3"/>
    <col min="1027" max="1027" width="21.42578125" style="3" customWidth="1"/>
    <col min="1028" max="1028" width="8.42578125" style="3" customWidth="1"/>
    <col min="1029" max="1029" width="9.140625" style="3"/>
    <col min="1030" max="1030" width="8" style="3" customWidth="1"/>
    <col min="1031" max="1036" width="9.140625" style="3"/>
    <col min="1037" max="1037" width="13" style="3" customWidth="1"/>
    <col min="1038" max="1038" width="2" style="3" customWidth="1"/>
    <col min="1039" max="1039" width="9.140625" style="3" customWidth="1"/>
    <col min="1040" max="1280" width="9.140625" style="3"/>
    <col min="1281" max="1281" width="2" style="3" customWidth="1"/>
    <col min="1282" max="1282" width="9.140625" style="3"/>
    <col min="1283" max="1283" width="21.42578125" style="3" customWidth="1"/>
    <col min="1284" max="1284" width="8.42578125" style="3" customWidth="1"/>
    <col min="1285" max="1285" width="9.140625" style="3"/>
    <col min="1286" max="1286" width="8" style="3" customWidth="1"/>
    <col min="1287" max="1292" width="9.140625" style="3"/>
    <col min="1293" max="1293" width="13" style="3" customWidth="1"/>
    <col min="1294" max="1294" width="2" style="3" customWidth="1"/>
    <col min="1295" max="1295" width="9.140625" style="3" customWidth="1"/>
    <col min="1296" max="1536" width="9.140625" style="3"/>
    <col min="1537" max="1537" width="2" style="3" customWidth="1"/>
    <col min="1538" max="1538" width="9.140625" style="3"/>
    <col min="1539" max="1539" width="21.42578125" style="3" customWidth="1"/>
    <col min="1540" max="1540" width="8.42578125" style="3" customWidth="1"/>
    <col min="1541" max="1541" width="9.140625" style="3"/>
    <col min="1542" max="1542" width="8" style="3" customWidth="1"/>
    <col min="1543" max="1548" width="9.140625" style="3"/>
    <col min="1549" max="1549" width="13" style="3" customWidth="1"/>
    <col min="1550" max="1550" width="2" style="3" customWidth="1"/>
    <col min="1551" max="1551" width="9.140625" style="3" customWidth="1"/>
    <col min="1552" max="1792" width="9.140625" style="3"/>
    <col min="1793" max="1793" width="2" style="3" customWidth="1"/>
    <col min="1794" max="1794" width="9.140625" style="3"/>
    <col min="1795" max="1795" width="21.42578125" style="3" customWidth="1"/>
    <col min="1796" max="1796" width="8.42578125" style="3" customWidth="1"/>
    <col min="1797" max="1797" width="9.140625" style="3"/>
    <col min="1798" max="1798" width="8" style="3" customWidth="1"/>
    <col min="1799" max="1804" width="9.140625" style="3"/>
    <col min="1805" max="1805" width="13" style="3" customWidth="1"/>
    <col min="1806" max="1806" width="2" style="3" customWidth="1"/>
    <col min="1807" max="1807" width="9.140625" style="3" customWidth="1"/>
    <col min="1808" max="2048" width="9.140625" style="3"/>
    <col min="2049" max="2049" width="2" style="3" customWidth="1"/>
    <col min="2050" max="2050" width="9.140625" style="3"/>
    <col min="2051" max="2051" width="21.42578125" style="3" customWidth="1"/>
    <col min="2052" max="2052" width="8.42578125" style="3" customWidth="1"/>
    <col min="2053" max="2053" width="9.140625" style="3"/>
    <col min="2054" max="2054" width="8" style="3" customWidth="1"/>
    <col min="2055" max="2060" width="9.140625" style="3"/>
    <col min="2061" max="2061" width="13" style="3" customWidth="1"/>
    <col min="2062" max="2062" width="2" style="3" customWidth="1"/>
    <col min="2063" max="2063" width="9.140625" style="3" customWidth="1"/>
    <col min="2064" max="2304" width="9.140625" style="3"/>
    <col min="2305" max="2305" width="2" style="3" customWidth="1"/>
    <col min="2306" max="2306" width="9.140625" style="3"/>
    <col min="2307" max="2307" width="21.42578125" style="3" customWidth="1"/>
    <col min="2308" max="2308" width="8.42578125" style="3" customWidth="1"/>
    <col min="2309" max="2309" width="9.140625" style="3"/>
    <col min="2310" max="2310" width="8" style="3" customWidth="1"/>
    <col min="2311" max="2316" width="9.140625" style="3"/>
    <col min="2317" max="2317" width="13" style="3" customWidth="1"/>
    <col min="2318" max="2318" width="2" style="3" customWidth="1"/>
    <col min="2319" max="2319" width="9.140625" style="3" customWidth="1"/>
    <col min="2320" max="2560" width="9.140625" style="3"/>
    <col min="2561" max="2561" width="2" style="3" customWidth="1"/>
    <col min="2562" max="2562" width="9.140625" style="3"/>
    <col min="2563" max="2563" width="21.42578125" style="3" customWidth="1"/>
    <col min="2564" max="2564" width="8.42578125" style="3" customWidth="1"/>
    <col min="2565" max="2565" width="9.140625" style="3"/>
    <col min="2566" max="2566" width="8" style="3" customWidth="1"/>
    <col min="2567" max="2572" width="9.140625" style="3"/>
    <col min="2573" max="2573" width="13" style="3" customWidth="1"/>
    <col min="2574" max="2574" width="2" style="3" customWidth="1"/>
    <col min="2575" max="2575" width="9.140625" style="3" customWidth="1"/>
    <col min="2576" max="2816" width="9.140625" style="3"/>
    <col min="2817" max="2817" width="2" style="3" customWidth="1"/>
    <col min="2818" max="2818" width="9.140625" style="3"/>
    <col min="2819" max="2819" width="21.42578125" style="3" customWidth="1"/>
    <col min="2820" max="2820" width="8.42578125" style="3" customWidth="1"/>
    <col min="2821" max="2821" width="9.140625" style="3"/>
    <col min="2822" max="2822" width="8" style="3" customWidth="1"/>
    <col min="2823" max="2828" width="9.140625" style="3"/>
    <col min="2829" max="2829" width="13" style="3" customWidth="1"/>
    <col min="2830" max="2830" width="2" style="3" customWidth="1"/>
    <col min="2831" max="2831" width="9.140625" style="3" customWidth="1"/>
    <col min="2832" max="3072" width="9.140625" style="3"/>
    <col min="3073" max="3073" width="2" style="3" customWidth="1"/>
    <col min="3074" max="3074" width="9.140625" style="3"/>
    <col min="3075" max="3075" width="21.42578125" style="3" customWidth="1"/>
    <col min="3076" max="3076" width="8.42578125" style="3" customWidth="1"/>
    <col min="3077" max="3077" width="9.140625" style="3"/>
    <col min="3078" max="3078" width="8" style="3" customWidth="1"/>
    <col min="3079" max="3084" width="9.140625" style="3"/>
    <col min="3085" max="3085" width="13" style="3" customWidth="1"/>
    <col min="3086" max="3086" width="2" style="3" customWidth="1"/>
    <col min="3087" max="3087" width="9.140625" style="3" customWidth="1"/>
    <col min="3088" max="3328" width="9.140625" style="3"/>
    <col min="3329" max="3329" width="2" style="3" customWidth="1"/>
    <col min="3330" max="3330" width="9.140625" style="3"/>
    <col min="3331" max="3331" width="21.42578125" style="3" customWidth="1"/>
    <col min="3332" max="3332" width="8.42578125" style="3" customWidth="1"/>
    <col min="3333" max="3333" width="9.140625" style="3"/>
    <col min="3334" max="3334" width="8" style="3" customWidth="1"/>
    <col min="3335" max="3340" width="9.140625" style="3"/>
    <col min="3341" max="3341" width="13" style="3" customWidth="1"/>
    <col min="3342" max="3342" width="2" style="3" customWidth="1"/>
    <col min="3343" max="3343" width="9.140625" style="3" customWidth="1"/>
    <col min="3344" max="3584" width="9.140625" style="3"/>
    <col min="3585" max="3585" width="2" style="3" customWidth="1"/>
    <col min="3586" max="3586" width="9.140625" style="3"/>
    <col min="3587" max="3587" width="21.42578125" style="3" customWidth="1"/>
    <col min="3588" max="3588" width="8.42578125" style="3" customWidth="1"/>
    <col min="3589" max="3589" width="9.140625" style="3"/>
    <col min="3590" max="3590" width="8" style="3" customWidth="1"/>
    <col min="3591" max="3596" width="9.140625" style="3"/>
    <col min="3597" max="3597" width="13" style="3" customWidth="1"/>
    <col min="3598" max="3598" width="2" style="3" customWidth="1"/>
    <col min="3599" max="3599" width="9.140625" style="3" customWidth="1"/>
    <col min="3600" max="3840" width="9.140625" style="3"/>
    <col min="3841" max="3841" width="2" style="3" customWidth="1"/>
    <col min="3842" max="3842" width="9.140625" style="3"/>
    <col min="3843" max="3843" width="21.42578125" style="3" customWidth="1"/>
    <col min="3844" max="3844" width="8.42578125" style="3" customWidth="1"/>
    <col min="3845" max="3845" width="9.140625" style="3"/>
    <col min="3846" max="3846" width="8" style="3" customWidth="1"/>
    <col min="3847" max="3852" width="9.140625" style="3"/>
    <col min="3853" max="3853" width="13" style="3" customWidth="1"/>
    <col min="3854" max="3854" width="2" style="3" customWidth="1"/>
    <col min="3855" max="3855" width="9.140625" style="3" customWidth="1"/>
    <col min="3856" max="4096" width="9.140625" style="3"/>
    <col min="4097" max="4097" width="2" style="3" customWidth="1"/>
    <col min="4098" max="4098" width="9.140625" style="3"/>
    <col min="4099" max="4099" width="21.42578125" style="3" customWidth="1"/>
    <col min="4100" max="4100" width="8.42578125" style="3" customWidth="1"/>
    <col min="4101" max="4101" width="9.140625" style="3"/>
    <col min="4102" max="4102" width="8" style="3" customWidth="1"/>
    <col min="4103" max="4108" width="9.140625" style="3"/>
    <col min="4109" max="4109" width="13" style="3" customWidth="1"/>
    <col min="4110" max="4110" width="2" style="3" customWidth="1"/>
    <col min="4111" max="4111" width="9.140625" style="3" customWidth="1"/>
    <col min="4112" max="4352" width="9.140625" style="3"/>
    <col min="4353" max="4353" width="2" style="3" customWidth="1"/>
    <col min="4354" max="4354" width="9.140625" style="3"/>
    <col min="4355" max="4355" width="21.42578125" style="3" customWidth="1"/>
    <col min="4356" max="4356" width="8.42578125" style="3" customWidth="1"/>
    <col min="4357" max="4357" width="9.140625" style="3"/>
    <col min="4358" max="4358" width="8" style="3" customWidth="1"/>
    <col min="4359" max="4364" width="9.140625" style="3"/>
    <col min="4365" max="4365" width="13" style="3" customWidth="1"/>
    <col min="4366" max="4366" width="2" style="3" customWidth="1"/>
    <col min="4367" max="4367" width="9.140625" style="3" customWidth="1"/>
    <col min="4368" max="4608" width="9.140625" style="3"/>
    <col min="4609" max="4609" width="2" style="3" customWidth="1"/>
    <col min="4610" max="4610" width="9.140625" style="3"/>
    <col min="4611" max="4611" width="21.42578125" style="3" customWidth="1"/>
    <col min="4612" max="4612" width="8.42578125" style="3" customWidth="1"/>
    <col min="4613" max="4613" width="9.140625" style="3"/>
    <col min="4614" max="4614" width="8" style="3" customWidth="1"/>
    <col min="4615" max="4620" width="9.140625" style="3"/>
    <col min="4621" max="4621" width="13" style="3" customWidth="1"/>
    <col min="4622" max="4622" width="2" style="3" customWidth="1"/>
    <col min="4623" max="4623" width="9.140625" style="3" customWidth="1"/>
    <col min="4624" max="4864" width="9.140625" style="3"/>
    <col min="4865" max="4865" width="2" style="3" customWidth="1"/>
    <col min="4866" max="4866" width="9.140625" style="3"/>
    <col min="4867" max="4867" width="21.42578125" style="3" customWidth="1"/>
    <col min="4868" max="4868" width="8.42578125" style="3" customWidth="1"/>
    <col min="4869" max="4869" width="9.140625" style="3"/>
    <col min="4870" max="4870" width="8" style="3" customWidth="1"/>
    <col min="4871" max="4876" width="9.140625" style="3"/>
    <col min="4877" max="4877" width="13" style="3" customWidth="1"/>
    <col min="4878" max="4878" width="2" style="3" customWidth="1"/>
    <col min="4879" max="4879" width="9.140625" style="3" customWidth="1"/>
    <col min="4880" max="5120" width="9.140625" style="3"/>
    <col min="5121" max="5121" width="2" style="3" customWidth="1"/>
    <col min="5122" max="5122" width="9.140625" style="3"/>
    <col min="5123" max="5123" width="21.42578125" style="3" customWidth="1"/>
    <col min="5124" max="5124" width="8.42578125" style="3" customWidth="1"/>
    <col min="5125" max="5125" width="9.140625" style="3"/>
    <col min="5126" max="5126" width="8" style="3" customWidth="1"/>
    <col min="5127" max="5132" width="9.140625" style="3"/>
    <col min="5133" max="5133" width="13" style="3" customWidth="1"/>
    <col min="5134" max="5134" width="2" style="3" customWidth="1"/>
    <col min="5135" max="5135" width="9.140625" style="3" customWidth="1"/>
    <col min="5136" max="5376" width="9.140625" style="3"/>
    <col min="5377" max="5377" width="2" style="3" customWidth="1"/>
    <col min="5378" max="5378" width="9.140625" style="3"/>
    <col min="5379" max="5379" width="21.42578125" style="3" customWidth="1"/>
    <col min="5380" max="5380" width="8.42578125" style="3" customWidth="1"/>
    <col min="5381" max="5381" width="9.140625" style="3"/>
    <col min="5382" max="5382" width="8" style="3" customWidth="1"/>
    <col min="5383" max="5388" width="9.140625" style="3"/>
    <col min="5389" max="5389" width="13" style="3" customWidth="1"/>
    <col min="5390" max="5390" width="2" style="3" customWidth="1"/>
    <col min="5391" max="5391" width="9.140625" style="3" customWidth="1"/>
    <col min="5392" max="5632" width="9.140625" style="3"/>
    <col min="5633" max="5633" width="2" style="3" customWidth="1"/>
    <col min="5634" max="5634" width="9.140625" style="3"/>
    <col min="5635" max="5635" width="21.42578125" style="3" customWidth="1"/>
    <col min="5636" max="5636" width="8.42578125" style="3" customWidth="1"/>
    <col min="5637" max="5637" width="9.140625" style="3"/>
    <col min="5638" max="5638" width="8" style="3" customWidth="1"/>
    <col min="5639" max="5644" width="9.140625" style="3"/>
    <col min="5645" max="5645" width="13" style="3" customWidth="1"/>
    <col min="5646" max="5646" width="2" style="3" customWidth="1"/>
    <col min="5647" max="5647" width="9.140625" style="3" customWidth="1"/>
    <col min="5648" max="5888" width="9.140625" style="3"/>
    <col min="5889" max="5889" width="2" style="3" customWidth="1"/>
    <col min="5890" max="5890" width="9.140625" style="3"/>
    <col min="5891" max="5891" width="21.42578125" style="3" customWidth="1"/>
    <col min="5892" max="5892" width="8.42578125" style="3" customWidth="1"/>
    <col min="5893" max="5893" width="9.140625" style="3"/>
    <col min="5894" max="5894" width="8" style="3" customWidth="1"/>
    <col min="5895" max="5900" width="9.140625" style="3"/>
    <col min="5901" max="5901" width="13" style="3" customWidth="1"/>
    <col min="5902" max="5902" width="2" style="3" customWidth="1"/>
    <col min="5903" max="5903" width="9.140625" style="3" customWidth="1"/>
    <col min="5904" max="6144" width="9.140625" style="3"/>
    <col min="6145" max="6145" width="2" style="3" customWidth="1"/>
    <col min="6146" max="6146" width="9.140625" style="3"/>
    <col min="6147" max="6147" width="21.42578125" style="3" customWidth="1"/>
    <col min="6148" max="6148" width="8.42578125" style="3" customWidth="1"/>
    <col min="6149" max="6149" width="9.140625" style="3"/>
    <col min="6150" max="6150" width="8" style="3" customWidth="1"/>
    <col min="6151" max="6156" width="9.140625" style="3"/>
    <col min="6157" max="6157" width="13" style="3" customWidth="1"/>
    <col min="6158" max="6158" width="2" style="3" customWidth="1"/>
    <col min="6159" max="6159" width="9.140625" style="3" customWidth="1"/>
    <col min="6160" max="6400" width="9.140625" style="3"/>
    <col min="6401" max="6401" width="2" style="3" customWidth="1"/>
    <col min="6402" max="6402" width="9.140625" style="3"/>
    <col min="6403" max="6403" width="21.42578125" style="3" customWidth="1"/>
    <col min="6404" max="6404" width="8.42578125" style="3" customWidth="1"/>
    <col min="6405" max="6405" width="9.140625" style="3"/>
    <col min="6406" max="6406" width="8" style="3" customWidth="1"/>
    <col min="6407" max="6412" width="9.140625" style="3"/>
    <col min="6413" max="6413" width="13" style="3" customWidth="1"/>
    <col min="6414" max="6414" width="2" style="3" customWidth="1"/>
    <col min="6415" max="6415" width="9.140625" style="3" customWidth="1"/>
    <col min="6416" max="6656" width="9.140625" style="3"/>
    <col min="6657" max="6657" width="2" style="3" customWidth="1"/>
    <col min="6658" max="6658" width="9.140625" style="3"/>
    <col min="6659" max="6659" width="21.42578125" style="3" customWidth="1"/>
    <col min="6660" max="6660" width="8.42578125" style="3" customWidth="1"/>
    <col min="6661" max="6661" width="9.140625" style="3"/>
    <col min="6662" max="6662" width="8" style="3" customWidth="1"/>
    <col min="6663" max="6668" width="9.140625" style="3"/>
    <col min="6669" max="6669" width="13" style="3" customWidth="1"/>
    <col min="6670" max="6670" width="2" style="3" customWidth="1"/>
    <col min="6671" max="6671" width="9.140625" style="3" customWidth="1"/>
    <col min="6672" max="6912" width="9.140625" style="3"/>
    <col min="6913" max="6913" width="2" style="3" customWidth="1"/>
    <col min="6914" max="6914" width="9.140625" style="3"/>
    <col min="6915" max="6915" width="21.42578125" style="3" customWidth="1"/>
    <col min="6916" max="6916" width="8.42578125" style="3" customWidth="1"/>
    <col min="6917" max="6917" width="9.140625" style="3"/>
    <col min="6918" max="6918" width="8" style="3" customWidth="1"/>
    <col min="6919" max="6924" width="9.140625" style="3"/>
    <col min="6925" max="6925" width="13" style="3" customWidth="1"/>
    <col min="6926" max="6926" width="2" style="3" customWidth="1"/>
    <col min="6927" max="6927" width="9.140625" style="3" customWidth="1"/>
    <col min="6928" max="7168" width="9.140625" style="3"/>
    <col min="7169" max="7169" width="2" style="3" customWidth="1"/>
    <col min="7170" max="7170" width="9.140625" style="3"/>
    <col min="7171" max="7171" width="21.42578125" style="3" customWidth="1"/>
    <col min="7172" max="7172" width="8.42578125" style="3" customWidth="1"/>
    <col min="7173" max="7173" width="9.140625" style="3"/>
    <col min="7174" max="7174" width="8" style="3" customWidth="1"/>
    <col min="7175" max="7180" width="9.140625" style="3"/>
    <col min="7181" max="7181" width="13" style="3" customWidth="1"/>
    <col min="7182" max="7182" width="2" style="3" customWidth="1"/>
    <col min="7183" max="7183" width="9.140625" style="3" customWidth="1"/>
    <col min="7184" max="7424" width="9.140625" style="3"/>
    <col min="7425" max="7425" width="2" style="3" customWidth="1"/>
    <col min="7426" max="7426" width="9.140625" style="3"/>
    <col min="7427" max="7427" width="21.42578125" style="3" customWidth="1"/>
    <col min="7428" max="7428" width="8.42578125" style="3" customWidth="1"/>
    <col min="7429" max="7429" width="9.140625" style="3"/>
    <col min="7430" max="7430" width="8" style="3" customWidth="1"/>
    <col min="7431" max="7436" width="9.140625" style="3"/>
    <col min="7437" max="7437" width="13" style="3" customWidth="1"/>
    <col min="7438" max="7438" width="2" style="3" customWidth="1"/>
    <col min="7439" max="7439" width="9.140625" style="3" customWidth="1"/>
    <col min="7440" max="7680" width="9.140625" style="3"/>
    <col min="7681" max="7681" width="2" style="3" customWidth="1"/>
    <col min="7682" max="7682" width="9.140625" style="3"/>
    <col min="7683" max="7683" width="21.42578125" style="3" customWidth="1"/>
    <col min="7684" max="7684" width="8.42578125" style="3" customWidth="1"/>
    <col min="7685" max="7685" width="9.140625" style="3"/>
    <col min="7686" max="7686" width="8" style="3" customWidth="1"/>
    <col min="7687" max="7692" width="9.140625" style="3"/>
    <col min="7693" max="7693" width="13" style="3" customWidth="1"/>
    <col min="7694" max="7694" width="2" style="3" customWidth="1"/>
    <col min="7695" max="7695" width="9.140625" style="3" customWidth="1"/>
    <col min="7696" max="7936" width="9.140625" style="3"/>
    <col min="7937" max="7937" width="2" style="3" customWidth="1"/>
    <col min="7938" max="7938" width="9.140625" style="3"/>
    <col min="7939" max="7939" width="21.42578125" style="3" customWidth="1"/>
    <col min="7940" max="7940" width="8.42578125" style="3" customWidth="1"/>
    <col min="7941" max="7941" width="9.140625" style="3"/>
    <col min="7942" max="7942" width="8" style="3" customWidth="1"/>
    <col min="7943" max="7948" width="9.140625" style="3"/>
    <col min="7949" max="7949" width="13" style="3" customWidth="1"/>
    <col min="7950" max="7950" width="2" style="3" customWidth="1"/>
    <col min="7951" max="7951" width="9.140625" style="3" customWidth="1"/>
    <col min="7952" max="8192" width="9.140625" style="3"/>
    <col min="8193" max="8193" width="2" style="3" customWidth="1"/>
    <col min="8194" max="8194" width="9.140625" style="3"/>
    <col min="8195" max="8195" width="21.42578125" style="3" customWidth="1"/>
    <col min="8196" max="8196" width="8.42578125" style="3" customWidth="1"/>
    <col min="8197" max="8197" width="9.140625" style="3"/>
    <col min="8198" max="8198" width="8" style="3" customWidth="1"/>
    <col min="8199" max="8204" width="9.140625" style="3"/>
    <col min="8205" max="8205" width="13" style="3" customWidth="1"/>
    <col min="8206" max="8206" width="2" style="3" customWidth="1"/>
    <col min="8207" max="8207" width="9.140625" style="3" customWidth="1"/>
    <col min="8208" max="8448" width="9.140625" style="3"/>
    <col min="8449" max="8449" width="2" style="3" customWidth="1"/>
    <col min="8450" max="8450" width="9.140625" style="3"/>
    <col min="8451" max="8451" width="21.42578125" style="3" customWidth="1"/>
    <col min="8452" max="8452" width="8.42578125" style="3" customWidth="1"/>
    <col min="8453" max="8453" width="9.140625" style="3"/>
    <col min="8454" max="8454" width="8" style="3" customWidth="1"/>
    <col min="8455" max="8460" width="9.140625" style="3"/>
    <col min="8461" max="8461" width="13" style="3" customWidth="1"/>
    <col min="8462" max="8462" width="2" style="3" customWidth="1"/>
    <col min="8463" max="8463" width="9.140625" style="3" customWidth="1"/>
    <col min="8464" max="8704" width="9.140625" style="3"/>
    <col min="8705" max="8705" width="2" style="3" customWidth="1"/>
    <col min="8706" max="8706" width="9.140625" style="3"/>
    <col min="8707" max="8707" width="21.42578125" style="3" customWidth="1"/>
    <col min="8708" max="8708" width="8.42578125" style="3" customWidth="1"/>
    <col min="8709" max="8709" width="9.140625" style="3"/>
    <col min="8710" max="8710" width="8" style="3" customWidth="1"/>
    <col min="8711" max="8716" width="9.140625" style="3"/>
    <col min="8717" max="8717" width="13" style="3" customWidth="1"/>
    <col min="8718" max="8718" width="2" style="3" customWidth="1"/>
    <col min="8719" max="8719" width="9.140625" style="3" customWidth="1"/>
    <col min="8720" max="8960" width="9.140625" style="3"/>
    <col min="8961" max="8961" width="2" style="3" customWidth="1"/>
    <col min="8962" max="8962" width="9.140625" style="3"/>
    <col min="8963" max="8963" width="21.42578125" style="3" customWidth="1"/>
    <col min="8964" max="8964" width="8.42578125" style="3" customWidth="1"/>
    <col min="8965" max="8965" width="9.140625" style="3"/>
    <col min="8966" max="8966" width="8" style="3" customWidth="1"/>
    <col min="8967" max="8972" width="9.140625" style="3"/>
    <col min="8973" max="8973" width="13" style="3" customWidth="1"/>
    <col min="8974" max="8974" width="2" style="3" customWidth="1"/>
    <col min="8975" max="8975" width="9.140625" style="3" customWidth="1"/>
    <col min="8976" max="9216" width="9.140625" style="3"/>
    <col min="9217" max="9217" width="2" style="3" customWidth="1"/>
    <col min="9218" max="9218" width="9.140625" style="3"/>
    <col min="9219" max="9219" width="21.42578125" style="3" customWidth="1"/>
    <col min="9220" max="9220" width="8.42578125" style="3" customWidth="1"/>
    <col min="9221" max="9221" width="9.140625" style="3"/>
    <col min="9222" max="9222" width="8" style="3" customWidth="1"/>
    <col min="9223" max="9228" width="9.140625" style="3"/>
    <col min="9229" max="9229" width="13" style="3" customWidth="1"/>
    <col min="9230" max="9230" width="2" style="3" customWidth="1"/>
    <col min="9231" max="9231" width="9.140625" style="3" customWidth="1"/>
    <col min="9232" max="9472" width="9.140625" style="3"/>
    <col min="9473" max="9473" width="2" style="3" customWidth="1"/>
    <col min="9474" max="9474" width="9.140625" style="3"/>
    <col min="9475" max="9475" width="21.42578125" style="3" customWidth="1"/>
    <col min="9476" max="9476" width="8.42578125" style="3" customWidth="1"/>
    <col min="9477" max="9477" width="9.140625" style="3"/>
    <col min="9478" max="9478" width="8" style="3" customWidth="1"/>
    <col min="9479" max="9484" width="9.140625" style="3"/>
    <col min="9485" max="9485" width="13" style="3" customWidth="1"/>
    <col min="9486" max="9486" width="2" style="3" customWidth="1"/>
    <col min="9487" max="9487" width="9.140625" style="3" customWidth="1"/>
    <col min="9488" max="9728" width="9.140625" style="3"/>
    <col min="9729" max="9729" width="2" style="3" customWidth="1"/>
    <col min="9730" max="9730" width="9.140625" style="3"/>
    <col min="9731" max="9731" width="21.42578125" style="3" customWidth="1"/>
    <col min="9732" max="9732" width="8.42578125" style="3" customWidth="1"/>
    <col min="9733" max="9733" width="9.140625" style="3"/>
    <col min="9734" max="9734" width="8" style="3" customWidth="1"/>
    <col min="9735" max="9740" width="9.140625" style="3"/>
    <col min="9741" max="9741" width="13" style="3" customWidth="1"/>
    <col min="9742" max="9742" width="2" style="3" customWidth="1"/>
    <col min="9743" max="9743" width="9.140625" style="3" customWidth="1"/>
    <col min="9744" max="9984" width="9.140625" style="3"/>
    <col min="9985" max="9985" width="2" style="3" customWidth="1"/>
    <col min="9986" max="9986" width="9.140625" style="3"/>
    <col min="9987" max="9987" width="21.42578125" style="3" customWidth="1"/>
    <col min="9988" max="9988" width="8.42578125" style="3" customWidth="1"/>
    <col min="9989" max="9989" width="9.140625" style="3"/>
    <col min="9990" max="9990" width="8" style="3" customWidth="1"/>
    <col min="9991" max="9996" width="9.140625" style="3"/>
    <col min="9997" max="9997" width="13" style="3" customWidth="1"/>
    <col min="9998" max="9998" width="2" style="3" customWidth="1"/>
    <col min="9999" max="9999" width="9.140625" style="3" customWidth="1"/>
    <col min="10000" max="10240" width="9.140625" style="3"/>
    <col min="10241" max="10241" width="2" style="3" customWidth="1"/>
    <col min="10242" max="10242" width="9.140625" style="3"/>
    <col min="10243" max="10243" width="21.42578125" style="3" customWidth="1"/>
    <col min="10244" max="10244" width="8.42578125" style="3" customWidth="1"/>
    <col min="10245" max="10245" width="9.140625" style="3"/>
    <col min="10246" max="10246" width="8" style="3" customWidth="1"/>
    <col min="10247" max="10252" width="9.140625" style="3"/>
    <col min="10253" max="10253" width="13" style="3" customWidth="1"/>
    <col min="10254" max="10254" width="2" style="3" customWidth="1"/>
    <col min="10255" max="10255" width="9.140625" style="3" customWidth="1"/>
    <col min="10256" max="10496" width="9.140625" style="3"/>
    <col min="10497" max="10497" width="2" style="3" customWidth="1"/>
    <col min="10498" max="10498" width="9.140625" style="3"/>
    <col min="10499" max="10499" width="21.42578125" style="3" customWidth="1"/>
    <col min="10500" max="10500" width="8.42578125" style="3" customWidth="1"/>
    <col min="10501" max="10501" width="9.140625" style="3"/>
    <col min="10502" max="10502" width="8" style="3" customWidth="1"/>
    <col min="10503" max="10508" width="9.140625" style="3"/>
    <col min="10509" max="10509" width="13" style="3" customWidth="1"/>
    <col min="10510" max="10510" width="2" style="3" customWidth="1"/>
    <col min="10511" max="10511" width="9.140625" style="3" customWidth="1"/>
    <col min="10512" max="10752" width="9.140625" style="3"/>
    <col min="10753" max="10753" width="2" style="3" customWidth="1"/>
    <col min="10754" max="10754" width="9.140625" style="3"/>
    <col min="10755" max="10755" width="21.42578125" style="3" customWidth="1"/>
    <col min="10756" max="10756" width="8.42578125" style="3" customWidth="1"/>
    <col min="10757" max="10757" width="9.140625" style="3"/>
    <col min="10758" max="10758" width="8" style="3" customWidth="1"/>
    <col min="10759" max="10764" width="9.140625" style="3"/>
    <col min="10765" max="10765" width="13" style="3" customWidth="1"/>
    <col min="10766" max="10766" width="2" style="3" customWidth="1"/>
    <col min="10767" max="10767" width="9.140625" style="3" customWidth="1"/>
    <col min="10768" max="11008" width="9.140625" style="3"/>
    <col min="11009" max="11009" width="2" style="3" customWidth="1"/>
    <col min="11010" max="11010" width="9.140625" style="3"/>
    <col min="11011" max="11011" width="21.42578125" style="3" customWidth="1"/>
    <col min="11012" max="11012" width="8.42578125" style="3" customWidth="1"/>
    <col min="11013" max="11013" width="9.140625" style="3"/>
    <col min="11014" max="11014" width="8" style="3" customWidth="1"/>
    <col min="11015" max="11020" width="9.140625" style="3"/>
    <col min="11021" max="11021" width="13" style="3" customWidth="1"/>
    <col min="11022" max="11022" width="2" style="3" customWidth="1"/>
    <col min="11023" max="11023" width="9.140625" style="3" customWidth="1"/>
    <col min="11024" max="11264" width="9.140625" style="3"/>
    <col min="11265" max="11265" width="2" style="3" customWidth="1"/>
    <col min="11266" max="11266" width="9.140625" style="3"/>
    <col min="11267" max="11267" width="21.42578125" style="3" customWidth="1"/>
    <col min="11268" max="11268" width="8.42578125" style="3" customWidth="1"/>
    <col min="11269" max="11269" width="9.140625" style="3"/>
    <col min="11270" max="11270" width="8" style="3" customWidth="1"/>
    <col min="11271" max="11276" width="9.140625" style="3"/>
    <col min="11277" max="11277" width="13" style="3" customWidth="1"/>
    <col min="11278" max="11278" width="2" style="3" customWidth="1"/>
    <col min="11279" max="11279" width="9.140625" style="3" customWidth="1"/>
    <col min="11280" max="11520" width="9.140625" style="3"/>
    <col min="11521" max="11521" width="2" style="3" customWidth="1"/>
    <col min="11522" max="11522" width="9.140625" style="3"/>
    <col min="11523" max="11523" width="21.42578125" style="3" customWidth="1"/>
    <col min="11524" max="11524" width="8.42578125" style="3" customWidth="1"/>
    <col min="11525" max="11525" width="9.140625" style="3"/>
    <col min="11526" max="11526" width="8" style="3" customWidth="1"/>
    <col min="11527" max="11532" width="9.140625" style="3"/>
    <col min="11533" max="11533" width="13" style="3" customWidth="1"/>
    <col min="11534" max="11534" width="2" style="3" customWidth="1"/>
    <col min="11535" max="11535" width="9.140625" style="3" customWidth="1"/>
    <col min="11536" max="11776" width="9.140625" style="3"/>
    <col min="11777" max="11777" width="2" style="3" customWidth="1"/>
    <col min="11778" max="11778" width="9.140625" style="3"/>
    <col min="11779" max="11779" width="21.42578125" style="3" customWidth="1"/>
    <col min="11780" max="11780" width="8.42578125" style="3" customWidth="1"/>
    <col min="11781" max="11781" width="9.140625" style="3"/>
    <col min="11782" max="11782" width="8" style="3" customWidth="1"/>
    <col min="11783" max="11788" width="9.140625" style="3"/>
    <col min="11789" max="11789" width="13" style="3" customWidth="1"/>
    <col min="11790" max="11790" width="2" style="3" customWidth="1"/>
    <col min="11791" max="11791" width="9.140625" style="3" customWidth="1"/>
    <col min="11792" max="12032" width="9.140625" style="3"/>
    <col min="12033" max="12033" width="2" style="3" customWidth="1"/>
    <col min="12034" max="12034" width="9.140625" style="3"/>
    <col min="12035" max="12035" width="21.42578125" style="3" customWidth="1"/>
    <col min="12036" max="12036" width="8.42578125" style="3" customWidth="1"/>
    <col min="12037" max="12037" width="9.140625" style="3"/>
    <col min="12038" max="12038" width="8" style="3" customWidth="1"/>
    <col min="12039" max="12044" width="9.140625" style="3"/>
    <col min="12045" max="12045" width="13" style="3" customWidth="1"/>
    <col min="12046" max="12046" width="2" style="3" customWidth="1"/>
    <col min="12047" max="12047" width="9.140625" style="3" customWidth="1"/>
    <col min="12048" max="12288" width="9.140625" style="3"/>
    <col min="12289" max="12289" width="2" style="3" customWidth="1"/>
    <col min="12290" max="12290" width="9.140625" style="3"/>
    <col min="12291" max="12291" width="21.42578125" style="3" customWidth="1"/>
    <col min="12292" max="12292" width="8.42578125" style="3" customWidth="1"/>
    <col min="12293" max="12293" width="9.140625" style="3"/>
    <col min="12294" max="12294" width="8" style="3" customWidth="1"/>
    <col min="12295" max="12300" width="9.140625" style="3"/>
    <col min="12301" max="12301" width="13" style="3" customWidth="1"/>
    <col min="12302" max="12302" width="2" style="3" customWidth="1"/>
    <col min="12303" max="12303" width="9.140625" style="3" customWidth="1"/>
    <col min="12304" max="12544" width="9.140625" style="3"/>
    <col min="12545" max="12545" width="2" style="3" customWidth="1"/>
    <col min="12546" max="12546" width="9.140625" style="3"/>
    <col min="12547" max="12547" width="21.42578125" style="3" customWidth="1"/>
    <col min="12548" max="12548" width="8.42578125" style="3" customWidth="1"/>
    <col min="12549" max="12549" width="9.140625" style="3"/>
    <col min="12550" max="12550" width="8" style="3" customWidth="1"/>
    <col min="12551" max="12556" width="9.140625" style="3"/>
    <col min="12557" max="12557" width="13" style="3" customWidth="1"/>
    <col min="12558" max="12558" width="2" style="3" customWidth="1"/>
    <col min="12559" max="12559" width="9.140625" style="3" customWidth="1"/>
    <col min="12560" max="12800" width="9.140625" style="3"/>
    <col min="12801" max="12801" width="2" style="3" customWidth="1"/>
    <col min="12802" max="12802" width="9.140625" style="3"/>
    <col min="12803" max="12803" width="21.42578125" style="3" customWidth="1"/>
    <col min="12804" max="12804" width="8.42578125" style="3" customWidth="1"/>
    <col min="12805" max="12805" width="9.140625" style="3"/>
    <col min="12806" max="12806" width="8" style="3" customWidth="1"/>
    <col min="12807" max="12812" width="9.140625" style="3"/>
    <col min="12813" max="12813" width="13" style="3" customWidth="1"/>
    <col min="12814" max="12814" width="2" style="3" customWidth="1"/>
    <col min="12815" max="12815" width="9.140625" style="3" customWidth="1"/>
    <col min="12816" max="13056" width="9.140625" style="3"/>
    <col min="13057" max="13057" width="2" style="3" customWidth="1"/>
    <col min="13058" max="13058" width="9.140625" style="3"/>
    <col min="13059" max="13059" width="21.42578125" style="3" customWidth="1"/>
    <col min="13060" max="13060" width="8.42578125" style="3" customWidth="1"/>
    <col min="13061" max="13061" width="9.140625" style="3"/>
    <col min="13062" max="13062" width="8" style="3" customWidth="1"/>
    <col min="13063" max="13068" width="9.140625" style="3"/>
    <col min="13069" max="13069" width="13" style="3" customWidth="1"/>
    <col min="13070" max="13070" width="2" style="3" customWidth="1"/>
    <col min="13071" max="13071" width="9.140625" style="3" customWidth="1"/>
    <col min="13072" max="13312" width="9.140625" style="3"/>
    <col min="13313" max="13313" width="2" style="3" customWidth="1"/>
    <col min="13314" max="13314" width="9.140625" style="3"/>
    <col min="13315" max="13315" width="21.42578125" style="3" customWidth="1"/>
    <col min="13316" max="13316" width="8.42578125" style="3" customWidth="1"/>
    <col min="13317" max="13317" width="9.140625" style="3"/>
    <col min="13318" max="13318" width="8" style="3" customWidth="1"/>
    <col min="13319" max="13324" width="9.140625" style="3"/>
    <col min="13325" max="13325" width="13" style="3" customWidth="1"/>
    <col min="13326" max="13326" width="2" style="3" customWidth="1"/>
    <col min="13327" max="13327" width="9.140625" style="3" customWidth="1"/>
    <col min="13328" max="13568" width="9.140625" style="3"/>
    <col min="13569" max="13569" width="2" style="3" customWidth="1"/>
    <col min="13570" max="13570" width="9.140625" style="3"/>
    <col min="13571" max="13571" width="21.42578125" style="3" customWidth="1"/>
    <col min="13572" max="13572" width="8.42578125" style="3" customWidth="1"/>
    <col min="13573" max="13573" width="9.140625" style="3"/>
    <col min="13574" max="13574" width="8" style="3" customWidth="1"/>
    <col min="13575" max="13580" width="9.140625" style="3"/>
    <col min="13581" max="13581" width="13" style="3" customWidth="1"/>
    <col min="13582" max="13582" width="2" style="3" customWidth="1"/>
    <col min="13583" max="13583" width="9.140625" style="3" customWidth="1"/>
    <col min="13584" max="13824" width="9.140625" style="3"/>
    <col min="13825" max="13825" width="2" style="3" customWidth="1"/>
    <col min="13826" max="13826" width="9.140625" style="3"/>
    <col min="13827" max="13827" width="21.42578125" style="3" customWidth="1"/>
    <col min="13828" max="13828" width="8.42578125" style="3" customWidth="1"/>
    <col min="13829" max="13829" width="9.140625" style="3"/>
    <col min="13830" max="13830" width="8" style="3" customWidth="1"/>
    <col min="13831" max="13836" width="9.140625" style="3"/>
    <col min="13837" max="13837" width="13" style="3" customWidth="1"/>
    <col min="13838" max="13838" width="2" style="3" customWidth="1"/>
    <col min="13839" max="13839" width="9.140625" style="3" customWidth="1"/>
    <col min="13840" max="14080" width="9.140625" style="3"/>
    <col min="14081" max="14081" width="2" style="3" customWidth="1"/>
    <col min="14082" max="14082" width="9.140625" style="3"/>
    <col min="14083" max="14083" width="21.42578125" style="3" customWidth="1"/>
    <col min="14084" max="14084" width="8.42578125" style="3" customWidth="1"/>
    <col min="14085" max="14085" width="9.140625" style="3"/>
    <col min="14086" max="14086" width="8" style="3" customWidth="1"/>
    <col min="14087" max="14092" width="9.140625" style="3"/>
    <col min="14093" max="14093" width="13" style="3" customWidth="1"/>
    <col min="14094" max="14094" width="2" style="3" customWidth="1"/>
    <col min="14095" max="14095" width="9.140625" style="3" customWidth="1"/>
    <col min="14096" max="14336" width="9.140625" style="3"/>
    <col min="14337" max="14337" width="2" style="3" customWidth="1"/>
    <col min="14338" max="14338" width="9.140625" style="3"/>
    <col min="14339" max="14339" width="21.42578125" style="3" customWidth="1"/>
    <col min="14340" max="14340" width="8.42578125" style="3" customWidth="1"/>
    <col min="14341" max="14341" width="9.140625" style="3"/>
    <col min="14342" max="14342" width="8" style="3" customWidth="1"/>
    <col min="14343" max="14348" width="9.140625" style="3"/>
    <col min="14349" max="14349" width="13" style="3" customWidth="1"/>
    <col min="14350" max="14350" width="2" style="3" customWidth="1"/>
    <col min="14351" max="14351" width="9.140625" style="3" customWidth="1"/>
    <col min="14352" max="14592" width="9.140625" style="3"/>
    <col min="14593" max="14593" width="2" style="3" customWidth="1"/>
    <col min="14594" max="14594" width="9.140625" style="3"/>
    <col min="14595" max="14595" width="21.42578125" style="3" customWidth="1"/>
    <col min="14596" max="14596" width="8.42578125" style="3" customWidth="1"/>
    <col min="14597" max="14597" width="9.140625" style="3"/>
    <col min="14598" max="14598" width="8" style="3" customWidth="1"/>
    <col min="14599" max="14604" width="9.140625" style="3"/>
    <col min="14605" max="14605" width="13" style="3" customWidth="1"/>
    <col min="14606" max="14606" width="2" style="3" customWidth="1"/>
    <col min="14607" max="14607" width="9.140625" style="3" customWidth="1"/>
    <col min="14608" max="14848" width="9.140625" style="3"/>
    <col min="14849" max="14849" width="2" style="3" customWidth="1"/>
    <col min="14850" max="14850" width="9.140625" style="3"/>
    <col min="14851" max="14851" width="21.42578125" style="3" customWidth="1"/>
    <col min="14852" max="14852" width="8.42578125" style="3" customWidth="1"/>
    <col min="14853" max="14853" width="9.140625" style="3"/>
    <col min="14854" max="14854" width="8" style="3" customWidth="1"/>
    <col min="14855" max="14860" width="9.140625" style="3"/>
    <col min="14861" max="14861" width="13" style="3" customWidth="1"/>
    <col min="14862" max="14862" width="2" style="3" customWidth="1"/>
    <col min="14863" max="14863" width="9.140625" style="3" customWidth="1"/>
    <col min="14864" max="15104" width="9.140625" style="3"/>
    <col min="15105" max="15105" width="2" style="3" customWidth="1"/>
    <col min="15106" max="15106" width="9.140625" style="3"/>
    <col min="15107" max="15107" width="21.42578125" style="3" customWidth="1"/>
    <col min="15108" max="15108" width="8.42578125" style="3" customWidth="1"/>
    <col min="15109" max="15109" width="9.140625" style="3"/>
    <col min="15110" max="15110" width="8" style="3" customWidth="1"/>
    <col min="15111" max="15116" width="9.140625" style="3"/>
    <col min="15117" max="15117" width="13" style="3" customWidth="1"/>
    <col min="15118" max="15118" width="2" style="3" customWidth="1"/>
    <col min="15119" max="15119" width="9.140625" style="3" customWidth="1"/>
    <col min="15120" max="15360" width="9.140625" style="3"/>
    <col min="15361" max="15361" width="2" style="3" customWidth="1"/>
    <col min="15362" max="15362" width="9.140625" style="3"/>
    <col min="15363" max="15363" width="21.42578125" style="3" customWidth="1"/>
    <col min="15364" max="15364" width="8.42578125" style="3" customWidth="1"/>
    <col min="15365" max="15365" width="9.140625" style="3"/>
    <col min="15366" max="15366" width="8" style="3" customWidth="1"/>
    <col min="15367" max="15372" width="9.140625" style="3"/>
    <col min="15373" max="15373" width="13" style="3" customWidth="1"/>
    <col min="15374" max="15374" width="2" style="3" customWidth="1"/>
    <col min="15375" max="15375" width="9.140625" style="3" customWidth="1"/>
    <col min="15376" max="15616" width="9.140625" style="3"/>
    <col min="15617" max="15617" width="2" style="3" customWidth="1"/>
    <col min="15618" max="15618" width="9.140625" style="3"/>
    <col min="15619" max="15619" width="21.42578125" style="3" customWidth="1"/>
    <col min="15620" max="15620" width="8.42578125" style="3" customWidth="1"/>
    <col min="15621" max="15621" width="9.140625" style="3"/>
    <col min="15622" max="15622" width="8" style="3" customWidth="1"/>
    <col min="15623" max="15628" width="9.140625" style="3"/>
    <col min="15629" max="15629" width="13" style="3" customWidth="1"/>
    <col min="15630" max="15630" width="2" style="3" customWidth="1"/>
    <col min="15631" max="15631" width="9.140625" style="3" customWidth="1"/>
    <col min="15632" max="15872" width="9.140625" style="3"/>
    <col min="15873" max="15873" width="2" style="3" customWidth="1"/>
    <col min="15874" max="15874" width="9.140625" style="3"/>
    <col min="15875" max="15875" width="21.42578125" style="3" customWidth="1"/>
    <col min="15876" max="15876" width="8.42578125" style="3" customWidth="1"/>
    <col min="15877" max="15877" width="9.140625" style="3"/>
    <col min="15878" max="15878" width="8" style="3" customWidth="1"/>
    <col min="15879" max="15884" width="9.140625" style="3"/>
    <col min="15885" max="15885" width="13" style="3" customWidth="1"/>
    <col min="15886" max="15886" width="2" style="3" customWidth="1"/>
    <col min="15887" max="15887" width="9.140625" style="3" customWidth="1"/>
    <col min="15888" max="16128" width="9.140625" style="3"/>
    <col min="16129" max="16129" width="2" style="3" customWidth="1"/>
    <col min="16130" max="16130" width="9.140625" style="3"/>
    <col min="16131" max="16131" width="21.42578125" style="3" customWidth="1"/>
    <col min="16132" max="16132" width="8.42578125" style="3" customWidth="1"/>
    <col min="16133" max="16133" width="9.140625" style="3"/>
    <col min="16134" max="16134" width="8" style="3" customWidth="1"/>
    <col min="16135" max="16140" width="9.140625" style="3"/>
    <col min="16141" max="16141" width="13" style="3" customWidth="1"/>
    <col min="16142" max="16142" width="2" style="3" customWidth="1"/>
    <col min="16143" max="16143" width="9.140625" style="3" customWidth="1"/>
    <col min="16144" max="16384" width="9.140625" style="3"/>
  </cols>
  <sheetData>
    <row r="1" spans="1:27" ht="20.25" x14ac:dyDescent="0.3">
      <c r="A1" s="234" t="s">
        <v>0</v>
      </c>
      <c r="B1" s="234"/>
      <c r="C1" s="234"/>
      <c r="D1" s="234"/>
      <c r="E1" s="234"/>
      <c r="F1" s="234"/>
      <c r="G1" s="234"/>
      <c r="H1" s="234"/>
      <c r="I1" s="234"/>
      <c r="J1" s="234"/>
      <c r="K1" s="234"/>
      <c r="L1" s="234"/>
      <c r="M1" s="234"/>
      <c r="N1" s="234"/>
      <c r="O1" s="1"/>
    </row>
    <row r="2" spans="1:27" ht="21" thickBot="1" x14ac:dyDescent="0.35">
      <c r="A2" s="234" t="s">
        <v>1</v>
      </c>
      <c r="B2" s="234"/>
      <c r="C2" s="234"/>
      <c r="D2" s="234"/>
      <c r="E2" s="234"/>
      <c r="F2" s="234"/>
      <c r="G2" s="234"/>
      <c r="H2" s="234"/>
      <c r="I2" s="234"/>
      <c r="J2" s="234"/>
      <c r="K2" s="234"/>
      <c r="L2" s="234"/>
      <c r="M2" s="234"/>
      <c r="N2" s="234"/>
      <c r="O2" s="1"/>
    </row>
    <row r="3" spans="1:27" ht="12.75" customHeight="1" thickBot="1" x14ac:dyDescent="0.25">
      <c r="B3" s="2"/>
      <c r="C3" s="4" t="s">
        <v>2</v>
      </c>
      <c r="D3" s="5" t="str">
        <f>'Data Summary'!D4</f>
        <v>Natural Gas Liquid Separation</v>
      </c>
      <c r="E3" s="6"/>
      <c r="F3" s="6"/>
      <c r="G3" s="6"/>
      <c r="H3" s="6"/>
      <c r="I3" s="6"/>
      <c r="J3" s="6"/>
      <c r="K3" s="6"/>
      <c r="L3" s="6"/>
      <c r="M3" s="7"/>
      <c r="N3" s="2"/>
      <c r="O3" s="2"/>
    </row>
    <row r="4" spans="1:27" ht="42.75" customHeight="1" thickBot="1" x14ac:dyDescent="0.25">
      <c r="B4" s="2"/>
      <c r="C4" s="4" t="s">
        <v>3</v>
      </c>
      <c r="D4" s="235" t="str">
        <f>'Data Summary'!D6</f>
        <v>Natural gas liquids separation from extracted natural gas</v>
      </c>
      <c r="E4" s="236"/>
      <c r="F4" s="236"/>
      <c r="G4" s="236"/>
      <c r="H4" s="236"/>
      <c r="I4" s="236"/>
      <c r="J4" s="236"/>
      <c r="K4" s="236"/>
      <c r="L4" s="236"/>
      <c r="M4" s="237"/>
      <c r="N4" s="2"/>
      <c r="O4" s="2"/>
    </row>
    <row r="5" spans="1:27" ht="39" customHeight="1" thickBot="1" x14ac:dyDescent="0.25">
      <c r="B5" s="2"/>
      <c r="C5" s="4" t="s">
        <v>4</v>
      </c>
      <c r="D5" s="238" t="s">
        <v>378</v>
      </c>
      <c r="E5" s="239"/>
      <c r="F5" s="239"/>
      <c r="G5" s="239"/>
      <c r="H5" s="239"/>
      <c r="I5" s="239"/>
      <c r="J5" s="239"/>
      <c r="K5" s="239"/>
      <c r="L5" s="239"/>
      <c r="M5" s="240"/>
      <c r="N5" s="2"/>
      <c r="O5" s="2"/>
    </row>
    <row r="6" spans="1:27" ht="56.25" customHeight="1" thickBot="1" x14ac:dyDescent="0.25">
      <c r="B6" s="2"/>
      <c r="C6" s="8" t="s">
        <v>5</v>
      </c>
      <c r="D6" s="238" t="s">
        <v>6</v>
      </c>
      <c r="E6" s="239"/>
      <c r="F6" s="239"/>
      <c r="G6" s="239"/>
      <c r="H6" s="239"/>
      <c r="I6" s="239"/>
      <c r="J6" s="239"/>
      <c r="K6" s="239"/>
      <c r="L6" s="239"/>
      <c r="M6" s="240"/>
      <c r="N6" s="2"/>
      <c r="O6" s="2"/>
    </row>
    <row r="7" spans="1:27" x14ac:dyDescent="0.2">
      <c r="B7" s="9" t="s">
        <v>7</v>
      </c>
      <c r="C7" s="9"/>
      <c r="D7" s="9"/>
      <c r="E7" s="9"/>
      <c r="F7" s="9"/>
      <c r="G7" s="9"/>
      <c r="H7" s="9"/>
      <c r="I7" s="9"/>
      <c r="J7" s="9"/>
      <c r="K7" s="9"/>
      <c r="L7" s="9"/>
      <c r="M7" s="9"/>
      <c r="N7" s="2"/>
      <c r="O7" s="2"/>
    </row>
    <row r="8" spans="1:27" ht="13.5" thickBot="1" x14ac:dyDescent="0.25">
      <c r="B8" s="9"/>
      <c r="C8" s="9" t="s">
        <v>8</v>
      </c>
      <c r="D8" s="9" t="s">
        <v>9</v>
      </c>
      <c r="E8" s="9"/>
      <c r="F8" s="9"/>
      <c r="G8" s="9"/>
      <c r="H8" s="9"/>
      <c r="I8" s="9"/>
      <c r="J8" s="9"/>
      <c r="K8" s="9"/>
      <c r="L8" s="9"/>
      <c r="M8" s="9"/>
      <c r="N8" s="2"/>
      <c r="O8" s="2"/>
    </row>
    <row r="9" spans="1:27" s="11" customFormat="1" ht="15" customHeight="1" x14ac:dyDescent="0.2">
      <c r="A9" s="2"/>
      <c r="B9" s="228" t="s">
        <v>10</v>
      </c>
      <c r="C9" s="10" t="s">
        <v>11</v>
      </c>
      <c r="D9" s="230" t="s">
        <v>12</v>
      </c>
      <c r="E9" s="230"/>
      <c r="F9" s="230"/>
      <c r="G9" s="230"/>
      <c r="H9" s="230"/>
      <c r="I9" s="230"/>
      <c r="J9" s="230"/>
      <c r="K9" s="230"/>
      <c r="L9" s="230"/>
      <c r="M9" s="231"/>
      <c r="N9" s="2"/>
      <c r="O9" s="2"/>
      <c r="P9" s="2"/>
      <c r="Q9" s="2"/>
      <c r="R9" s="2"/>
      <c r="S9" s="2"/>
      <c r="T9" s="2"/>
      <c r="U9" s="2"/>
      <c r="V9" s="2"/>
      <c r="W9" s="2"/>
      <c r="X9" s="2"/>
      <c r="Y9" s="2"/>
      <c r="Z9" s="2"/>
      <c r="AA9" s="2"/>
    </row>
    <row r="10" spans="1:27" s="11" customFormat="1" ht="15" customHeight="1" x14ac:dyDescent="0.2">
      <c r="A10" s="2"/>
      <c r="B10" s="229"/>
      <c r="C10" s="12" t="s">
        <v>13</v>
      </c>
      <c r="D10" s="232" t="s">
        <v>14</v>
      </c>
      <c r="E10" s="232"/>
      <c r="F10" s="232"/>
      <c r="G10" s="232"/>
      <c r="H10" s="232"/>
      <c r="I10" s="232"/>
      <c r="J10" s="232"/>
      <c r="K10" s="232"/>
      <c r="L10" s="232"/>
      <c r="M10" s="233"/>
      <c r="N10" s="2"/>
      <c r="O10" s="2"/>
      <c r="P10" s="2"/>
      <c r="Q10" s="2"/>
      <c r="R10" s="2"/>
      <c r="S10" s="2"/>
      <c r="T10" s="2"/>
      <c r="U10" s="2"/>
      <c r="V10" s="2"/>
      <c r="W10" s="2"/>
      <c r="X10" s="2"/>
      <c r="Y10" s="2"/>
      <c r="Z10" s="2"/>
      <c r="AA10" s="2"/>
    </row>
    <row r="11" spans="1:27" s="11" customFormat="1" ht="15" customHeight="1" x14ac:dyDescent="0.2">
      <c r="A11" s="2"/>
      <c r="B11" s="229"/>
      <c r="C11" s="12" t="s">
        <v>15</v>
      </c>
      <c r="D11" s="232" t="s">
        <v>16</v>
      </c>
      <c r="E11" s="232"/>
      <c r="F11" s="232"/>
      <c r="G11" s="232"/>
      <c r="H11" s="232"/>
      <c r="I11" s="232"/>
      <c r="J11" s="232"/>
      <c r="K11" s="232"/>
      <c r="L11" s="232"/>
      <c r="M11" s="233"/>
      <c r="N11" s="2"/>
      <c r="O11" s="2"/>
      <c r="P11" s="2"/>
      <c r="Q11" s="2"/>
      <c r="R11" s="2"/>
      <c r="S11" s="2"/>
      <c r="T11" s="2"/>
      <c r="U11" s="2"/>
      <c r="V11" s="2"/>
      <c r="W11" s="2"/>
      <c r="X11" s="2"/>
      <c r="Y11" s="2"/>
      <c r="Z11" s="2"/>
      <c r="AA11" s="2"/>
    </row>
    <row r="12" spans="1:27" ht="15" customHeight="1" x14ac:dyDescent="0.2">
      <c r="B12" s="243" t="s">
        <v>17</v>
      </c>
      <c r="C12" s="13" t="s">
        <v>374</v>
      </c>
      <c r="D12" s="245" t="s">
        <v>375</v>
      </c>
      <c r="E12" s="245"/>
      <c r="F12" s="245"/>
      <c r="G12" s="245"/>
      <c r="H12" s="245"/>
      <c r="I12" s="245"/>
      <c r="J12" s="245"/>
      <c r="K12" s="245"/>
      <c r="L12" s="245"/>
      <c r="M12" s="246"/>
      <c r="N12" s="2"/>
      <c r="O12" s="2"/>
    </row>
    <row r="13" spans="1:27" ht="15" customHeight="1" x14ac:dyDescent="0.2">
      <c r="B13" s="243"/>
      <c r="C13" s="14" t="s">
        <v>18</v>
      </c>
      <c r="D13" s="247" t="s">
        <v>19</v>
      </c>
      <c r="E13" s="247"/>
      <c r="F13" s="247"/>
      <c r="G13" s="247"/>
      <c r="H13" s="247"/>
      <c r="I13" s="247"/>
      <c r="J13" s="247"/>
      <c r="K13" s="247"/>
      <c r="L13" s="247"/>
      <c r="M13" s="248"/>
      <c r="N13" s="2"/>
      <c r="O13" s="2"/>
    </row>
    <row r="14" spans="1:27" ht="15" customHeight="1" x14ac:dyDescent="0.2">
      <c r="B14" s="243"/>
      <c r="C14" s="15" t="s">
        <v>20</v>
      </c>
      <c r="D14" s="247" t="s">
        <v>20</v>
      </c>
      <c r="E14" s="247"/>
      <c r="F14" s="247"/>
      <c r="G14" s="247"/>
      <c r="H14" s="247"/>
      <c r="I14" s="247"/>
      <c r="J14" s="247"/>
      <c r="K14" s="247"/>
      <c r="L14" s="247"/>
      <c r="M14" s="248"/>
      <c r="N14" s="2"/>
      <c r="O14" s="2"/>
    </row>
    <row r="15" spans="1:27" ht="15" customHeight="1" thickBot="1" x14ac:dyDescent="0.25">
      <c r="B15" s="244"/>
      <c r="C15" s="16"/>
      <c r="D15" s="249"/>
      <c r="E15" s="249"/>
      <c r="F15" s="249"/>
      <c r="G15" s="249"/>
      <c r="H15" s="249"/>
      <c r="I15" s="249"/>
      <c r="J15" s="249"/>
      <c r="K15" s="249"/>
      <c r="L15" s="249"/>
      <c r="M15" s="250"/>
      <c r="N15" s="2"/>
      <c r="O15" s="2"/>
    </row>
    <row r="16" spans="1:27" x14ac:dyDescent="0.2">
      <c r="B16" s="9"/>
      <c r="C16" s="9"/>
      <c r="D16" s="9"/>
      <c r="E16" s="9"/>
      <c r="F16" s="9"/>
      <c r="G16" s="9"/>
      <c r="H16" s="9"/>
      <c r="I16" s="9"/>
      <c r="J16" s="9"/>
      <c r="K16" s="9"/>
      <c r="L16" s="9"/>
      <c r="M16" s="9"/>
      <c r="N16" s="2"/>
      <c r="O16" s="2"/>
    </row>
    <row r="17" spans="2:16" x14ac:dyDescent="0.2">
      <c r="B17" s="9" t="s">
        <v>21</v>
      </c>
      <c r="C17" s="9"/>
      <c r="D17" s="9"/>
      <c r="E17" s="9"/>
      <c r="F17" s="9"/>
      <c r="G17" s="9"/>
      <c r="H17" s="9"/>
      <c r="I17" s="9"/>
      <c r="J17" s="9"/>
      <c r="K17" s="9"/>
      <c r="L17" s="9"/>
      <c r="M17" s="9"/>
      <c r="N17" s="2"/>
      <c r="O17" s="2"/>
    </row>
    <row r="18" spans="2:16" x14ac:dyDescent="0.2">
      <c r="B18" s="9"/>
      <c r="C18" s="17">
        <v>42093</v>
      </c>
      <c r="D18" s="9"/>
      <c r="E18" s="9"/>
      <c r="F18" s="9"/>
      <c r="G18" s="9"/>
      <c r="H18" s="9"/>
      <c r="I18" s="9"/>
      <c r="J18" s="9"/>
      <c r="K18" s="9"/>
      <c r="L18" s="9"/>
      <c r="M18" s="9"/>
      <c r="N18" s="2"/>
      <c r="O18" s="2"/>
    </row>
    <row r="19" spans="2:16" x14ac:dyDescent="0.2">
      <c r="B19" s="9" t="s">
        <v>22</v>
      </c>
      <c r="C19" s="9"/>
      <c r="D19" s="9"/>
      <c r="E19" s="9"/>
      <c r="F19" s="9"/>
      <c r="G19" s="9"/>
      <c r="H19" s="9"/>
      <c r="I19" s="9"/>
      <c r="J19" s="9"/>
      <c r="K19" s="9"/>
      <c r="L19" s="9"/>
      <c r="M19" s="9"/>
      <c r="N19" s="2"/>
      <c r="O19" s="2"/>
    </row>
    <row r="20" spans="2:16" x14ac:dyDescent="0.2">
      <c r="B20" s="9"/>
      <c r="C20" s="18" t="s">
        <v>23</v>
      </c>
      <c r="D20" s="9"/>
      <c r="E20" s="9"/>
      <c r="F20" s="9"/>
      <c r="G20" s="9"/>
      <c r="H20" s="9"/>
      <c r="I20" s="9"/>
      <c r="J20" s="9"/>
      <c r="K20" s="9"/>
      <c r="L20" s="9"/>
      <c r="M20" s="9"/>
      <c r="N20" s="2"/>
      <c r="O20" s="2"/>
    </row>
    <row r="21" spans="2:16" x14ac:dyDescent="0.2">
      <c r="B21" s="9" t="s">
        <v>24</v>
      </c>
      <c r="C21" s="18"/>
      <c r="D21" s="9"/>
      <c r="E21" s="9"/>
      <c r="F21" s="9"/>
      <c r="G21" s="9"/>
      <c r="H21" s="9"/>
      <c r="I21" s="9"/>
      <c r="J21" s="9"/>
      <c r="K21" s="9"/>
      <c r="L21" s="9"/>
      <c r="M21" s="9"/>
      <c r="N21" s="2"/>
      <c r="O21" s="2"/>
    </row>
    <row r="22" spans="2:16" x14ac:dyDescent="0.2">
      <c r="B22" s="9"/>
      <c r="C22" s="18" t="s">
        <v>25</v>
      </c>
      <c r="D22" s="9"/>
      <c r="E22" s="9"/>
      <c r="F22" s="9"/>
      <c r="G22" s="9"/>
      <c r="H22" s="9"/>
      <c r="I22" s="9"/>
      <c r="J22" s="9"/>
      <c r="K22" s="9"/>
      <c r="L22" s="9"/>
      <c r="M22" s="9"/>
      <c r="N22" s="2"/>
      <c r="O22" s="2"/>
    </row>
    <row r="23" spans="2:16" x14ac:dyDescent="0.2">
      <c r="B23" s="9" t="s">
        <v>26</v>
      </c>
      <c r="C23" s="9"/>
      <c r="D23" s="9"/>
      <c r="E23" s="9"/>
      <c r="F23" s="9"/>
      <c r="G23" s="9"/>
      <c r="H23" s="9"/>
      <c r="I23" s="9"/>
      <c r="J23" s="9"/>
      <c r="K23" s="9"/>
      <c r="L23" s="9"/>
      <c r="M23" s="9"/>
      <c r="N23" s="2"/>
      <c r="O23" s="2"/>
    </row>
    <row r="24" spans="2:16" ht="38.25" customHeight="1" x14ac:dyDescent="0.2">
      <c r="B24" s="9"/>
      <c r="C24" s="241" t="str">
        <f>"This document should be cited as: NETL (2015). NETL Life Cycle Inventory Data – Unit Process: "&amp;D3&amp;". U.S. Department of Energy, National Energy Technology Laboratory. Last Updated: March 2015 (version 01). www.netl.doe.gov/LCA (http://www.netl.doe.gov/LCA)"</f>
        <v>This document should be cited as: NETL (2015). NETL Life Cycle Inventory Data – Unit Process: Natural Gas Liquid Separation. U.S. Department of Energy, National Energy Technology Laboratory. Last Updated: March 2015 (version 01). www.netl.doe.gov/LCA (http://www.netl.doe.gov/LCA)</v>
      </c>
      <c r="D24" s="241"/>
      <c r="E24" s="241"/>
      <c r="F24" s="241"/>
      <c r="G24" s="241"/>
      <c r="H24" s="241"/>
      <c r="I24" s="241"/>
      <c r="J24" s="241"/>
      <c r="K24" s="241"/>
      <c r="L24" s="241"/>
      <c r="M24" s="241"/>
      <c r="N24" s="2"/>
      <c r="O24" s="2"/>
    </row>
    <row r="25" spans="2:16" x14ac:dyDescent="0.2">
      <c r="B25" s="9" t="s">
        <v>27</v>
      </c>
      <c r="C25" s="9"/>
      <c r="D25" s="9"/>
      <c r="E25" s="9"/>
      <c r="F25" s="9"/>
      <c r="G25" s="18"/>
      <c r="H25" s="18"/>
      <c r="I25" s="18"/>
      <c r="J25" s="18"/>
      <c r="K25" s="18"/>
      <c r="L25" s="18"/>
      <c r="M25" s="18"/>
      <c r="N25" s="2"/>
      <c r="O25" s="2"/>
    </row>
    <row r="26" spans="2:16" x14ac:dyDescent="0.2">
      <c r="B26" s="18"/>
      <c r="C26" s="18" t="s">
        <v>28</v>
      </c>
      <c r="D26" s="18"/>
      <c r="E26" s="19" t="s">
        <v>29</v>
      </c>
      <c r="F26" s="20"/>
      <c r="G26" s="18" t="s">
        <v>30</v>
      </c>
      <c r="H26" s="18"/>
      <c r="I26" s="18"/>
      <c r="J26" s="18"/>
      <c r="K26" s="18"/>
      <c r="L26" s="18"/>
      <c r="M26" s="18"/>
      <c r="N26" s="2"/>
      <c r="O26" s="2"/>
      <c r="P26" s="18"/>
    </row>
    <row r="27" spans="2:16" x14ac:dyDescent="0.2">
      <c r="B27" s="18"/>
      <c r="C27" s="18" t="s">
        <v>31</v>
      </c>
      <c r="D27" s="18"/>
      <c r="E27" s="18"/>
      <c r="F27" s="18"/>
      <c r="G27" s="18"/>
      <c r="H27" s="18"/>
      <c r="I27" s="18"/>
      <c r="J27" s="18"/>
      <c r="K27" s="18"/>
      <c r="L27" s="18"/>
      <c r="M27" s="18"/>
      <c r="N27" s="2"/>
      <c r="O27" s="2"/>
      <c r="P27" s="18"/>
    </row>
    <row r="28" spans="2:16" x14ac:dyDescent="0.2">
      <c r="B28" s="18"/>
      <c r="C28" s="18" t="s">
        <v>32</v>
      </c>
      <c r="D28" s="18"/>
      <c r="E28" s="18"/>
      <c r="F28" s="18"/>
      <c r="G28" s="18"/>
      <c r="H28" s="18"/>
      <c r="I28" s="18"/>
      <c r="J28" s="18"/>
      <c r="K28" s="18"/>
      <c r="L28" s="18"/>
      <c r="M28" s="18"/>
      <c r="N28" s="18"/>
      <c r="O28" s="18"/>
      <c r="P28" s="18"/>
    </row>
    <row r="29" spans="2:16" x14ac:dyDescent="0.2">
      <c r="B29" s="18"/>
      <c r="C29" s="242" t="s">
        <v>376</v>
      </c>
      <c r="D29" s="242"/>
      <c r="E29" s="242"/>
      <c r="F29" s="242"/>
      <c r="G29" s="242"/>
      <c r="H29" s="242"/>
      <c r="I29" s="242"/>
      <c r="J29" s="242"/>
      <c r="K29" s="242"/>
      <c r="L29" s="242"/>
      <c r="M29" s="242"/>
      <c r="N29" s="18"/>
      <c r="O29" s="18"/>
      <c r="P29" s="18"/>
    </row>
    <row r="30" spans="2:16" x14ac:dyDescent="0.2">
      <c r="B30" s="18"/>
      <c r="C30" s="18"/>
      <c r="D30" s="18"/>
      <c r="E30" s="18"/>
      <c r="F30" s="18"/>
      <c r="G30" s="18"/>
      <c r="H30" s="18"/>
      <c r="I30" s="18"/>
      <c r="J30" s="18"/>
      <c r="K30" s="18"/>
      <c r="L30" s="18"/>
      <c r="M30" s="18"/>
      <c r="N30" s="18"/>
      <c r="O30" s="18"/>
    </row>
    <row r="31" spans="2:16" x14ac:dyDescent="0.2">
      <c r="B31" s="9" t="s">
        <v>33</v>
      </c>
      <c r="C31" s="18"/>
      <c r="D31" s="18"/>
      <c r="E31" s="18"/>
      <c r="F31" s="18"/>
      <c r="G31" s="18"/>
      <c r="H31" s="18"/>
      <c r="I31" s="18"/>
      <c r="J31" s="18"/>
      <c r="K31" s="18"/>
      <c r="L31" s="18"/>
      <c r="M31" s="18"/>
      <c r="N31" s="18"/>
      <c r="O31" s="18"/>
    </row>
    <row r="32" spans="2:16" x14ac:dyDescent="0.2">
      <c r="B32" s="18"/>
      <c r="C32" s="18"/>
      <c r="D32" s="18"/>
      <c r="E32" s="18"/>
      <c r="F32" s="18"/>
      <c r="G32" s="18"/>
      <c r="H32" s="18"/>
      <c r="I32" s="18"/>
      <c r="J32" s="18"/>
      <c r="K32" s="18"/>
      <c r="L32" s="18"/>
      <c r="M32" s="18"/>
      <c r="N32" s="18"/>
      <c r="O32" s="18"/>
    </row>
    <row r="33" spans="2:15" x14ac:dyDescent="0.2">
      <c r="B33" s="18"/>
      <c r="C33" s="18"/>
      <c r="D33" s="18"/>
      <c r="E33" s="18"/>
      <c r="F33" s="18"/>
      <c r="G33" s="18"/>
      <c r="H33" s="18"/>
      <c r="I33" s="18"/>
      <c r="J33" s="18"/>
      <c r="K33" s="18"/>
      <c r="L33" s="18"/>
      <c r="M33" s="18"/>
      <c r="N33" s="18"/>
      <c r="O33" s="18"/>
    </row>
    <row r="34" spans="2:15" x14ac:dyDescent="0.2">
      <c r="B34" s="18"/>
      <c r="C34" s="18"/>
      <c r="D34" s="18"/>
      <c r="E34" s="18"/>
      <c r="F34" s="18"/>
      <c r="G34" s="18"/>
      <c r="H34" s="18"/>
      <c r="I34" s="18"/>
      <c r="J34" s="18"/>
      <c r="K34" s="18"/>
      <c r="L34" s="18"/>
      <c r="M34" s="18"/>
      <c r="N34" s="18"/>
      <c r="O34" s="18"/>
    </row>
    <row r="35" spans="2:15" x14ac:dyDescent="0.2">
      <c r="B35" s="18"/>
      <c r="C35" s="18"/>
      <c r="D35" s="18"/>
      <c r="E35" s="18"/>
      <c r="F35" s="18"/>
      <c r="G35" s="18"/>
      <c r="H35" s="18"/>
      <c r="I35" s="18"/>
      <c r="J35" s="18"/>
      <c r="K35" s="18"/>
      <c r="L35" s="18"/>
      <c r="M35" s="18"/>
      <c r="N35" s="18"/>
      <c r="O35" s="18"/>
    </row>
    <row r="36" spans="2:15" x14ac:dyDescent="0.2">
      <c r="B36" s="18"/>
      <c r="C36" s="18"/>
      <c r="D36" s="18"/>
      <c r="E36" s="18"/>
      <c r="F36" s="18"/>
      <c r="G36" s="18"/>
      <c r="H36" s="18"/>
      <c r="I36" s="18"/>
      <c r="J36" s="18"/>
      <c r="K36" s="18"/>
      <c r="L36" s="18"/>
      <c r="M36" s="18"/>
      <c r="N36" s="18"/>
      <c r="O36" s="18"/>
    </row>
    <row r="37" spans="2:15" x14ac:dyDescent="0.2">
      <c r="B37" s="18"/>
      <c r="C37" s="18"/>
      <c r="D37" s="18"/>
      <c r="E37" s="18"/>
      <c r="F37" s="18"/>
      <c r="G37" s="18"/>
      <c r="H37" s="18"/>
      <c r="I37" s="18"/>
      <c r="J37" s="18"/>
      <c r="K37" s="18"/>
      <c r="L37" s="18"/>
      <c r="M37" s="18"/>
      <c r="N37" s="18"/>
      <c r="O37" s="18"/>
    </row>
    <row r="38" spans="2:15" x14ac:dyDescent="0.2">
      <c r="B38" s="18"/>
      <c r="C38" s="18"/>
      <c r="D38" s="18"/>
      <c r="E38" s="18"/>
      <c r="F38" s="18"/>
      <c r="G38" s="18"/>
      <c r="H38" s="18"/>
      <c r="I38" s="18"/>
      <c r="J38" s="18"/>
      <c r="K38" s="18"/>
      <c r="L38" s="18"/>
      <c r="M38" s="18"/>
      <c r="N38" s="18"/>
      <c r="O38" s="18"/>
    </row>
    <row r="39" spans="2:15" x14ac:dyDescent="0.2">
      <c r="B39" s="18"/>
      <c r="C39" s="18"/>
      <c r="D39" s="18"/>
      <c r="E39" s="18"/>
      <c r="F39" s="18"/>
      <c r="G39" s="18"/>
      <c r="H39" s="18"/>
      <c r="I39" s="18"/>
      <c r="J39" s="18"/>
      <c r="K39" s="18"/>
      <c r="L39" s="18"/>
      <c r="M39" s="18"/>
      <c r="N39" s="18"/>
      <c r="O39" s="18"/>
    </row>
    <row r="40" spans="2:15" x14ac:dyDescent="0.2">
      <c r="B40" s="18"/>
      <c r="C40" s="18"/>
      <c r="D40" s="18"/>
      <c r="E40" s="18"/>
      <c r="F40" s="18"/>
      <c r="G40" s="18"/>
      <c r="H40" s="18"/>
      <c r="I40" s="18"/>
      <c r="J40" s="18"/>
      <c r="K40" s="18"/>
      <c r="L40" s="18"/>
      <c r="M40" s="18"/>
      <c r="N40" s="18"/>
      <c r="O40" s="18"/>
    </row>
    <row r="41" spans="2:15" x14ac:dyDescent="0.2">
      <c r="B41" s="18"/>
      <c r="C41" s="18"/>
      <c r="D41" s="18"/>
      <c r="E41" s="18"/>
      <c r="F41" s="18"/>
      <c r="G41" s="18"/>
      <c r="H41" s="18"/>
      <c r="I41" s="18"/>
      <c r="J41" s="18"/>
      <c r="K41" s="18"/>
      <c r="L41" s="18"/>
      <c r="M41" s="18"/>
      <c r="N41" s="18"/>
      <c r="O41" s="18"/>
    </row>
    <row r="42" spans="2:15" x14ac:dyDescent="0.2">
      <c r="B42" s="18"/>
      <c r="C42" s="18"/>
      <c r="D42" s="18"/>
      <c r="E42" s="18"/>
      <c r="F42" s="18"/>
      <c r="G42" s="18"/>
      <c r="H42" s="18"/>
      <c r="I42" s="18"/>
      <c r="J42" s="18"/>
      <c r="K42" s="18"/>
      <c r="L42" s="18"/>
      <c r="M42" s="18"/>
      <c r="N42" s="18"/>
      <c r="O42" s="18"/>
    </row>
    <row r="43" spans="2:15" x14ac:dyDescent="0.2">
      <c r="B43" s="18"/>
      <c r="C43" s="18"/>
      <c r="D43" s="18"/>
      <c r="E43" s="18"/>
      <c r="F43" s="18"/>
      <c r="G43" s="18"/>
      <c r="H43" s="18"/>
      <c r="I43" s="18"/>
      <c r="J43" s="18"/>
      <c r="K43" s="18"/>
      <c r="L43" s="18"/>
      <c r="M43" s="18"/>
      <c r="N43" s="18"/>
      <c r="O43" s="18"/>
    </row>
    <row r="44" spans="2:15" x14ac:dyDescent="0.2">
      <c r="B44" s="18"/>
      <c r="C44" s="18"/>
      <c r="D44" s="18"/>
      <c r="E44" s="18"/>
      <c r="F44" s="18"/>
      <c r="G44" s="18"/>
      <c r="H44" s="18"/>
      <c r="I44" s="18"/>
      <c r="J44" s="18"/>
      <c r="K44" s="18"/>
      <c r="L44" s="18"/>
      <c r="M44" s="18"/>
      <c r="N44" s="18"/>
      <c r="O44" s="18"/>
    </row>
    <row r="45" spans="2:15" x14ac:dyDescent="0.2">
      <c r="B45" s="18"/>
      <c r="C45" s="18"/>
      <c r="D45" s="18"/>
      <c r="E45" s="18"/>
      <c r="F45" s="18"/>
      <c r="G45" s="18"/>
      <c r="H45" s="18"/>
      <c r="I45" s="18"/>
      <c r="J45" s="18"/>
      <c r="K45" s="18"/>
      <c r="L45" s="18"/>
      <c r="M45" s="18"/>
      <c r="N45" s="18"/>
      <c r="O45" s="18"/>
    </row>
    <row r="46" spans="2:15" x14ac:dyDescent="0.2">
      <c r="B46" s="18"/>
      <c r="C46" s="18"/>
      <c r="D46" s="18"/>
      <c r="E46" s="18"/>
      <c r="F46" s="18"/>
      <c r="G46" s="18"/>
      <c r="H46" s="18"/>
      <c r="I46" s="18"/>
      <c r="J46" s="18"/>
      <c r="K46" s="18"/>
      <c r="L46" s="18"/>
      <c r="M46" s="18"/>
      <c r="N46" s="18"/>
      <c r="O46" s="18"/>
    </row>
    <row r="47" spans="2:15" x14ac:dyDescent="0.2">
      <c r="B47" s="9" t="s">
        <v>34</v>
      </c>
      <c r="C47" s="18"/>
      <c r="D47" s="18"/>
      <c r="E47" s="18"/>
      <c r="F47" s="18"/>
      <c r="G47" s="18"/>
      <c r="H47" s="18"/>
      <c r="I47" s="18"/>
      <c r="J47" s="18"/>
      <c r="K47" s="18"/>
      <c r="L47" s="18"/>
      <c r="M47" s="18"/>
      <c r="N47" s="18"/>
      <c r="O47" s="18"/>
    </row>
    <row r="48" spans="2:15" x14ac:dyDescent="0.2">
      <c r="B48" s="18"/>
      <c r="C48" s="21" t="s">
        <v>35</v>
      </c>
      <c r="D48" s="18"/>
      <c r="E48" s="18"/>
      <c r="F48" s="18"/>
      <c r="G48" s="18"/>
      <c r="H48" s="18"/>
      <c r="I48" s="18"/>
      <c r="J48" s="18"/>
      <c r="K48" s="18"/>
      <c r="L48" s="18"/>
      <c r="M48" s="18"/>
      <c r="N48" s="18"/>
      <c r="O48" s="18"/>
    </row>
    <row r="49" spans="2:15" x14ac:dyDescent="0.2">
      <c r="B49" s="18"/>
      <c r="C49" s="18"/>
      <c r="D49" s="18"/>
      <c r="E49" s="18"/>
      <c r="F49" s="18"/>
      <c r="G49" s="18"/>
      <c r="H49" s="18"/>
      <c r="I49" s="18"/>
      <c r="J49" s="18"/>
      <c r="K49" s="18"/>
      <c r="L49" s="18"/>
      <c r="M49" s="18"/>
      <c r="N49" s="18"/>
      <c r="O49" s="18"/>
    </row>
    <row r="50" spans="2:15" x14ac:dyDescent="0.2">
      <c r="B50" s="18"/>
      <c r="C50" s="18"/>
      <c r="D50" s="18"/>
      <c r="E50" s="18"/>
      <c r="F50" s="18"/>
      <c r="G50" s="18"/>
      <c r="H50" s="18"/>
      <c r="I50" s="18"/>
      <c r="J50" s="18"/>
      <c r="K50" s="18"/>
      <c r="L50" s="18"/>
      <c r="M50" s="18"/>
      <c r="N50" s="18"/>
      <c r="O50" s="18"/>
    </row>
    <row r="51" spans="2:15" x14ac:dyDescent="0.2">
      <c r="B51" s="18"/>
      <c r="C51" s="18"/>
      <c r="D51" s="18"/>
      <c r="E51" s="18"/>
      <c r="F51" s="18"/>
      <c r="G51" s="18"/>
      <c r="H51" s="18"/>
      <c r="I51" s="18"/>
      <c r="J51" s="18"/>
      <c r="K51" s="18"/>
      <c r="L51" s="18"/>
      <c r="M51" s="18"/>
      <c r="N51" s="18"/>
      <c r="O51" s="18"/>
    </row>
    <row r="52" spans="2:15" x14ac:dyDescent="0.2">
      <c r="B52" s="18"/>
      <c r="C52" s="18"/>
      <c r="D52" s="18"/>
      <c r="E52" s="18"/>
      <c r="F52" s="18"/>
      <c r="G52" s="18"/>
      <c r="H52" s="18"/>
      <c r="I52" s="18"/>
      <c r="J52" s="18"/>
      <c r="K52" s="18"/>
      <c r="L52" s="18"/>
      <c r="M52" s="18"/>
      <c r="N52" s="18"/>
      <c r="O52" s="18"/>
    </row>
    <row r="53" spans="2:15" x14ac:dyDescent="0.2">
      <c r="B53" s="18"/>
      <c r="C53" s="18"/>
      <c r="D53" s="18"/>
      <c r="E53" s="18"/>
      <c r="F53" s="18"/>
      <c r="G53" s="18"/>
      <c r="H53" s="18"/>
      <c r="I53" s="18"/>
      <c r="J53" s="18"/>
      <c r="K53" s="18"/>
      <c r="L53" s="18"/>
      <c r="M53" s="18"/>
      <c r="N53" s="18"/>
      <c r="O53" s="18"/>
    </row>
    <row r="54" spans="2:15" x14ac:dyDescent="0.2">
      <c r="B54" s="18"/>
      <c r="C54" s="18"/>
      <c r="D54" s="18"/>
      <c r="E54" s="18"/>
      <c r="F54" s="18"/>
      <c r="G54" s="18"/>
      <c r="H54" s="18"/>
      <c r="I54" s="18"/>
      <c r="J54" s="18"/>
      <c r="K54" s="18"/>
      <c r="L54" s="18"/>
      <c r="M54" s="18"/>
      <c r="N54" s="18"/>
      <c r="O54" s="18"/>
    </row>
    <row r="55" spans="2:15" x14ac:dyDescent="0.2">
      <c r="B55" s="18"/>
      <c r="C55" s="18"/>
      <c r="D55" s="18"/>
      <c r="E55" s="18"/>
      <c r="F55" s="18"/>
      <c r="G55" s="18"/>
      <c r="H55" s="18"/>
      <c r="I55" s="18"/>
      <c r="J55" s="18"/>
      <c r="K55" s="18"/>
      <c r="L55" s="18"/>
      <c r="M55" s="18"/>
      <c r="N55" s="18"/>
      <c r="O55" s="18"/>
    </row>
    <row r="56" spans="2:15" x14ac:dyDescent="0.2">
      <c r="B56" s="18"/>
      <c r="C56" s="18"/>
      <c r="D56" s="18"/>
      <c r="E56" s="18"/>
      <c r="F56" s="18"/>
      <c r="G56" s="18"/>
      <c r="H56" s="18"/>
      <c r="I56" s="18"/>
      <c r="J56" s="18"/>
      <c r="K56" s="18"/>
      <c r="L56" s="18"/>
      <c r="M56" s="18"/>
      <c r="N56" s="18"/>
      <c r="O56" s="18"/>
    </row>
    <row r="57" spans="2:15" x14ac:dyDescent="0.2">
      <c r="B57" s="18"/>
      <c r="C57" s="18"/>
      <c r="D57" s="18"/>
      <c r="E57" s="18"/>
      <c r="F57" s="18"/>
      <c r="G57" s="18"/>
      <c r="H57" s="18"/>
      <c r="I57" s="18"/>
      <c r="J57" s="18"/>
      <c r="K57" s="18"/>
      <c r="L57" s="18"/>
      <c r="M57" s="18"/>
      <c r="N57" s="18"/>
      <c r="O57" s="18"/>
    </row>
    <row r="58" spans="2:15" x14ac:dyDescent="0.2">
      <c r="B58" s="18"/>
      <c r="C58" s="18"/>
      <c r="D58" s="18"/>
      <c r="E58" s="18"/>
      <c r="F58" s="18"/>
      <c r="G58" s="18"/>
      <c r="H58" s="18"/>
      <c r="I58" s="18"/>
      <c r="J58" s="18"/>
      <c r="K58" s="18"/>
      <c r="L58" s="18"/>
      <c r="M58" s="18"/>
      <c r="N58" s="18"/>
      <c r="O58" s="18"/>
    </row>
    <row r="59" spans="2:15" x14ac:dyDescent="0.2">
      <c r="B59" s="18"/>
      <c r="C59" s="18"/>
      <c r="D59" s="18"/>
      <c r="E59" s="18"/>
      <c r="F59" s="18"/>
      <c r="G59" s="18"/>
      <c r="H59" s="18"/>
      <c r="I59" s="18"/>
      <c r="J59" s="18"/>
      <c r="K59" s="18"/>
      <c r="L59" s="18"/>
      <c r="M59" s="18"/>
      <c r="N59" s="18"/>
      <c r="O59" s="18"/>
    </row>
    <row r="60" spans="2:15" x14ac:dyDescent="0.2">
      <c r="B60" s="18"/>
      <c r="C60" s="18"/>
      <c r="D60" s="18"/>
      <c r="E60" s="18"/>
      <c r="F60" s="18"/>
      <c r="G60" s="18"/>
      <c r="H60" s="18"/>
      <c r="I60" s="18"/>
      <c r="J60" s="18"/>
      <c r="K60" s="18"/>
      <c r="L60" s="18"/>
      <c r="M60" s="18"/>
      <c r="N60" s="18"/>
      <c r="O60" s="18"/>
    </row>
    <row r="61" spans="2:15" x14ac:dyDescent="0.2">
      <c r="B61" s="18"/>
      <c r="C61" s="18"/>
      <c r="D61" s="18"/>
      <c r="E61" s="18"/>
      <c r="F61" s="18"/>
      <c r="G61" s="18"/>
      <c r="H61" s="18"/>
      <c r="I61" s="18"/>
      <c r="J61" s="18"/>
      <c r="K61" s="18"/>
      <c r="L61" s="18"/>
      <c r="M61" s="18"/>
      <c r="N61" s="18"/>
      <c r="O61" s="18"/>
    </row>
    <row r="62" spans="2:15" x14ac:dyDescent="0.2">
      <c r="B62" s="18"/>
      <c r="C62" s="18"/>
      <c r="D62" s="18"/>
      <c r="E62" s="18"/>
      <c r="F62" s="18"/>
      <c r="G62" s="18"/>
      <c r="H62" s="18"/>
      <c r="I62" s="18"/>
      <c r="J62" s="18"/>
      <c r="K62" s="18"/>
      <c r="L62" s="18"/>
      <c r="M62" s="18"/>
      <c r="N62" s="18"/>
      <c r="O62" s="18"/>
    </row>
    <row r="63" spans="2:15" x14ac:dyDescent="0.2">
      <c r="B63" s="18"/>
      <c r="C63" s="18"/>
      <c r="D63" s="18"/>
      <c r="E63" s="18"/>
      <c r="F63" s="18"/>
      <c r="G63" s="18"/>
      <c r="H63" s="18"/>
      <c r="I63" s="18"/>
      <c r="J63" s="18"/>
      <c r="K63" s="18"/>
      <c r="L63" s="18"/>
      <c r="M63" s="18"/>
      <c r="N63" s="18"/>
      <c r="O63" s="18"/>
    </row>
    <row r="64" spans="2:15" x14ac:dyDescent="0.2">
      <c r="B64" s="18"/>
      <c r="C64" s="18"/>
      <c r="D64" s="18"/>
      <c r="E64" s="18"/>
      <c r="F64" s="18"/>
      <c r="G64" s="18"/>
      <c r="H64" s="18"/>
      <c r="I64" s="18"/>
      <c r="J64" s="18"/>
      <c r="K64" s="18"/>
      <c r="L64" s="18"/>
      <c r="M64" s="18"/>
      <c r="N64" s="18"/>
      <c r="O64" s="18"/>
    </row>
    <row r="65" spans="2:15" x14ac:dyDescent="0.2">
      <c r="B65" s="18"/>
      <c r="C65" s="18"/>
      <c r="D65" s="18"/>
      <c r="E65" s="18"/>
      <c r="F65" s="18"/>
      <c r="G65" s="18"/>
      <c r="H65" s="18"/>
      <c r="I65" s="18"/>
      <c r="J65" s="18"/>
      <c r="K65" s="18"/>
      <c r="L65" s="18"/>
      <c r="M65" s="18"/>
      <c r="N65" s="18"/>
      <c r="O65" s="18"/>
    </row>
    <row r="66" spans="2:15" x14ac:dyDescent="0.2">
      <c r="B66" s="18"/>
      <c r="C66" s="18"/>
      <c r="D66" s="18"/>
      <c r="E66" s="18"/>
      <c r="F66" s="18"/>
      <c r="G66" s="18"/>
      <c r="H66" s="18"/>
      <c r="I66" s="18"/>
      <c r="J66" s="18"/>
      <c r="K66" s="18"/>
      <c r="L66" s="18"/>
      <c r="M66" s="18"/>
      <c r="N66" s="18"/>
      <c r="O66" s="18"/>
    </row>
    <row r="67" spans="2:15" x14ac:dyDescent="0.2">
      <c r="B67" s="18"/>
      <c r="C67" s="18"/>
      <c r="D67" s="18"/>
      <c r="E67" s="18"/>
      <c r="F67" s="18"/>
      <c r="G67" s="18"/>
      <c r="H67" s="18"/>
      <c r="I67" s="18"/>
      <c r="J67" s="18"/>
      <c r="K67" s="18"/>
      <c r="L67" s="18"/>
      <c r="M67" s="18"/>
      <c r="N67" s="18"/>
      <c r="O67" s="18"/>
    </row>
    <row r="68" spans="2:15" x14ac:dyDescent="0.2">
      <c r="B68" s="18"/>
      <c r="C68" s="18"/>
      <c r="D68" s="18"/>
      <c r="E68" s="18"/>
      <c r="F68" s="18"/>
      <c r="G68" s="18"/>
      <c r="H68" s="18"/>
      <c r="I68" s="18"/>
      <c r="J68" s="18"/>
      <c r="K68" s="18"/>
      <c r="L68" s="18"/>
      <c r="M68" s="18"/>
      <c r="N68" s="18"/>
      <c r="O68" s="18"/>
    </row>
    <row r="69" spans="2:15" x14ac:dyDescent="0.2">
      <c r="B69" s="18"/>
      <c r="C69" s="18"/>
      <c r="D69" s="18"/>
      <c r="E69" s="18"/>
      <c r="F69" s="18"/>
      <c r="G69" s="18"/>
      <c r="H69" s="18"/>
      <c r="I69" s="18"/>
      <c r="J69" s="18"/>
      <c r="K69" s="18"/>
      <c r="L69" s="18"/>
      <c r="M69" s="18"/>
      <c r="N69" s="18"/>
      <c r="O69" s="18"/>
    </row>
    <row r="70" spans="2:15" x14ac:dyDescent="0.2">
      <c r="B70" s="18"/>
      <c r="C70" s="18"/>
      <c r="D70" s="18"/>
      <c r="E70" s="18"/>
      <c r="F70" s="18"/>
      <c r="G70" s="18"/>
      <c r="H70" s="18"/>
      <c r="I70" s="18"/>
      <c r="J70" s="18"/>
      <c r="K70" s="18"/>
      <c r="L70" s="18"/>
      <c r="M70" s="18"/>
      <c r="N70" s="18"/>
      <c r="O70" s="18"/>
    </row>
    <row r="71" spans="2:15" x14ac:dyDescent="0.2">
      <c r="B71" s="18"/>
      <c r="C71" s="18"/>
      <c r="D71" s="18"/>
      <c r="E71" s="18"/>
      <c r="F71" s="18"/>
      <c r="G71" s="18"/>
      <c r="H71" s="18"/>
      <c r="I71" s="18"/>
      <c r="J71" s="18"/>
      <c r="K71" s="18"/>
      <c r="L71" s="18"/>
      <c r="M71" s="18"/>
      <c r="N71" s="18"/>
      <c r="O71" s="18"/>
    </row>
    <row r="72" spans="2:15" x14ac:dyDescent="0.2">
      <c r="B72" s="18"/>
      <c r="C72" s="18"/>
      <c r="D72" s="18"/>
      <c r="E72" s="18"/>
      <c r="F72" s="18"/>
      <c r="G72" s="18"/>
      <c r="H72" s="18"/>
      <c r="I72" s="18"/>
      <c r="J72" s="18"/>
      <c r="K72" s="18"/>
      <c r="L72" s="18"/>
      <c r="M72" s="18"/>
      <c r="N72" s="18"/>
      <c r="O72" s="18"/>
    </row>
    <row r="73" spans="2:15" x14ac:dyDescent="0.2">
      <c r="B73" s="18"/>
      <c r="C73" s="18"/>
      <c r="D73" s="18"/>
      <c r="E73" s="18"/>
      <c r="F73" s="18"/>
      <c r="G73" s="18"/>
      <c r="H73" s="18"/>
      <c r="I73" s="18"/>
      <c r="J73" s="18"/>
      <c r="K73" s="18"/>
      <c r="L73" s="18"/>
      <c r="M73" s="18"/>
      <c r="N73" s="18"/>
      <c r="O73" s="18"/>
    </row>
    <row r="74" spans="2:15" x14ac:dyDescent="0.2">
      <c r="B74" s="18"/>
      <c r="C74" s="18"/>
      <c r="D74" s="18"/>
      <c r="E74" s="18"/>
      <c r="F74" s="18"/>
      <c r="G74" s="18"/>
      <c r="H74" s="18"/>
      <c r="I74" s="18"/>
      <c r="J74" s="18"/>
      <c r="K74" s="18"/>
      <c r="L74" s="18"/>
      <c r="M74" s="18"/>
      <c r="N74" s="18"/>
      <c r="O74" s="18"/>
    </row>
    <row r="75" spans="2:15" x14ac:dyDescent="0.2">
      <c r="B75" s="18"/>
      <c r="C75" s="18"/>
      <c r="D75" s="18"/>
      <c r="E75" s="18"/>
      <c r="F75" s="18"/>
      <c r="G75" s="18"/>
      <c r="H75" s="18"/>
      <c r="I75" s="18"/>
      <c r="J75" s="18"/>
      <c r="K75" s="18"/>
      <c r="L75" s="18"/>
      <c r="M75" s="18"/>
      <c r="N75" s="18"/>
      <c r="O75" s="18"/>
    </row>
    <row r="76" spans="2:15" x14ac:dyDescent="0.2">
      <c r="B76" s="18"/>
      <c r="C76" s="18"/>
      <c r="D76" s="18"/>
      <c r="E76" s="18"/>
      <c r="F76" s="18"/>
      <c r="G76" s="18"/>
      <c r="H76" s="18"/>
      <c r="I76" s="18"/>
      <c r="J76" s="18"/>
      <c r="K76" s="18"/>
      <c r="L76" s="18"/>
      <c r="M76" s="18"/>
      <c r="N76" s="18"/>
      <c r="O76" s="18"/>
    </row>
    <row r="77" spans="2:15" x14ac:dyDescent="0.2">
      <c r="B77" s="18"/>
      <c r="C77" s="18"/>
      <c r="D77" s="18"/>
      <c r="E77" s="18"/>
      <c r="F77" s="18"/>
      <c r="G77" s="18"/>
      <c r="H77" s="18"/>
      <c r="I77" s="18"/>
      <c r="J77" s="18"/>
      <c r="K77" s="18"/>
      <c r="L77" s="18"/>
      <c r="M77" s="18"/>
      <c r="N77" s="18"/>
      <c r="O77" s="18"/>
    </row>
    <row r="78" spans="2:15" x14ac:dyDescent="0.2">
      <c r="B78" s="18"/>
      <c r="C78" s="18"/>
      <c r="D78" s="18"/>
      <c r="E78" s="18"/>
      <c r="F78" s="18"/>
      <c r="G78" s="18"/>
      <c r="H78" s="18"/>
      <c r="I78" s="18"/>
      <c r="J78" s="18"/>
      <c r="K78" s="18"/>
      <c r="L78" s="18"/>
      <c r="M78" s="18"/>
      <c r="N78" s="18"/>
      <c r="O78" s="18"/>
    </row>
    <row r="79" spans="2:15" x14ac:dyDescent="0.2">
      <c r="B79" s="18"/>
      <c r="C79" s="18"/>
      <c r="D79" s="18"/>
      <c r="E79" s="18"/>
      <c r="F79" s="18"/>
      <c r="G79" s="18"/>
      <c r="H79" s="18"/>
      <c r="I79" s="18"/>
      <c r="J79" s="18"/>
      <c r="K79" s="18"/>
      <c r="L79" s="18"/>
      <c r="M79" s="18"/>
      <c r="N79" s="18"/>
      <c r="O79" s="18"/>
    </row>
    <row r="80" spans="2:15" x14ac:dyDescent="0.2">
      <c r="B80" s="18"/>
      <c r="C80" s="18"/>
      <c r="D80" s="18"/>
      <c r="E80" s="18"/>
      <c r="F80" s="18"/>
      <c r="G80" s="18"/>
      <c r="H80" s="18"/>
      <c r="I80" s="18"/>
      <c r="J80" s="18"/>
      <c r="K80" s="18"/>
      <c r="L80" s="18"/>
      <c r="M80" s="18"/>
      <c r="N80" s="18"/>
      <c r="O80" s="18"/>
    </row>
    <row r="81" spans="2:15" x14ac:dyDescent="0.2">
      <c r="B81" s="18"/>
      <c r="C81" s="18"/>
      <c r="D81" s="18"/>
      <c r="E81" s="18"/>
      <c r="F81" s="18"/>
      <c r="G81" s="18"/>
      <c r="H81" s="18"/>
      <c r="I81" s="18"/>
      <c r="J81" s="18"/>
      <c r="K81" s="18"/>
      <c r="L81" s="18"/>
      <c r="M81" s="18"/>
      <c r="N81" s="18"/>
      <c r="O81" s="18"/>
    </row>
    <row r="82" spans="2:15" x14ac:dyDescent="0.2">
      <c r="B82" s="18"/>
      <c r="C82" s="18"/>
      <c r="D82" s="18"/>
      <c r="E82" s="18"/>
      <c r="F82" s="18"/>
      <c r="G82" s="18"/>
      <c r="H82" s="18"/>
      <c r="I82" s="18"/>
      <c r="J82" s="18"/>
      <c r="K82" s="18"/>
      <c r="L82" s="18"/>
      <c r="M82" s="18"/>
      <c r="N82" s="18"/>
      <c r="O82" s="18"/>
    </row>
    <row r="83" spans="2:15" x14ac:dyDescent="0.2">
      <c r="B83" s="18"/>
      <c r="C83" s="18"/>
      <c r="D83" s="18"/>
      <c r="E83" s="18"/>
      <c r="F83" s="18"/>
      <c r="G83" s="18"/>
      <c r="H83" s="18"/>
      <c r="I83" s="18"/>
      <c r="J83" s="18"/>
      <c r="K83" s="18"/>
      <c r="L83" s="18"/>
      <c r="M83" s="18"/>
      <c r="N83" s="18"/>
      <c r="O83" s="18"/>
    </row>
    <row r="84" spans="2:15" x14ac:dyDescent="0.2">
      <c r="B84" s="18"/>
      <c r="C84" s="18"/>
      <c r="D84" s="18"/>
      <c r="E84" s="18"/>
      <c r="F84" s="18"/>
      <c r="G84" s="18"/>
      <c r="H84" s="18"/>
      <c r="I84" s="18"/>
      <c r="J84" s="18"/>
      <c r="K84" s="18"/>
      <c r="L84" s="18"/>
      <c r="M84" s="18"/>
      <c r="N84" s="18"/>
      <c r="O84" s="18"/>
    </row>
    <row r="85" spans="2:15" x14ac:dyDescent="0.2">
      <c r="B85" s="18"/>
      <c r="C85" s="18"/>
      <c r="D85" s="18"/>
      <c r="E85" s="18"/>
      <c r="F85" s="18"/>
      <c r="G85" s="18"/>
      <c r="H85" s="18"/>
      <c r="I85" s="18"/>
      <c r="J85" s="18"/>
      <c r="K85" s="18"/>
      <c r="L85" s="18"/>
      <c r="M85" s="18"/>
      <c r="N85" s="18"/>
      <c r="O85" s="18"/>
    </row>
    <row r="86" spans="2:15" x14ac:dyDescent="0.2">
      <c r="B86" s="18"/>
      <c r="C86" s="18"/>
      <c r="D86" s="18"/>
      <c r="E86" s="18"/>
      <c r="F86" s="18"/>
      <c r="G86" s="18"/>
      <c r="H86" s="18"/>
      <c r="I86" s="18"/>
      <c r="J86" s="18"/>
      <c r="K86" s="18"/>
      <c r="L86" s="18"/>
      <c r="M86" s="18"/>
      <c r="N86" s="18"/>
      <c r="O86" s="18"/>
    </row>
    <row r="87" spans="2:15" x14ac:dyDescent="0.2">
      <c r="B87" s="18"/>
      <c r="C87" s="18"/>
      <c r="D87" s="18"/>
      <c r="E87" s="18"/>
      <c r="F87" s="18"/>
      <c r="G87" s="18"/>
      <c r="H87" s="18"/>
      <c r="I87" s="18"/>
      <c r="J87" s="18"/>
      <c r="K87" s="18"/>
      <c r="L87" s="18"/>
      <c r="M87" s="18"/>
      <c r="N87" s="18"/>
      <c r="O87" s="18"/>
    </row>
    <row r="88" spans="2:15" x14ac:dyDescent="0.2">
      <c r="B88" s="18"/>
      <c r="C88" s="18"/>
      <c r="D88" s="18"/>
      <c r="E88" s="18"/>
      <c r="F88" s="18"/>
      <c r="G88" s="18"/>
      <c r="H88" s="18"/>
      <c r="I88" s="18"/>
      <c r="J88" s="18"/>
      <c r="K88" s="18"/>
      <c r="L88" s="18"/>
      <c r="M88" s="18"/>
      <c r="N88" s="18"/>
      <c r="O88" s="18"/>
    </row>
    <row r="89" spans="2:15" x14ac:dyDescent="0.2">
      <c r="B89" s="18"/>
      <c r="C89" s="18"/>
      <c r="D89" s="18"/>
      <c r="E89" s="18"/>
      <c r="F89" s="18"/>
      <c r="G89" s="18"/>
      <c r="H89" s="18"/>
      <c r="I89" s="18"/>
      <c r="J89" s="18"/>
      <c r="K89" s="18"/>
      <c r="L89" s="18"/>
      <c r="M89" s="18"/>
      <c r="N89" s="18"/>
      <c r="O89" s="18"/>
    </row>
    <row r="90" spans="2:15" x14ac:dyDescent="0.2">
      <c r="B90" s="18"/>
      <c r="C90" s="18"/>
      <c r="D90" s="18"/>
      <c r="E90" s="18"/>
      <c r="F90" s="18"/>
      <c r="G90" s="18"/>
      <c r="H90" s="18"/>
      <c r="I90" s="18"/>
      <c r="J90" s="18"/>
      <c r="K90" s="18"/>
      <c r="L90" s="18"/>
      <c r="M90" s="18"/>
      <c r="N90" s="18"/>
      <c r="O90" s="18"/>
    </row>
    <row r="91" spans="2:15" x14ac:dyDescent="0.2">
      <c r="B91" s="18"/>
      <c r="C91" s="18"/>
      <c r="D91" s="18"/>
      <c r="E91" s="18"/>
      <c r="F91" s="18"/>
      <c r="G91" s="18"/>
      <c r="H91" s="18"/>
      <c r="I91" s="18"/>
      <c r="J91" s="18"/>
      <c r="K91" s="18"/>
      <c r="L91" s="18"/>
      <c r="M91" s="18"/>
      <c r="N91" s="18"/>
      <c r="O91" s="18"/>
    </row>
    <row r="92" spans="2:15" x14ac:dyDescent="0.2">
      <c r="B92" s="18"/>
      <c r="C92" s="18"/>
      <c r="D92" s="18"/>
      <c r="E92" s="18"/>
      <c r="F92" s="18"/>
      <c r="G92" s="18"/>
      <c r="H92" s="18"/>
      <c r="I92" s="18"/>
      <c r="J92" s="18"/>
      <c r="K92" s="18"/>
      <c r="L92" s="18"/>
      <c r="M92" s="18"/>
      <c r="N92" s="18"/>
      <c r="O92" s="18"/>
    </row>
    <row r="93" spans="2:15" x14ac:dyDescent="0.2">
      <c r="B93" s="18"/>
      <c r="C93" s="18"/>
      <c r="D93" s="18"/>
      <c r="E93" s="18"/>
      <c r="F93" s="18"/>
      <c r="G93" s="18"/>
      <c r="H93" s="18"/>
      <c r="I93" s="18"/>
      <c r="J93" s="18"/>
      <c r="K93" s="18"/>
      <c r="L93" s="18"/>
      <c r="M93" s="18"/>
      <c r="N93" s="18"/>
      <c r="O93" s="18"/>
    </row>
    <row r="94" spans="2:15" x14ac:dyDescent="0.2">
      <c r="B94" s="18"/>
      <c r="C94" s="18"/>
      <c r="D94" s="18"/>
      <c r="E94" s="18"/>
      <c r="F94" s="18"/>
      <c r="G94" s="18"/>
      <c r="H94" s="18"/>
      <c r="I94" s="18"/>
      <c r="J94" s="18"/>
      <c r="K94" s="18"/>
      <c r="L94" s="18"/>
      <c r="M94" s="18"/>
      <c r="N94" s="18"/>
      <c r="O94" s="18"/>
    </row>
    <row r="95" spans="2:15" x14ac:dyDescent="0.2">
      <c r="B95" s="18"/>
      <c r="C95" s="18"/>
      <c r="D95" s="18"/>
      <c r="E95" s="18"/>
      <c r="F95" s="18"/>
      <c r="G95" s="18"/>
      <c r="H95" s="18"/>
      <c r="I95" s="18"/>
      <c r="J95" s="18"/>
      <c r="K95" s="18"/>
      <c r="L95" s="18"/>
      <c r="M95" s="18"/>
      <c r="N95" s="18"/>
      <c r="O95" s="18"/>
    </row>
    <row r="96" spans="2:15" x14ac:dyDescent="0.2">
      <c r="B96" s="18"/>
      <c r="C96" s="18"/>
      <c r="D96" s="18"/>
      <c r="E96" s="18"/>
      <c r="F96" s="18"/>
      <c r="G96" s="18"/>
      <c r="H96" s="18"/>
      <c r="I96" s="18"/>
      <c r="J96" s="18"/>
      <c r="K96" s="18"/>
      <c r="L96" s="18"/>
      <c r="M96" s="18"/>
      <c r="N96" s="18"/>
      <c r="O96" s="18"/>
    </row>
    <row r="97" spans="2:15" x14ac:dyDescent="0.2">
      <c r="B97" s="18"/>
      <c r="C97" s="18"/>
      <c r="D97" s="18"/>
      <c r="E97" s="18"/>
      <c r="F97" s="18"/>
      <c r="G97" s="18"/>
      <c r="H97" s="18"/>
      <c r="I97" s="18"/>
      <c r="J97" s="18"/>
      <c r="K97" s="18"/>
      <c r="L97" s="18"/>
      <c r="M97" s="18"/>
      <c r="N97" s="18"/>
      <c r="O97" s="18"/>
    </row>
    <row r="98" spans="2:15" x14ac:dyDescent="0.2">
      <c r="B98" s="18"/>
      <c r="C98" s="18"/>
      <c r="D98" s="18"/>
      <c r="E98" s="18"/>
      <c r="F98" s="18"/>
      <c r="G98" s="18"/>
      <c r="H98" s="18"/>
      <c r="I98" s="18"/>
      <c r="J98" s="18"/>
      <c r="K98" s="18"/>
      <c r="L98" s="18"/>
      <c r="M98" s="18"/>
      <c r="N98" s="18"/>
      <c r="O98" s="18"/>
    </row>
    <row r="99" spans="2:15" x14ac:dyDescent="0.2">
      <c r="B99" s="18"/>
      <c r="C99" s="18"/>
      <c r="D99" s="18"/>
      <c r="E99" s="18"/>
      <c r="F99" s="18"/>
      <c r="G99" s="18"/>
      <c r="H99" s="18"/>
      <c r="I99" s="18"/>
      <c r="J99" s="18"/>
      <c r="K99" s="18"/>
      <c r="L99" s="18"/>
      <c r="M99" s="18"/>
      <c r="N99" s="18"/>
      <c r="O99" s="18"/>
    </row>
    <row r="100" spans="2:15" x14ac:dyDescent="0.2">
      <c r="B100" s="18"/>
      <c r="C100" s="18"/>
      <c r="D100" s="18"/>
      <c r="E100" s="18"/>
      <c r="F100" s="18"/>
      <c r="G100" s="18"/>
      <c r="H100" s="18"/>
      <c r="I100" s="18"/>
      <c r="J100" s="18"/>
      <c r="K100" s="18"/>
      <c r="L100" s="18"/>
      <c r="M100" s="18"/>
      <c r="N100" s="18"/>
      <c r="O100" s="18"/>
    </row>
    <row r="101" spans="2:15" x14ac:dyDescent="0.2">
      <c r="B101" s="18"/>
      <c r="C101" s="18"/>
      <c r="D101" s="18"/>
      <c r="E101" s="18"/>
      <c r="F101" s="18"/>
      <c r="G101" s="18"/>
      <c r="H101" s="18"/>
      <c r="I101" s="18"/>
      <c r="J101" s="18"/>
      <c r="K101" s="18"/>
      <c r="L101" s="18"/>
      <c r="M101" s="18"/>
      <c r="N101" s="18"/>
      <c r="O101" s="18"/>
    </row>
    <row r="102" spans="2:15" x14ac:dyDescent="0.2">
      <c r="B102" s="18"/>
      <c r="C102" s="18"/>
      <c r="D102" s="18"/>
      <c r="E102" s="18"/>
      <c r="F102" s="18"/>
      <c r="G102" s="18"/>
      <c r="H102" s="18"/>
      <c r="I102" s="18"/>
      <c r="J102" s="18"/>
      <c r="K102" s="18"/>
      <c r="L102" s="18"/>
      <c r="M102" s="18"/>
      <c r="N102" s="18"/>
      <c r="O102" s="18"/>
    </row>
    <row r="103" spans="2:15" x14ac:dyDescent="0.2">
      <c r="B103" s="18"/>
      <c r="C103" s="18"/>
      <c r="D103" s="18"/>
      <c r="E103" s="18"/>
      <c r="F103" s="18"/>
      <c r="G103" s="18"/>
      <c r="H103" s="18"/>
      <c r="I103" s="18"/>
      <c r="J103" s="18"/>
      <c r="K103" s="18"/>
      <c r="L103" s="18"/>
      <c r="M103" s="18"/>
      <c r="N103" s="18"/>
      <c r="O103" s="18"/>
    </row>
    <row r="104" spans="2:15" x14ac:dyDescent="0.2">
      <c r="B104" s="18"/>
      <c r="C104" s="18"/>
      <c r="D104" s="18"/>
      <c r="E104" s="18"/>
      <c r="F104" s="18"/>
      <c r="G104" s="18"/>
      <c r="H104" s="18"/>
      <c r="I104" s="18"/>
      <c r="J104" s="18"/>
      <c r="K104" s="18"/>
      <c r="L104" s="18"/>
      <c r="M104" s="18"/>
      <c r="N104" s="18"/>
      <c r="O104" s="18"/>
    </row>
    <row r="105" spans="2:15" x14ac:dyDescent="0.2">
      <c r="B105" s="18"/>
      <c r="C105" s="18"/>
      <c r="D105" s="18"/>
      <c r="E105" s="18"/>
      <c r="F105" s="18"/>
      <c r="G105" s="18"/>
      <c r="H105" s="18"/>
      <c r="I105" s="18"/>
      <c r="J105" s="18"/>
      <c r="K105" s="18"/>
      <c r="L105" s="18"/>
      <c r="M105" s="18"/>
      <c r="N105" s="18"/>
      <c r="O105" s="18"/>
    </row>
    <row r="106" spans="2:15" x14ac:dyDescent="0.2">
      <c r="B106" s="18"/>
      <c r="C106" s="18"/>
      <c r="D106" s="18"/>
      <c r="E106" s="18"/>
      <c r="F106" s="18"/>
      <c r="G106" s="18"/>
      <c r="H106" s="18"/>
      <c r="I106" s="18"/>
      <c r="J106" s="18"/>
      <c r="K106" s="18"/>
      <c r="L106" s="18"/>
      <c r="M106" s="18"/>
      <c r="N106" s="18"/>
      <c r="O106" s="18"/>
    </row>
    <row r="107" spans="2:15" x14ac:dyDescent="0.2">
      <c r="B107" s="18"/>
      <c r="C107" s="18"/>
      <c r="D107" s="18"/>
      <c r="E107" s="18"/>
      <c r="F107" s="18"/>
      <c r="G107" s="18"/>
      <c r="H107" s="18"/>
      <c r="I107" s="18"/>
      <c r="J107" s="18"/>
      <c r="K107" s="18"/>
      <c r="L107" s="18"/>
      <c r="M107" s="18"/>
      <c r="N107" s="18"/>
      <c r="O107" s="18"/>
    </row>
    <row r="108" spans="2:15" x14ac:dyDescent="0.2">
      <c r="B108" s="18"/>
      <c r="C108" s="18"/>
      <c r="D108" s="18"/>
      <c r="E108" s="18"/>
      <c r="F108" s="18"/>
      <c r="G108" s="18"/>
      <c r="H108" s="18"/>
      <c r="I108" s="18"/>
      <c r="J108" s="18"/>
      <c r="K108" s="18"/>
      <c r="L108" s="18"/>
      <c r="M108" s="18"/>
      <c r="N108" s="18"/>
      <c r="O108" s="18"/>
    </row>
    <row r="109" spans="2:15" x14ac:dyDescent="0.2">
      <c r="B109" s="18"/>
      <c r="C109" s="18"/>
      <c r="D109" s="18"/>
      <c r="E109" s="18"/>
      <c r="F109" s="18"/>
      <c r="G109" s="18"/>
      <c r="H109" s="18"/>
      <c r="I109" s="18"/>
      <c r="J109" s="18"/>
      <c r="K109" s="18"/>
      <c r="L109" s="18"/>
      <c r="M109" s="18"/>
      <c r="N109" s="18"/>
      <c r="O109" s="18"/>
    </row>
    <row r="110" spans="2:15" x14ac:dyDescent="0.2">
      <c r="B110" s="18"/>
      <c r="C110" s="18"/>
      <c r="D110" s="18"/>
      <c r="E110" s="18"/>
      <c r="F110" s="18"/>
      <c r="G110" s="18"/>
      <c r="H110" s="18"/>
      <c r="I110" s="18"/>
      <c r="J110" s="18"/>
      <c r="K110" s="18"/>
      <c r="L110" s="18"/>
      <c r="M110" s="18"/>
      <c r="N110" s="18"/>
      <c r="O110" s="18"/>
    </row>
    <row r="111" spans="2:15" x14ac:dyDescent="0.2">
      <c r="B111" s="18"/>
      <c r="C111" s="18"/>
      <c r="D111" s="18"/>
      <c r="E111" s="18"/>
      <c r="F111" s="18"/>
      <c r="G111" s="18"/>
      <c r="H111" s="18"/>
      <c r="I111" s="18"/>
      <c r="J111" s="18"/>
      <c r="K111" s="18"/>
      <c r="L111" s="18"/>
      <c r="M111" s="18"/>
      <c r="N111" s="18"/>
      <c r="O111" s="18"/>
    </row>
    <row r="112" spans="2:15" x14ac:dyDescent="0.2">
      <c r="B112" s="18"/>
      <c r="C112" s="18"/>
      <c r="D112" s="18"/>
      <c r="E112" s="18"/>
      <c r="F112" s="18"/>
      <c r="G112" s="18"/>
      <c r="H112" s="18"/>
      <c r="I112" s="18"/>
      <c r="J112" s="18"/>
      <c r="K112" s="18"/>
      <c r="L112" s="18"/>
      <c r="M112" s="18"/>
      <c r="N112" s="18"/>
      <c r="O112" s="18"/>
    </row>
    <row r="113" spans="2:15" x14ac:dyDescent="0.2">
      <c r="B113" s="18"/>
      <c r="C113" s="18"/>
      <c r="D113" s="18"/>
      <c r="E113" s="18"/>
      <c r="F113" s="18"/>
      <c r="G113" s="18"/>
      <c r="H113" s="18"/>
      <c r="I113" s="18"/>
      <c r="J113" s="18"/>
      <c r="K113" s="18"/>
      <c r="L113" s="18"/>
      <c r="M113" s="18"/>
      <c r="N113" s="18"/>
      <c r="O113" s="18"/>
    </row>
    <row r="114" spans="2:15" x14ac:dyDescent="0.2">
      <c r="B114" s="18"/>
      <c r="C114" s="18"/>
      <c r="D114" s="18"/>
      <c r="E114" s="18"/>
      <c r="F114" s="18"/>
      <c r="G114" s="18"/>
      <c r="H114" s="18"/>
      <c r="I114" s="18"/>
      <c r="J114" s="18"/>
      <c r="K114" s="18"/>
      <c r="L114" s="18"/>
      <c r="M114" s="18"/>
      <c r="N114" s="18"/>
      <c r="O114" s="18"/>
    </row>
    <row r="115" spans="2:15" x14ac:dyDescent="0.2">
      <c r="B115" s="18"/>
      <c r="C115" s="18"/>
      <c r="D115" s="18"/>
      <c r="E115" s="18"/>
      <c r="F115" s="18"/>
      <c r="G115" s="18"/>
      <c r="H115" s="18"/>
      <c r="I115" s="18"/>
      <c r="J115" s="18"/>
      <c r="K115" s="18"/>
      <c r="L115" s="18"/>
      <c r="M115" s="18"/>
      <c r="N115" s="18"/>
      <c r="O115" s="18"/>
    </row>
    <row r="116" spans="2:15" x14ac:dyDescent="0.2">
      <c r="B116" s="18"/>
      <c r="C116" s="18"/>
      <c r="D116" s="18"/>
      <c r="E116" s="18"/>
      <c r="F116" s="18"/>
      <c r="G116" s="18"/>
      <c r="H116" s="18"/>
      <c r="I116" s="18"/>
      <c r="J116" s="18"/>
      <c r="K116" s="18"/>
      <c r="L116" s="18"/>
      <c r="M116" s="18"/>
      <c r="N116" s="18"/>
      <c r="O116" s="18"/>
    </row>
    <row r="117" spans="2:15" x14ac:dyDescent="0.2">
      <c r="B117" s="18"/>
      <c r="C117" s="18"/>
      <c r="D117" s="18"/>
      <c r="E117" s="18"/>
      <c r="F117" s="18"/>
      <c r="G117" s="18"/>
      <c r="H117" s="18"/>
      <c r="I117" s="18"/>
      <c r="J117" s="18"/>
      <c r="K117" s="18"/>
      <c r="L117" s="18"/>
      <c r="M117" s="18"/>
      <c r="N117" s="18"/>
      <c r="O117" s="18"/>
    </row>
    <row r="118" spans="2:15" x14ac:dyDescent="0.2">
      <c r="B118" s="18"/>
      <c r="C118" s="18"/>
      <c r="D118" s="18"/>
      <c r="E118" s="18"/>
      <c r="F118" s="18"/>
      <c r="G118" s="18"/>
      <c r="H118" s="18"/>
      <c r="I118" s="18"/>
      <c r="J118" s="18"/>
      <c r="K118" s="18"/>
      <c r="L118" s="18"/>
      <c r="M118" s="18"/>
      <c r="N118" s="18"/>
      <c r="O118" s="18"/>
    </row>
    <row r="119" spans="2:15" x14ac:dyDescent="0.2">
      <c r="B119" s="18"/>
      <c r="C119" s="18"/>
      <c r="D119" s="18"/>
      <c r="E119" s="18"/>
      <c r="F119" s="18"/>
      <c r="G119" s="18"/>
      <c r="H119" s="18"/>
      <c r="I119" s="18"/>
      <c r="J119" s="18"/>
      <c r="K119" s="18"/>
      <c r="L119" s="18"/>
      <c r="M119" s="18"/>
      <c r="N119" s="18"/>
      <c r="O119" s="18"/>
    </row>
    <row r="120" spans="2:15" x14ac:dyDescent="0.2">
      <c r="B120" s="18"/>
      <c r="C120" s="18"/>
      <c r="D120" s="18"/>
      <c r="E120" s="18"/>
      <c r="F120" s="18"/>
      <c r="G120" s="18"/>
      <c r="H120" s="18"/>
      <c r="I120" s="18"/>
      <c r="J120" s="18"/>
      <c r="K120" s="18"/>
      <c r="L120" s="18"/>
      <c r="M120" s="18"/>
      <c r="N120" s="18"/>
      <c r="O120" s="18"/>
    </row>
    <row r="121" spans="2:15" x14ac:dyDescent="0.2">
      <c r="B121" s="18"/>
      <c r="C121" s="18"/>
      <c r="D121" s="18"/>
      <c r="E121" s="18"/>
      <c r="F121" s="18"/>
      <c r="G121" s="18"/>
      <c r="H121" s="18"/>
      <c r="I121" s="18"/>
      <c r="J121" s="18"/>
      <c r="K121" s="18"/>
      <c r="L121" s="18"/>
      <c r="M121" s="18"/>
      <c r="N121" s="18"/>
      <c r="O121" s="18"/>
    </row>
    <row r="122" spans="2:15" x14ac:dyDescent="0.2">
      <c r="B122" s="18"/>
      <c r="C122" s="18"/>
      <c r="D122" s="18"/>
      <c r="E122" s="18"/>
      <c r="F122" s="18"/>
      <c r="G122" s="18"/>
      <c r="H122" s="18"/>
      <c r="I122" s="18"/>
      <c r="J122" s="18"/>
      <c r="K122" s="18"/>
      <c r="L122" s="18"/>
      <c r="M122" s="18"/>
      <c r="N122" s="18"/>
      <c r="O122" s="18"/>
    </row>
    <row r="123" spans="2:15" x14ac:dyDescent="0.2">
      <c r="B123" s="18"/>
      <c r="C123" s="18"/>
      <c r="D123" s="18"/>
      <c r="E123" s="18"/>
      <c r="F123" s="18"/>
      <c r="G123" s="18"/>
      <c r="H123" s="18"/>
      <c r="I123" s="18"/>
      <c r="J123" s="18"/>
      <c r="K123" s="18"/>
      <c r="L123" s="18"/>
      <c r="M123" s="18"/>
      <c r="N123" s="18"/>
      <c r="O123" s="18"/>
    </row>
    <row r="124" spans="2:15" x14ac:dyDescent="0.2">
      <c r="B124" s="18"/>
      <c r="C124" s="18"/>
      <c r="D124" s="18"/>
      <c r="E124" s="18"/>
      <c r="F124" s="18"/>
      <c r="G124" s="18"/>
      <c r="H124" s="18"/>
      <c r="I124" s="18"/>
      <c r="J124" s="18"/>
      <c r="K124" s="18"/>
      <c r="L124" s="18"/>
      <c r="M124" s="18"/>
      <c r="N124" s="18"/>
      <c r="O124" s="18"/>
    </row>
    <row r="125" spans="2:15" x14ac:dyDescent="0.2">
      <c r="B125" s="18"/>
      <c r="C125" s="18"/>
      <c r="D125" s="18"/>
      <c r="E125" s="18"/>
      <c r="F125" s="18"/>
      <c r="G125" s="18"/>
      <c r="H125" s="18"/>
      <c r="I125" s="18"/>
      <c r="J125" s="18"/>
      <c r="K125" s="18"/>
      <c r="L125" s="18"/>
      <c r="M125" s="18"/>
      <c r="N125" s="18"/>
      <c r="O125" s="18"/>
    </row>
    <row r="126" spans="2:15" x14ac:dyDescent="0.2">
      <c r="B126" s="18"/>
      <c r="C126" s="18"/>
      <c r="D126" s="18"/>
      <c r="E126" s="18"/>
      <c r="F126" s="18"/>
      <c r="G126" s="18"/>
      <c r="H126" s="18"/>
      <c r="I126" s="18"/>
      <c r="J126" s="18"/>
      <c r="K126" s="18"/>
      <c r="L126" s="18"/>
      <c r="M126" s="18"/>
      <c r="N126" s="18"/>
      <c r="O126" s="18"/>
    </row>
    <row r="127" spans="2:15" x14ac:dyDescent="0.2">
      <c r="B127" s="18"/>
      <c r="C127" s="18"/>
      <c r="D127" s="18"/>
      <c r="E127" s="18"/>
      <c r="F127" s="18"/>
      <c r="G127" s="18"/>
      <c r="H127" s="18"/>
      <c r="I127" s="18"/>
      <c r="J127" s="18"/>
      <c r="K127" s="18"/>
      <c r="L127" s="18"/>
      <c r="M127" s="18"/>
      <c r="N127" s="18"/>
      <c r="O127" s="18"/>
    </row>
    <row r="128" spans="2:15" x14ac:dyDescent="0.2">
      <c r="B128" s="18"/>
      <c r="C128" s="18"/>
      <c r="D128" s="18"/>
      <c r="E128" s="18"/>
      <c r="F128" s="18"/>
      <c r="G128" s="18"/>
      <c r="H128" s="18"/>
      <c r="I128" s="18"/>
      <c r="J128" s="18"/>
      <c r="K128" s="18"/>
      <c r="L128" s="18"/>
      <c r="M128" s="18"/>
      <c r="N128" s="18"/>
      <c r="O128" s="18"/>
    </row>
    <row r="129" spans="2:15" x14ac:dyDescent="0.2">
      <c r="B129" s="18"/>
      <c r="C129" s="18"/>
      <c r="D129" s="18"/>
      <c r="E129" s="18"/>
      <c r="F129" s="18"/>
      <c r="G129" s="18"/>
      <c r="H129" s="18"/>
      <c r="I129" s="18"/>
      <c r="J129" s="18"/>
      <c r="K129" s="18"/>
      <c r="L129" s="18"/>
      <c r="M129" s="18"/>
      <c r="N129" s="18"/>
      <c r="O129" s="18"/>
    </row>
    <row r="130" spans="2:15" x14ac:dyDescent="0.2">
      <c r="B130" s="18"/>
      <c r="C130" s="18"/>
      <c r="D130" s="18"/>
      <c r="E130" s="18"/>
      <c r="F130" s="18"/>
      <c r="G130" s="18"/>
      <c r="H130" s="18"/>
      <c r="I130" s="18"/>
      <c r="J130" s="18"/>
      <c r="K130" s="18"/>
      <c r="L130" s="18"/>
      <c r="M130" s="18"/>
      <c r="N130" s="18"/>
      <c r="O130" s="18"/>
    </row>
    <row r="131" spans="2:15" x14ac:dyDescent="0.2">
      <c r="B131" s="18"/>
      <c r="C131" s="18"/>
      <c r="D131" s="18"/>
      <c r="E131" s="18"/>
      <c r="F131" s="18"/>
      <c r="G131" s="18"/>
      <c r="H131" s="18"/>
      <c r="I131" s="18"/>
      <c r="J131" s="18"/>
      <c r="K131" s="18"/>
      <c r="L131" s="18"/>
      <c r="M131" s="18"/>
      <c r="N131" s="18"/>
      <c r="O131" s="18"/>
    </row>
    <row r="132" spans="2:15" x14ac:dyDescent="0.2">
      <c r="B132" s="18"/>
      <c r="C132" s="18"/>
      <c r="D132" s="18"/>
      <c r="E132" s="18"/>
      <c r="F132" s="18"/>
      <c r="G132" s="18"/>
      <c r="H132" s="18"/>
      <c r="I132" s="18"/>
      <c r="J132" s="18"/>
      <c r="K132" s="18"/>
      <c r="L132" s="18"/>
      <c r="M132" s="18"/>
      <c r="N132" s="18"/>
      <c r="O132" s="18"/>
    </row>
    <row r="133" spans="2:15" x14ac:dyDescent="0.2">
      <c r="B133" s="18"/>
      <c r="C133" s="18"/>
      <c r="D133" s="18"/>
      <c r="E133" s="18"/>
      <c r="F133" s="18"/>
      <c r="G133" s="18"/>
      <c r="H133" s="18"/>
      <c r="I133" s="18"/>
      <c r="J133" s="18"/>
      <c r="K133" s="18"/>
      <c r="L133" s="18"/>
      <c r="M133" s="18"/>
      <c r="N133" s="18"/>
      <c r="O133" s="18"/>
    </row>
    <row r="134" spans="2:15" x14ac:dyDescent="0.2">
      <c r="B134" s="18"/>
      <c r="C134" s="18"/>
      <c r="D134" s="18"/>
      <c r="E134" s="18"/>
      <c r="F134" s="18"/>
      <c r="G134" s="18"/>
      <c r="H134" s="18"/>
      <c r="I134" s="18"/>
      <c r="J134" s="18"/>
      <c r="K134" s="18"/>
      <c r="L134" s="18"/>
      <c r="M134" s="18"/>
      <c r="N134" s="18"/>
      <c r="O134" s="18"/>
    </row>
    <row r="135" spans="2:15" x14ac:dyDescent="0.2">
      <c r="B135" s="18"/>
      <c r="C135" s="18"/>
      <c r="D135" s="18"/>
      <c r="E135" s="18"/>
      <c r="F135" s="18"/>
      <c r="G135" s="18"/>
      <c r="H135" s="18"/>
      <c r="I135" s="18"/>
      <c r="J135" s="18"/>
      <c r="K135" s="18"/>
      <c r="L135" s="18"/>
      <c r="M135" s="18"/>
      <c r="N135" s="18"/>
      <c r="O135" s="18"/>
    </row>
    <row r="136" spans="2:15" x14ac:dyDescent="0.2">
      <c r="B136" s="18"/>
      <c r="C136" s="18"/>
      <c r="D136" s="18"/>
      <c r="E136" s="18"/>
      <c r="F136" s="18"/>
      <c r="G136" s="18"/>
      <c r="H136" s="18"/>
      <c r="I136" s="18"/>
      <c r="J136" s="18"/>
      <c r="K136" s="18"/>
      <c r="L136" s="18"/>
      <c r="M136" s="18"/>
      <c r="N136" s="18"/>
      <c r="O136" s="18"/>
    </row>
    <row r="137" spans="2:15" x14ac:dyDescent="0.2">
      <c r="B137" s="18"/>
      <c r="C137" s="18"/>
      <c r="D137" s="18"/>
      <c r="E137" s="18"/>
      <c r="F137" s="18"/>
      <c r="G137" s="18"/>
      <c r="H137" s="18"/>
      <c r="I137" s="18"/>
      <c r="J137" s="18"/>
      <c r="K137" s="18"/>
      <c r="L137" s="18"/>
      <c r="M137" s="18"/>
      <c r="N137" s="18"/>
      <c r="O137" s="18"/>
    </row>
    <row r="138" spans="2:15" x14ac:dyDescent="0.2">
      <c r="B138" s="18"/>
      <c r="C138" s="18"/>
      <c r="D138" s="18"/>
      <c r="E138" s="18"/>
      <c r="F138" s="18"/>
      <c r="G138" s="18"/>
      <c r="H138" s="18"/>
      <c r="I138" s="18"/>
      <c r="J138" s="18"/>
      <c r="K138" s="18"/>
      <c r="L138" s="18"/>
      <c r="M138" s="18"/>
      <c r="N138" s="18"/>
      <c r="O138" s="18"/>
    </row>
    <row r="139" spans="2:15" x14ac:dyDescent="0.2">
      <c r="B139" s="18"/>
      <c r="C139" s="18"/>
      <c r="D139" s="18"/>
      <c r="E139" s="18"/>
      <c r="F139" s="18"/>
      <c r="G139" s="18"/>
      <c r="H139" s="18"/>
      <c r="I139" s="18"/>
      <c r="J139" s="18"/>
      <c r="K139" s="18"/>
      <c r="L139" s="18"/>
      <c r="M139" s="18"/>
      <c r="N139" s="18"/>
      <c r="O139" s="18"/>
    </row>
    <row r="140" spans="2:15" x14ac:dyDescent="0.2">
      <c r="B140" s="18"/>
      <c r="C140" s="18"/>
      <c r="D140" s="18"/>
      <c r="E140" s="18"/>
      <c r="F140" s="18"/>
      <c r="G140" s="18"/>
      <c r="H140" s="18"/>
      <c r="I140" s="18"/>
      <c r="J140" s="18"/>
      <c r="K140" s="18"/>
      <c r="L140" s="18"/>
      <c r="M140" s="18"/>
      <c r="N140" s="18"/>
      <c r="O140" s="18"/>
    </row>
    <row r="141" spans="2:15" x14ac:dyDescent="0.2">
      <c r="B141" s="18"/>
      <c r="C141" s="18"/>
      <c r="D141" s="18"/>
      <c r="E141" s="18"/>
      <c r="F141" s="18"/>
      <c r="G141" s="18"/>
      <c r="H141" s="18"/>
      <c r="I141" s="18"/>
      <c r="J141" s="18"/>
      <c r="K141" s="18"/>
      <c r="L141" s="18"/>
      <c r="M141" s="18"/>
      <c r="N141" s="18"/>
      <c r="O141" s="18"/>
    </row>
    <row r="142" spans="2:15" x14ac:dyDescent="0.2">
      <c r="B142" s="18"/>
      <c r="C142" s="18"/>
      <c r="D142" s="18"/>
      <c r="E142" s="18"/>
      <c r="F142" s="18"/>
      <c r="G142" s="18"/>
      <c r="H142" s="18"/>
      <c r="I142" s="18"/>
      <c r="J142" s="18"/>
      <c r="K142" s="18"/>
      <c r="L142" s="18"/>
      <c r="M142" s="18"/>
      <c r="N142" s="18"/>
      <c r="O142" s="18"/>
    </row>
    <row r="143" spans="2:15" x14ac:dyDescent="0.2">
      <c r="B143" s="18"/>
      <c r="C143" s="18"/>
      <c r="D143" s="18"/>
      <c r="E143" s="18"/>
      <c r="F143" s="18"/>
      <c r="G143" s="18"/>
      <c r="H143" s="18"/>
      <c r="I143" s="18"/>
      <c r="J143" s="18"/>
      <c r="K143" s="18"/>
      <c r="L143" s="18"/>
      <c r="M143" s="18"/>
      <c r="N143" s="18"/>
      <c r="O143" s="18"/>
    </row>
    <row r="144" spans="2:15" x14ac:dyDescent="0.2">
      <c r="B144" s="18"/>
      <c r="C144" s="18"/>
      <c r="D144" s="18"/>
      <c r="E144" s="18"/>
      <c r="F144" s="18"/>
      <c r="G144" s="18"/>
      <c r="H144" s="18"/>
      <c r="I144" s="18"/>
      <c r="J144" s="18"/>
      <c r="K144" s="18"/>
      <c r="L144" s="18"/>
      <c r="M144" s="18"/>
      <c r="N144" s="18"/>
      <c r="O144" s="18"/>
    </row>
    <row r="145" spans="2:15" x14ac:dyDescent="0.2">
      <c r="B145" s="18"/>
      <c r="C145" s="18"/>
      <c r="D145" s="18"/>
      <c r="E145" s="18"/>
      <c r="F145" s="18"/>
      <c r="G145" s="18"/>
      <c r="H145" s="18"/>
      <c r="I145" s="18"/>
      <c r="J145" s="18"/>
      <c r="K145" s="18"/>
      <c r="L145" s="18"/>
      <c r="M145" s="18"/>
      <c r="N145" s="18"/>
      <c r="O145" s="18"/>
    </row>
    <row r="146" spans="2:15" x14ac:dyDescent="0.2">
      <c r="B146" s="18"/>
      <c r="C146" s="18"/>
      <c r="D146" s="18"/>
      <c r="E146" s="18"/>
      <c r="F146" s="18"/>
      <c r="G146" s="18"/>
      <c r="H146" s="18"/>
      <c r="I146" s="18"/>
      <c r="J146" s="18"/>
      <c r="K146" s="18"/>
      <c r="L146" s="18"/>
      <c r="M146" s="18"/>
      <c r="N146" s="18"/>
      <c r="O146" s="18"/>
    </row>
    <row r="147" spans="2:15" x14ac:dyDescent="0.2">
      <c r="B147" s="18"/>
      <c r="C147" s="18"/>
      <c r="D147" s="18"/>
      <c r="E147" s="18"/>
      <c r="F147" s="18"/>
      <c r="G147" s="18"/>
      <c r="H147" s="18"/>
      <c r="I147" s="18"/>
      <c r="J147" s="18"/>
      <c r="K147" s="18"/>
      <c r="L147" s="18"/>
      <c r="M147" s="18"/>
      <c r="N147" s="18"/>
      <c r="O147" s="18"/>
    </row>
    <row r="148" spans="2:15" x14ac:dyDescent="0.2">
      <c r="B148" s="18"/>
      <c r="C148" s="18"/>
      <c r="D148" s="18"/>
      <c r="E148" s="18"/>
      <c r="F148" s="18"/>
      <c r="G148" s="18"/>
      <c r="H148" s="18"/>
      <c r="I148" s="18"/>
      <c r="J148" s="18"/>
      <c r="K148" s="18"/>
      <c r="L148" s="18"/>
      <c r="M148" s="18"/>
      <c r="N148" s="18"/>
      <c r="O148" s="18"/>
    </row>
    <row r="149" spans="2:15" x14ac:dyDescent="0.2">
      <c r="B149" s="18"/>
      <c r="C149" s="18"/>
      <c r="D149" s="18"/>
      <c r="E149" s="18"/>
      <c r="F149" s="18"/>
      <c r="G149" s="18"/>
      <c r="H149" s="18"/>
      <c r="I149" s="18"/>
      <c r="J149" s="18"/>
      <c r="K149" s="18"/>
      <c r="L149" s="18"/>
      <c r="M149" s="18"/>
      <c r="N149" s="18"/>
      <c r="O149" s="18"/>
    </row>
    <row r="150" spans="2:15" x14ac:dyDescent="0.2">
      <c r="B150" s="18"/>
      <c r="C150" s="18"/>
      <c r="D150" s="18"/>
      <c r="E150" s="18"/>
      <c r="F150" s="18"/>
      <c r="G150" s="18"/>
      <c r="H150" s="18"/>
      <c r="I150" s="18"/>
      <c r="J150" s="18"/>
      <c r="K150" s="18"/>
      <c r="L150" s="18"/>
      <c r="M150" s="18"/>
      <c r="N150" s="18"/>
      <c r="O150" s="18"/>
    </row>
    <row r="151" spans="2:15" x14ac:dyDescent="0.2">
      <c r="B151" s="18"/>
      <c r="C151" s="18"/>
      <c r="D151" s="18"/>
      <c r="E151" s="18"/>
      <c r="F151" s="18"/>
      <c r="G151" s="18"/>
      <c r="H151" s="18"/>
      <c r="I151" s="18"/>
      <c r="J151" s="18"/>
      <c r="K151" s="18"/>
      <c r="L151" s="18"/>
      <c r="M151" s="18"/>
      <c r="N151" s="18"/>
      <c r="O151" s="18"/>
    </row>
    <row r="152" spans="2:15" x14ac:dyDescent="0.2">
      <c r="B152" s="18"/>
      <c r="C152" s="18"/>
      <c r="D152" s="18"/>
      <c r="E152" s="18"/>
      <c r="F152" s="18"/>
      <c r="G152" s="18"/>
      <c r="H152" s="18"/>
      <c r="I152" s="18"/>
      <c r="J152" s="18"/>
      <c r="K152" s="18"/>
      <c r="L152" s="18"/>
      <c r="M152" s="18"/>
      <c r="N152" s="18"/>
      <c r="O152" s="18"/>
    </row>
    <row r="153" spans="2:15" x14ac:dyDescent="0.2">
      <c r="B153" s="18"/>
      <c r="C153" s="18"/>
      <c r="D153" s="18"/>
      <c r="E153" s="18"/>
      <c r="F153" s="18"/>
      <c r="G153" s="18"/>
      <c r="H153" s="18"/>
      <c r="I153" s="18"/>
      <c r="J153" s="18"/>
      <c r="K153" s="18"/>
      <c r="L153" s="18"/>
      <c r="M153" s="18"/>
      <c r="N153" s="18"/>
      <c r="O153" s="18"/>
    </row>
    <row r="154" spans="2:15" x14ac:dyDescent="0.2">
      <c r="B154" s="18"/>
      <c r="C154" s="18"/>
      <c r="D154" s="18"/>
      <c r="E154" s="18"/>
      <c r="F154" s="18"/>
      <c r="G154" s="18"/>
      <c r="H154" s="18"/>
      <c r="I154" s="18"/>
      <c r="J154" s="18"/>
      <c r="K154" s="18"/>
      <c r="L154" s="18"/>
      <c r="M154" s="18"/>
      <c r="N154" s="18"/>
      <c r="O154" s="18"/>
    </row>
    <row r="155" spans="2:15" x14ac:dyDescent="0.2">
      <c r="B155" s="18"/>
      <c r="C155" s="18"/>
      <c r="D155" s="18"/>
      <c r="E155" s="18"/>
      <c r="F155" s="18"/>
      <c r="G155" s="18"/>
      <c r="H155" s="18"/>
      <c r="I155" s="18"/>
      <c r="J155" s="18"/>
      <c r="K155" s="18"/>
      <c r="L155" s="18"/>
      <c r="M155" s="18"/>
      <c r="N155" s="18"/>
      <c r="O155" s="18"/>
    </row>
    <row r="156" spans="2:15" x14ac:dyDescent="0.2">
      <c r="B156" s="18"/>
      <c r="C156" s="18"/>
      <c r="D156" s="18"/>
      <c r="E156" s="18"/>
      <c r="F156" s="18"/>
      <c r="G156" s="18"/>
      <c r="H156" s="18"/>
      <c r="I156" s="18"/>
      <c r="J156" s="18"/>
      <c r="K156" s="18"/>
      <c r="L156" s="18"/>
      <c r="M156" s="18"/>
      <c r="N156" s="18"/>
      <c r="O156" s="18"/>
    </row>
    <row r="157" spans="2:15" x14ac:dyDescent="0.2">
      <c r="B157" s="18"/>
      <c r="C157" s="18"/>
      <c r="D157" s="18"/>
      <c r="E157" s="18"/>
      <c r="F157" s="18"/>
      <c r="G157" s="18"/>
      <c r="H157" s="18"/>
      <c r="I157" s="18"/>
      <c r="J157" s="18"/>
      <c r="K157" s="18"/>
      <c r="L157" s="18"/>
      <c r="M157" s="18"/>
      <c r="N157" s="18"/>
      <c r="O157" s="18"/>
    </row>
    <row r="158" spans="2:15" x14ac:dyDescent="0.2">
      <c r="B158" s="18"/>
      <c r="C158" s="18"/>
      <c r="D158" s="18"/>
      <c r="E158" s="18"/>
      <c r="F158" s="18"/>
      <c r="G158" s="18"/>
      <c r="H158" s="18"/>
      <c r="I158" s="18"/>
      <c r="J158" s="18"/>
      <c r="K158" s="18"/>
      <c r="L158" s="18"/>
      <c r="M158" s="18"/>
      <c r="N158" s="18"/>
      <c r="O158" s="18"/>
    </row>
    <row r="159" spans="2:15" x14ac:dyDescent="0.2">
      <c r="B159" s="18"/>
      <c r="C159" s="18"/>
      <c r="D159" s="18"/>
      <c r="E159" s="18"/>
      <c r="F159" s="18"/>
      <c r="G159" s="18"/>
      <c r="H159" s="18"/>
      <c r="I159" s="18"/>
      <c r="J159" s="18"/>
      <c r="K159" s="18"/>
      <c r="L159" s="18"/>
      <c r="M159" s="18"/>
      <c r="N159" s="18"/>
      <c r="O159" s="18"/>
    </row>
    <row r="160" spans="2:15" x14ac:dyDescent="0.2">
      <c r="B160" s="18"/>
      <c r="C160" s="18"/>
      <c r="D160" s="18"/>
      <c r="E160" s="18"/>
      <c r="F160" s="18"/>
      <c r="G160" s="18"/>
      <c r="H160" s="18"/>
      <c r="I160" s="18"/>
      <c r="J160" s="18"/>
      <c r="K160" s="18"/>
      <c r="L160" s="18"/>
      <c r="M160" s="18"/>
      <c r="N160" s="18"/>
      <c r="O160" s="18"/>
    </row>
    <row r="161" spans="2:15" x14ac:dyDescent="0.2">
      <c r="B161" s="18"/>
      <c r="C161" s="18"/>
      <c r="D161" s="18"/>
      <c r="E161" s="18"/>
      <c r="F161" s="18"/>
      <c r="G161" s="18"/>
      <c r="H161" s="18"/>
      <c r="I161" s="18"/>
      <c r="J161" s="18"/>
      <c r="K161" s="18"/>
      <c r="L161" s="18"/>
      <c r="M161" s="18"/>
      <c r="N161" s="18"/>
      <c r="O161" s="18"/>
    </row>
    <row r="162" spans="2:15" x14ac:dyDescent="0.2">
      <c r="B162" s="18"/>
      <c r="C162" s="18"/>
      <c r="D162" s="18"/>
      <c r="E162" s="18"/>
      <c r="F162" s="18"/>
      <c r="G162" s="18"/>
      <c r="H162" s="18"/>
      <c r="I162" s="18"/>
      <c r="J162" s="18"/>
      <c r="K162" s="18"/>
      <c r="L162" s="18"/>
      <c r="M162" s="18"/>
      <c r="N162" s="18"/>
      <c r="O162" s="18"/>
    </row>
    <row r="163" spans="2:15" x14ac:dyDescent="0.2">
      <c r="B163" s="18"/>
      <c r="C163" s="18"/>
      <c r="D163" s="18"/>
      <c r="E163" s="18"/>
      <c r="F163" s="18"/>
      <c r="G163" s="18"/>
      <c r="H163" s="18"/>
      <c r="I163" s="18"/>
      <c r="J163" s="18"/>
      <c r="K163" s="18"/>
      <c r="L163" s="18"/>
      <c r="M163" s="18"/>
      <c r="N163" s="18"/>
      <c r="O163" s="18"/>
    </row>
    <row r="164" spans="2:15" x14ac:dyDescent="0.2">
      <c r="B164" s="18"/>
      <c r="C164" s="18"/>
      <c r="D164" s="18"/>
      <c r="E164" s="18"/>
      <c r="F164" s="18"/>
      <c r="G164" s="18"/>
      <c r="H164" s="18"/>
      <c r="I164" s="18"/>
      <c r="J164" s="18"/>
      <c r="K164" s="18"/>
      <c r="L164" s="18"/>
      <c r="M164" s="18"/>
      <c r="N164" s="18"/>
      <c r="O164" s="18"/>
    </row>
    <row r="165" spans="2:15" x14ac:dyDescent="0.2">
      <c r="B165" s="18"/>
      <c r="C165" s="18"/>
      <c r="D165" s="18"/>
      <c r="E165" s="18"/>
      <c r="F165" s="18"/>
      <c r="G165" s="18"/>
      <c r="H165" s="18"/>
      <c r="I165" s="18"/>
      <c r="J165" s="18"/>
      <c r="K165" s="18"/>
      <c r="L165" s="18"/>
      <c r="M165" s="18"/>
      <c r="N165" s="18"/>
      <c r="O165" s="18"/>
    </row>
    <row r="166" spans="2:15" x14ac:dyDescent="0.2">
      <c r="B166" s="18"/>
      <c r="C166" s="18"/>
      <c r="D166" s="18"/>
      <c r="E166" s="18"/>
      <c r="F166" s="18"/>
      <c r="G166" s="18"/>
      <c r="H166" s="18"/>
      <c r="I166" s="18"/>
      <c r="J166" s="18"/>
      <c r="K166" s="18"/>
      <c r="L166" s="18"/>
      <c r="M166" s="18"/>
      <c r="N166" s="18"/>
      <c r="O166" s="18"/>
    </row>
    <row r="167" spans="2:15" x14ac:dyDescent="0.2">
      <c r="B167" s="18"/>
      <c r="C167" s="18"/>
      <c r="D167" s="18"/>
      <c r="E167" s="18"/>
      <c r="F167" s="18"/>
      <c r="G167" s="18"/>
      <c r="H167" s="18"/>
      <c r="I167" s="18"/>
      <c r="J167" s="18"/>
      <c r="K167" s="18"/>
      <c r="L167" s="18"/>
      <c r="M167" s="18"/>
      <c r="N167" s="18"/>
      <c r="O167" s="18"/>
    </row>
    <row r="168" spans="2:15" x14ac:dyDescent="0.2">
      <c r="B168" s="18"/>
      <c r="C168" s="18"/>
      <c r="D168" s="18"/>
      <c r="E168" s="18"/>
      <c r="F168" s="18"/>
      <c r="G168" s="18"/>
      <c r="H168" s="18"/>
      <c r="I168" s="18"/>
      <c r="J168" s="18"/>
      <c r="K168" s="18"/>
      <c r="L168" s="18"/>
      <c r="M168" s="18"/>
      <c r="N168" s="18"/>
      <c r="O168" s="18"/>
    </row>
    <row r="169" spans="2:15" x14ac:dyDescent="0.2">
      <c r="B169" s="18"/>
      <c r="C169" s="18"/>
      <c r="D169" s="18"/>
      <c r="E169" s="18"/>
      <c r="F169" s="18"/>
      <c r="G169" s="18"/>
      <c r="H169" s="18"/>
      <c r="I169" s="18"/>
      <c r="J169" s="18"/>
      <c r="K169" s="18"/>
      <c r="L169" s="18"/>
      <c r="M169" s="18"/>
      <c r="N169" s="18"/>
      <c r="O169" s="18"/>
    </row>
    <row r="170" spans="2:15" x14ac:dyDescent="0.2">
      <c r="B170" s="18"/>
      <c r="C170" s="18"/>
      <c r="D170" s="18"/>
      <c r="E170" s="18"/>
      <c r="F170" s="18"/>
      <c r="G170" s="18"/>
      <c r="H170" s="18"/>
      <c r="I170" s="18"/>
      <c r="J170" s="18"/>
      <c r="K170" s="18"/>
      <c r="L170" s="18"/>
      <c r="M170" s="18"/>
      <c r="N170" s="18"/>
      <c r="O170" s="18"/>
    </row>
    <row r="171" spans="2:15" x14ac:dyDescent="0.2">
      <c r="B171" s="18"/>
      <c r="C171" s="18"/>
      <c r="D171" s="18"/>
      <c r="E171" s="18"/>
      <c r="F171" s="18"/>
      <c r="G171" s="18"/>
      <c r="H171" s="18"/>
      <c r="I171" s="18"/>
      <c r="J171" s="18"/>
      <c r="K171" s="18"/>
      <c r="L171" s="18"/>
      <c r="M171" s="18"/>
      <c r="N171" s="18"/>
      <c r="O171" s="18"/>
    </row>
    <row r="172" spans="2:15" x14ac:dyDescent="0.2">
      <c r="B172" s="18"/>
      <c r="C172" s="18"/>
      <c r="D172" s="18"/>
      <c r="E172" s="18"/>
      <c r="F172" s="18"/>
      <c r="G172" s="18"/>
      <c r="H172" s="18"/>
      <c r="I172" s="18"/>
      <c r="J172" s="18"/>
      <c r="K172" s="18"/>
      <c r="L172" s="18"/>
      <c r="M172" s="18"/>
      <c r="N172" s="18"/>
      <c r="O172" s="18"/>
    </row>
    <row r="173" spans="2:15" x14ac:dyDescent="0.2">
      <c r="B173" s="18"/>
      <c r="C173" s="18"/>
      <c r="D173" s="18"/>
      <c r="E173" s="18"/>
      <c r="F173" s="18"/>
      <c r="G173" s="18"/>
      <c r="H173" s="18"/>
      <c r="I173" s="18"/>
      <c r="J173" s="18"/>
      <c r="K173" s="18"/>
      <c r="L173" s="18"/>
      <c r="M173" s="18"/>
      <c r="N173" s="18"/>
      <c r="O173" s="18"/>
    </row>
    <row r="174" spans="2:15" x14ac:dyDescent="0.2">
      <c r="B174" s="18"/>
      <c r="C174" s="18"/>
      <c r="D174" s="18"/>
      <c r="E174" s="18"/>
      <c r="F174" s="18"/>
      <c r="G174" s="18"/>
      <c r="H174" s="18"/>
      <c r="I174" s="18"/>
      <c r="J174" s="18"/>
      <c r="K174" s="18"/>
      <c r="L174" s="18"/>
      <c r="M174" s="18"/>
      <c r="N174" s="18"/>
      <c r="O174" s="18"/>
    </row>
    <row r="175" spans="2:15" x14ac:dyDescent="0.2">
      <c r="B175" s="18"/>
      <c r="C175" s="18"/>
      <c r="D175" s="18"/>
      <c r="E175" s="18"/>
      <c r="F175" s="18"/>
      <c r="G175" s="18"/>
      <c r="H175" s="18"/>
      <c r="I175" s="18"/>
      <c r="J175" s="18"/>
      <c r="K175" s="18"/>
      <c r="L175" s="18"/>
      <c r="M175" s="18"/>
      <c r="N175" s="18"/>
      <c r="O175" s="18"/>
    </row>
    <row r="176" spans="2:15" x14ac:dyDescent="0.2">
      <c r="B176" s="18"/>
      <c r="C176" s="18"/>
      <c r="D176" s="18"/>
      <c r="E176" s="18"/>
      <c r="F176" s="18"/>
      <c r="G176" s="18"/>
      <c r="H176" s="18"/>
      <c r="I176" s="18"/>
      <c r="J176" s="18"/>
      <c r="K176" s="18"/>
      <c r="L176" s="18"/>
      <c r="M176" s="18"/>
      <c r="N176" s="18"/>
      <c r="O176" s="18"/>
    </row>
    <row r="177" spans="2:15" x14ac:dyDescent="0.2">
      <c r="B177" s="18"/>
      <c r="C177" s="18"/>
      <c r="D177" s="18"/>
      <c r="E177" s="18"/>
      <c r="F177" s="18"/>
      <c r="G177" s="18"/>
      <c r="H177" s="18"/>
      <c r="I177" s="18"/>
      <c r="J177" s="18"/>
      <c r="K177" s="18"/>
      <c r="L177" s="18"/>
      <c r="M177" s="18"/>
      <c r="N177" s="18"/>
      <c r="O177" s="18"/>
    </row>
    <row r="178" spans="2:15" x14ac:dyDescent="0.2">
      <c r="B178" s="18"/>
      <c r="C178" s="18"/>
      <c r="D178" s="18"/>
      <c r="E178" s="18"/>
      <c r="F178" s="18"/>
      <c r="G178" s="18"/>
      <c r="H178" s="18"/>
      <c r="I178" s="18"/>
      <c r="J178" s="18"/>
      <c r="K178" s="18"/>
      <c r="L178" s="18"/>
      <c r="M178" s="18"/>
      <c r="N178" s="18"/>
      <c r="O178" s="18"/>
    </row>
    <row r="179" spans="2:15" x14ac:dyDescent="0.2">
      <c r="B179" s="18"/>
      <c r="C179" s="18"/>
      <c r="D179" s="18"/>
      <c r="E179" s="18"/>
      <c r="F179" s="18"/>
      <c r="G179" s="18"/>
      <c r="H179" s="18"/>
      <c r="I179" s="18"/>
      <c r="J179" s="18"/>
      <c r="K179" s="18"/>
      <c r="L179" s="18"/>
      <c r="M179" s="18"/>
      <c r="N179" s="18"/>
      <c r="O179" s="18"/>
    </row>
    <row r="180" spans="2:15" x14ac:dyDescent="0.2">
      <c r="B180" s="18"/>
      <c r="C180" s="18"/>
      <c r="D180" s="18"/>
      <c r="E180" s="18"/>
      <c r="F180" s="18"/>
      <c r="G180" s="18"/>
      <c r="H180" s="18"/>
      <c r="I180" s="18"/>
      <c r="J180" s="18"/>
      <c r="K180" s="18"/>
      <c r="L180" s="18"/>
      <c r="M180" s="18"/>
      <c r="N180" s="18"/>
      <c r="O180" s="18"/>
    </row>
    <row r="181" spans="2:15" x14ac:dyDescent="0.2">
      <c r="B181" s="18"/>
      <c r="C181" s="18"/>
      <c r="D181" s="18"/>
      <c r="E181" s="18"/>
      <c r="F181" s="18"/>
      <c r="G181" s="18"/>
      <c r="H181" s="18"/>
      <c r="I181" s="18"/>
      <c r="J181" s="18"/>
      <c r="K181" s="18"/>
      <c r="L181" s="18"/>
      <c r="M181" s="18"/>
      <c r="N181" s="18"/>
      <c r="O181" s="18"/>
    </row>
    <row r="182" spans="2:15" x14ac:dyDescent="0.2">
      <c r="B182" s="18"/>
      <c r="C182" s="18"/>
      <c r="D182" s="18"/>
      <c r="E182" s="18"/>
      <c r="F182" s="18"/>
      <c r="G182" s="18"/>
      <c r="H182" s="18"/>
      <c r="I182" s="18"/>
      <c r="J182" s="18"/>
      <c r="K182" s="18"/>
      <c r="L182" s="18"/>
      <c r="M182" s="18"/>
      <c r="N182" s="18"/>
      <c r="O182" s="18"/>
    </row>
    <row r="183" spans="2:15" x14ac:dyDescent="0.2">
      <c r="B183" s="18"/>
      <c r="C183" s="18"/>
      <c r="D183" s="18"/>
      <c r="E183" s="18"/>
      <c r="F183" s="18"/>
      <c r="G183" s="18"/>
      <c r="H183" s="18"/>
      <c r="I183" s="18"/>
      <c r="J183" s="18"/>
      <c r="K183" s="18"/>
      <c r="L183" s="18"/>
      <c r="M183" s="18"/>
      <c r="N183" s="18"/>
      <c r="O183" s="18"/>
    </row>
    <row r="184" spans="2:15" x14ac:dyDescent="0.2">
      <c r="B184" s="18"/>
      <c r="C184" s="18"/>
      <c r="D184" s="18"/>
      <c r="E184" s="18"/>
      <c r="F184" s="18"/>
      <c r="G184" s="18"/>
      <c r="H184" s="18"/>
      <c r="I184" s="18"/>
      <c r="J184" s="18"/>
      <c r="K184" s="18"/>
      <c r="L184" s="18"/>
      <c r="M184" s="18"/>
      <c r="N184" s="18"/>
      <c r="O184" s="18"/>
    </row>
    <row r="185" spans="2:15" x14ac:dyDescent="0.2">
      <c r="B185" s="18"/>
      <c r="C185" s="18"/>
      <c r="D185" s="18"/>
      <c r="E185" s="18"/>
      <c r="F185" s="18"/>
      <c r="G185" s="18"/>
      <c r="H185" s="18"/>
      <c r="I185" s="18"/>
      <c r="J185" s="18"/>
      <c r="K185" s="18"/>
      <c r="L185" s="18"/>
      <c r="M185" s="18"/>
      <c r="N185" s="18"/>
      <c r="O185" s="18"/>
    </row>
    <row r="186" spans="2:15" x14ac:dyDescent="0.2">
      <c r="B186" s="18"/>
      <c r="C186" s="18"/>
      <c r="D186" s="18"/>
      <c r="E186" s="18"/>
      <c r="F186" s="18"/>
      <c r="G186" s="18"/>
      <c r="H186" s="18"/>
      <c r="I186" s="18"/>
      <c r="J186" s="18"/>
      <c r="K186" s="18"/>
      <c r="L186" s="18"/>
      <c r="M186" s="18"/>
      <c r="N186" s="18"/>
      <c r="O186" s="18"/>
    </row>
    <row r="187" spans="2:15" x14ac:dyDescent="0.2">
      <c r="B187" s="18"/>
      <c r="C187" s="18"/>
      <c r="D187" s="18"/>
      <c r="E187" s="18"/>
      <c r="F187" s="18"/>
      <c r="G187" s="18"/>
      <c r="H187" s="18"/>
      <c r="I187" s="18"/>
      <c r="J187" s="18"/>
      <c r="K187" s="18"/>
      <c r="L187" s="18"/>
      <c r="M187" s="18"/>
      <c r="N187" s="18"/>
      <c r="O187" s="18"/>
    </row>
    <row r="188" spans="2:15" x14ac:dyDescent="0.2">
      <c r="B188" s="18"/>
      <c r="C188" s="18"/>
      <c r="D188" s="18"/>
      <c r="E188" s="18"/>
      <c r="F188" s="18"/>
      <c r="G188" s="18"/>
      <c r="H188" s="18"/>
      <c r="I188" s="18"/>
      <c r="J188" s="18"/>
      <c r="K188" s="18"/>
      <c r="L188" s="18"/>
      <c r="M188" s="18"/>
      <c r="N188" s="18"/>
      <c r="O188" s="18"/>
    </row>
    <row r="189" spans="2:15" x14ac:dyDescent="0.2">
      <c r="B189" s="18"/>
      <c r="C189" s="18"/>
      <c r="D189" s="18"/>
      <c r="E189" s="18"/>
      <c r="F189" s="18"/>
      <c r="G189" s="18"/>
      <c r="H189" s="18"/>
      <c r="I189" s="18"/>
      <c r="J189" s="18"/>
      <c r="K189" s="18"/>
      <c r="L189" s="18"/>
      <c r="M189" s="18"/>
      <c r="N189" s="18"/>
      <c r="O189" s="18"/>
    </row>
    <row r="190" spans="2:15" x14ac:dyDescent="0.2">
      <c r="B190" s="18"/>
      <c r="C190" s="18"/>
      <c r="D190" s="18"/>
      <c r="E190" s="18"/>
      <c r="F190" s="18"/>
      <c r="G190" s="18"/>
      <c r="H190" s="18"/>
      <c r="I190" s="18"/>
      <c r="J190" s="18"/>
      <c r="K190" s="18"/>
      <c r="L190" s="18"/>
      <c r="M190" s="18"/>
      <c r="N190" s="18"/>
      <c r="O190" s="18"/>
    </row>
    <row r="191" spans="2:15" x14ac:dyDescent="0.2">
      <c r="B191" s="18"/>
      <c r="C191" s="18"/>
      <c r="D191" s="18"/>
      <c r="E191" s="18"/>
      <c r="F191" s="18"/>
      <c r="G191" s="18"/>
      <c r="H191" s="18"/>
      <c r="I191" s="18"/>
      <c r="J191" s="18"/>
      <c r="K191" s="18"/>
      <c r="L191" s="18"/>
      <c r="M191" s="18"/>
      <c r="N191" s="18"/>
      <c r="O191" s="18"/>
    </row>
    <row r="192" spans="2:15" x14ac:dyDescent="0.2">
      <c r="B192" s="18"/>
      <c r="C192" s="18"/>
      <c r="D192" s="18"/>
      <c r="E192" s="18"/>
      <c r="F192" s="18"/>
      <c r="G192" s="18"/>
      <c r="H192" s="18"/>
      <c r="I192" s="18"/>
      <c r="J192" s="18"/>
      <c r="K192" s="18"/>
      <c r="L192" s="18"/>
      <c r="M192" s="18"/>
      <c r="N192" s="18"/>
      <c r="O192" s="18"/>
    </row>
    <row r="193" spans="2:15" x14ac:dyDescent="0.2">
      <c r="B193" s="18"/>
      <c r="C193" s="18"/>
      <c r="D193" s="18"/>
      <c r="E193" s="18"/>
      <c r="F193" s="18"/>
      <c r="G193" s="18"/>
      <c r="H193" s="18"/>
      <c r="I193" s="18"/>
      <c r="J193" s="18"/>
      <c r="K193" s="18"/>
      <c r="L193" s="18"/>
      <c r="M193" s="18"/>
      <c r="N193" s="18"/>
      <c r="O193" s="18"/>
    </row>
    <row r="194" spans="2:15" x14ac:dyDescent="0.2">
      <c r="B194" s="18"/>
      <c r="C194" s="18"/>
      <c r="D194" s="18"/>
      <c r="E194" s="18"/>
      <c r="F194" s="18"/>
      <c r="G194" s="18"/>
      <c r="H194" s="18"/>
      <c r="I194" s="18"/>
      <c r="J194" s="18"/>
      <c r="K194" s="18"/>
      <c r="L194" s="18"/>
      <c r="M194" s="18"/>
      <c r="N194" s="18"/>
      <c r="O194" s="18"/>
    </row>
    <row r="195" spans="2:15" x14ac:dyDescent="0.2">
      <c r="B195" s="18"/>
      <c r="C195" s="18"/>
      <c r="D195" s="18"/>
      <c r="E195" s="18"/>
      <c r="F195" s="18"/>
      <c r="G195" s="18"/>
      <c r="H195" s="18"/>
      <c r="I195" s="18"/>
      <c r="J195" s="18"/>
      <c r="K195" s="18"/>
      <c r="L195" s="18"/>
      <c r="M195" s="18"/>
      <c r="N195" s="18"/>
      <c r="O195" s="18"/>
    </row>
    <row r="196" spans="2:15" x14ac:dyDescent="0.2">
      <c r="B196" s="18"/>
      <c r="C196" s="18"/>
      <c r="D196" s="18"/>
      <c r="E196" s="18"/>
      <c r="F196" s="18"/>
      <c r="G196" s="18"/>
      <c r="H196" s="18"/>
      <c r="I196" s="18"/>
      <c r="J196" s="18"/>
      <c r="K196" s="18"/>
      <c r="L196" s="18"/>
      <c r="M196" s="18"/>
      <c r="N196" s="18"/>
      <c r="O196" s="18"/>
    </row>
    <row r="197" spans="2:15" x14ac:dyDescent="0.2">
      <c r="B197" s="18"/>
      <c r="C197" s="18"/>
      <c r="D197" s="18"/>
      <c r="E197" s="18"/>
      <c r="F197" s="18"/>
      <c r="G197" s="18"/>
      <c r="H197" s="18"/>
      <c r="I197" s="18"/>
      <c r="J197" s="18"/>
      <c r="K197" s="18"/>
      <c r="L197" s="18"/>
      <c r="M197" s="18"/>
      <c r="N197" s="18"/>
      <c r="O197" s="18"/>
    </row>
    <row r="198" spans="2:15" x14ac:dyDescent="0.2">
      <c r="B198" s="18"/>
      <c r="C198" s="18"/>
      <c r="D198" s="18"/>
      <c r="E198" s="18"/>
      <c r="F198" s="18"/>
      <c r="G198" s="18"/>
      <c r="H198" s="18"/>
      <c r="I198" s="18"/>
      <c r="J198" s="18"/>
      <c r="K198" s="18"/>
      <c r="L198" s="18"/>
      <c r="M198" s="18"/>
      <c r="N198" s="18"/>
      <c r="O198" s="18"/>
    </row>
    <row r="199" spans="2:15" x14ac:dyDescent="0.2">
      <c r="B199" s="18"/>
      <c r="C199" s="18"/>
      <c r="D199" s="18"/>
      <c r="E199" s="18"/>
      <c r="F199" s="18"/>
      <c r="G199" s="18"/>
      <c r="H199" s="18"/>
      <c r="I199" s="18"/>
      <c r="J199" s="18"/>
      <c r="K199" s="18"/>
      <c r="L199" s="18"/>
      <c r="M199" s="18"/>
      <c r="N199" s="18"/>
      <c r="O199" s="18"/>
    </row>
    <row r="200" spans="2:15" x14ac:dyDescent="0.2">
      <c r="B200" s="18"/>
      <c r="C200" s="18"/>
      <c r="D200" s="18"/>
      <c r="E200" s="18"/>
      <c r="F200" s="18"/>
      <c r="G200" s="18"/>
      <c r="H200" s="18"/>
      <c r="I200" s="18"/>
      <c r="J200" s="18"/>
      <c r="K200" s="18"/>
      <c r="L200" s="18"/>
      <c r="M200" s="18"/>
      <c r="N200" s="18"/>
      <c r="O200" s="18"/>
    </row>
    <row r="201" spans="2:15" x14ac:dyDescent="0.2">
      <c r="B201" s="18"/>
      <c r="C201" s="18"/>
      <c r="D201" s="18"/>
      <c r="E201" s="18"/>
      <c r="F201" s="18"/>
      <c r="G201" s="18"/>
      <c r="H201" s="18"/>
      <c r="I201" s="18"/>
      <c r="J201" s="18"/>
      <c r="K201" s="18"/>
      <c r="L201" s="18"/>
      <c r="M201" s="18"/>
      <c r="N201" s="18"/>
      <c r="O201" s="18"/>
    </row>
    <row r="202" spans="2:15" x14ac:dyDescent="0.2">
      <c r="B202" s="18"/>
      <c r="C202" s="18"/>
      <c r="D202" s="18"/>
      <c r="E202" s="18"/>
      <c r="F202" s="18"/>
      <c r="G202" s="18"/>
      <c r="H202" s="18"/>
      <c r="I202" s="18"/>
      <c r="J202" s="18"/>
      <c r="K202" s="18"/>
      <c r="L202" s="18"/>
      <c r="M202" s="18"/>
      <c r="N202" s="18"/>
      <c r="O202" s="18"/>
    </row>
    <row r="203" spans="2:15" x14ac:dyDescent="0.2">
      <c r="B203" s="18"/>
      <c r="C203" s="18"/>
      <c r="D203" s="18"/>
      <c r="E203" s="18"/>
      <c r="F203" s="18"/>
      <c r="G203" s="18"/>
      <c r="H203" s="18"/>
      <c r="I203" s="18"/>
      <c r="J203" s="18"/>
      <c r="K203" s="18"/>
      <c r="L203" s="18"/>
      <c r="M203" s="18"/>
      <c r="N203" s="18"/>
      <c r="O203" s="18"/>
    </row>
    <row r="204" spans="2:15" x14ac:dyDescent="0.2">
      <c r="B204" s="18"/>
      <c r="C204" s="18"/>
      <c r="D204" s="18"/>
      <c r="E204" s="18"/>
      <c r="F204" s="18"/>
      <c r="G204" s="18"/>
      <c r="H204" s="18"/>
      <c r="I204" s="18"/>
      <c r="J204" s="18"/>
      <c r="K204" s="18"/>
      <c r="L204" s="18"/>
      <c r="M204" s="18"/>
      <c r="N204" s="18"/>
      <c r="O204" s="18"/>
    </row>
    <row r="205" spans="2:15" x14ac:dyDescent="0.2">
      <c r="B205" s="18"/>
      <c r="C205" s="18"/>
      <c r="D205" s="18"/>
      <c r="E205" s="18"/>
      <c r="F205" s="18"/>
      <c r="G205" s="18"/>
      <c r="H205" s="18"/>
      <c r="I205" s="18"/>
      <c r="J205" s="18"/>
      <c r="K205" s="18"/>
      <c r="L205" s="18"/>
      <c r="M205" s="18"/>
      <c r="N205" s="18"/>
      <c r="O205" s="18"/>
    </row>
    <row r="206" spans="2:15" x14ac:dyDescent="0.2">
      <c r="B206" s="18"/>
      <c r="C206" s="18"/>
      <c r="D206" s="18"/>
      <c r="E206" s="18"/>
      <c r="F206" s="18"/>
      <c r="G206" s="18"/>
      <c r="H206" s="18"/>
      <c r="I206" s="18"/>
      <c r="J206" s="18"/>
      <c r="K206" s="18"/>
      <c r="L206" s="18"/>
      <c r="M206" s="18"/>
      <c r="N206" s="18"/>
      <c r="O206" s="18"/>
    </row>
    <row r="207" spans="2:15" x14ac:dyDescent="0.2">
      <c r="B207" s="18"/>
      <c r="C207" s="18"/>
      <c r="D207" s="18"/>
      <c r="E207" s="18"/>
      <c r="F207" s="18"/>
      <c r="G207" s="18"/>
      <c r="H207" s="18"/>
      <c r="I207" s="18"/>
      <c r="J207" s="18"/>
      <c r="K207" s="18"/>
      <c r="L207" s="18"/>
      <c r="M207" s="18"/>
      <c r="N207" s="18"/>
      <c r="O207" s="18"/>
    </row>
    <row r="208" spans="2:15" x14ac:dyDescent="0.2">
      <c r="B208" s="18"/>
      <c r="C208" s="18"/>
      <c r="D208" s="18"/>
      <c r="E208" s="18"/>
      <c r="F208" s="18"/>
      <c r="G208" s="18"/>
      <c r="H208" s="18"/>
      <c r="I208" s="18"/>
      <c r="J208" s="18"/>
      <c r="K208" s="18"/>
      <c r="L208" s="18"/>
      <c r="M208" s="18"/>
      <c r="N208" s="18"/>
      <c r="O208" s="18"/>
    </row>
    <row r="209" spans="2:15" x14ac:dyDescent="0.2">
      <c r="B209" s="18"/>
      <c r="C209" s="18"/>
      <c r="D209" s="18"/>
      <c r="E209" s="18"/>
      <c r="F209" s="18"/>
      <c r="G209" s="18"/>
      <c r="H209" s="18"/>
      <c r="I209" s="18"/>
      <c r="J209" s="18"/>
      <c r="K209" s="18"/>
      <c r="L209" s="18"/>
      <c r="M209" s="18"/>
      <c r="N209" s="18"/>
      <c r="O209" s="18"/>
    </row>
    <row r="210" spans="2:15" x14ac:dyDescent="0.2">
      <c r="B210" s="18"/>
      <c r="C210" s="18"/>
      <c r="D210" s="18"/>
      <c r="E210" s="18"/>
      <c r="F210" s="18"/>
      <c r="G210" s="18"/>
      <c r="H210" s="18"/>
      <c r="I210" s="18"/>
      <c r="J210" s="18"/>
      <c r="K210" s="18"/>
      <c r="L210" s="18"/>
      <c r="M210" s="18"/>
      <c r="N210" s="18"/>
      <c r="O210" s="18"/>
    </row>
    <row r="211" spans="2:15" x14ac:dyDescent="0.2">
      <c r="B211" s="18"/>
      <c r="C211" s="18"/>
      <c r="D211" s="18"/>
      <c r="E211" s="18"/>
      <c r="F211" s="18"/>
      <c r="G211" s="18"/>
      <c r="H211" s="18"/>
      <c r="I211" s="18"/>
      <c r="J211" s="18"/>
      <c r="K211" s="18"/>
      <c r="L211" s="18"/>
      <c r="M211" s="18"/>
      <c r="N211" s="18"/>
      <c r="O211" s="18"/>
    </row>
    <row r="212" spans="2:15" x14ac:dyDescent="0.2">
      <c r="B212" s="18"/>
      <c r="C212" s="18"/>
      <c r="D212" s="18"/>
      <c r="E212" s="18"/>
      <c r="F212" s="18"/>
      <c r="G212" s="18"/>
      <c r="H212" s="18"/>
      <c r="I212" s="18"/>
      <c r="J212" s="18"/>
      <c r="K212" s="18"/>
      <c r="L212" s="18"/>
      <c r="M212" s="18"/>
      <c r="N212" s="18"/>
      <c r="O212" s="18"/>
    </row>
    <row r="213" spans="2:15" x14ac:dyDescent="0.2">
      <c r="B213" s="18"/>
      <c r="C213" s="18"/>
      <c r="D213" s="18"/>
      <c r="E213" s="18"/>
      <c r="F213" s="18"/>
      <c r="G213" s="18"/>
      <c r="H213" s="18"/>
      <c r="I213" s="18"/>
      <c r="J213" s="18"/>
      <c r="K213" s="18"/>
      <c r="L213" s="18"/>
      <c r="M213" s="18"/>
      <c r="N213" s="18"/>
      <c r="O213" s="18"/>
    </row>
    <row r="214" spans="2:15" x14ac:dyDescent="0.2">
      <c r="B214" s="18"/>
      <c r="C214" s="18"/>
      <c r="D214" s="18"/>
      <c r="E214" s="18"/>
      <c r="F214" s="18"/>
      <c r="G214" s="18"/>
      <c r="H214" s="18"/>
      <c r="I214" s="18"/>
      <c r="J214" s="18"/>
      <c r="K214" s="18"/>
      <c r="L214" s="18"/>
      <c r="M214" s="18"/>
      <c r="N214" s="18"/>
      <c r="O214" s="18"/>
    </row>
    <row r="215" spans="2:15" x14ac:dyDescent="0.2">
      <c r="B215" s="18"/>
      <c r="C215" s="18"/>
      <c r="D215" s="18"/>
      <c r="E215" s="18"/>
      <c r="F215" s="18"/>
      <c r="G215" s="18"/>
      <c r="H215" s="18"/>
      <c r="I215" s="18"/>
      <c r="J215" s="18"/>
      <c r="K215" s="18"/>
      <c r="L215" s="18"/>
      <c r="M215" s="18"/>
      <c r="N215" s="18"/>
      <c r="O215" s="18"/>
    </row>
    <row r="216" spans="2:15" x14ac:dyDescent="0.2">
      <c r="B216" s="18"/>
      <c r="C216" s="18"/>
      <c r="D216" s="18"/>
      <c r="E216" s="18"/>
      <c r="F216" s="18"/>
      <c r="G216" s="18"/>
      <c r="H216" s="18"/>
      <c r="I216" s="18"/>
      <c r="J216" s="18"/>
      <c r="K216" s="18"/>
      <c r="L216" s="18"/>
      <c r="M216" s="18"/>
      <c r="N216" s="18"/>
      <c r="O216" s="18"/>
    </row>
    <row r="217" spans="2:15" x14ac:dyDescent="0.2">
      <c r="B217" s="18"/>
      <c r="C217" s="18"/>
      <c r="D217" s="18"/>
      <c r="E217" s="18"/>
      <c r="F217" s="18"/>
      <c r="G217" s="18"/>
      <c r="H217" s="18"/>
      <c r="I217" s="18"/>
      <c r="J217" s="18"/>
      <c r="K217" s="18"/>
      <c r="L217" s="18"/>
      <c r="M217" s="18"/>
      <c r="N217" s="18"/>
      <c r="O217" s="18"/>
    </row>
    <row r="218" spans="2:15" x14ac:dyDescent="0.2">
      <c r="B218" s="18"/>
      <c r="C218" s="18"/>
      <c r="D218" s="18"/>
      <c r="E218" s="18"/>
      <c r="F218" s="18"/>
      <c r="G218" s="18"/>
      <c r="H218" s="18"/>
      <c r="I218" s="18"/>
      <c r="J218" s="18"/>
      <c r="K218" s="18"/>
      <c r="L218" s="18"/>
      <c r="M218" s="18"/>
      <c r="N218" s="18"/>
      <c r="O218" s="18"/>
    </row>
    <row r="219" spans="2:15" x14ac:dyDescent="0.2">
      <c r="B219" s="18"/>
      <c r="C219" s="18"/>
      <c r="D219" s="18"/>
      <c r="E219" s="18"/>
      <c r="F219" s="18"/>
      <c r="G219" s="18"/>
      <c r="H219" s="18"/>
      <c r="I219" s="18"/>
      <c r="J219" s="18"/>
      <c r="K219" s="18"/>
      <c r="L219" s="18"/>
      <c r="M219" s="18"/>
      <c r="N219" s="18"/>
      <c r="O219" s="18"/>
    </row>
    <row r="220" spans="2:15" x14ac:dyDescent="0.2">
      <c r="B220" s="18"/>
      <c r="C220" s="18"/>
      <c r="D220" s="18"/>
      <c r="E220" s="18"/>
      <c r="F220" s="18"/>
      <c r="G220" s="18"/>
      <c r="H220" s="18"/>
      <c r="I220" s="18"/>
      <c r="J220" s="18"/>
      <c r="K220" s="18"/>
      <c r="L220" s="18"/>
      <c r="M220" s="18"/>
      <c r="N220" s="18"/>
      <c r="O220" s="18"/>
    </row>
    <row r="221" spans="2:15" x14ac:dyDescent="0.2">
      <c r="B221" s="18"/>
      <c r="C221" s="18"/>
      <c r="D221" s="18"/>
      <c r="E221" s="18"/>
      <c r="F221" s="18"/>
      <c r="G221" s="18"/>
      <c r="H221" s="18"/>
      <c r="I221" s="18"/>
      <c r="J221" s="18"/>
      <c r="K221" s="18"/>
      <c r="L221" s="18"/>
      <c r="M221" s="18"/>
      <c r="N221" s="18"/>
      <c r="O221" s="18"/>
    </row>
    <row r="222" spans="2:15" x14ac:dyDescent="0.2">
      <c r="B222" s="18"/>
      <c r="C222" s="18"/>
      <c r="D222" s="18"/>
      <c r="E222" s="18"/>
      <c r="F222" s="18"/>
      <c r="G222" s="18"/>
      <c r="H222" s="18"/>
      <c r="I222" s="18"/>
      <c r="J222" s="18"/>
      <c r="K222" s="18"/>
      <c r="L222" s="18"/>
      <c r="M222" s="18"/>
      <c r="N222" s="18"/>
      <c r="O222" s="18"/>
    </row>
    <row r="223" spans="2:15" x14ac:dyDescent="0.2">
      <c r="B223" s="18"/>
      <c r="C223" s="18"/>
      <c r="D223" s="18"/>
      <c r="E223" s="18"/>
      <c r="F223" s="18"/>
      <c r="G223" s="18"/>
      <c r="H223" s="18"/>
      <c r="I223" s="18"/>
      <c r="J223" s="18"/>
      <c r="K223" s="18"/>
      <c r="L223" s="18"/>
      <c r="M223" s="18"/>
      <c r="N223" s="18"/>
      <c r="O223" s="18"/>
    </row>
    <row r="224" spans="2:15" x14ac:dyDescent="0.2">
      <c r="B224" s="18"/>
      <c r="C224" s="18"/>
      <c r="D224" s="18"/>
      <c r="E224" s="18"/>
      <c r="F224" s="18"/>
      <c r="G224" s="18"/>
      <c r="H224" s="18"/>
      <c r="I224" s="18"/>
      <c r="J224" s="18"/>
      <c r="K224" s="18"/>
      <c r="L224" s="18"/>
      <c r="M224" s="18"/>
      <c r="N224" s="18"/>
      <c r="O224" s="18"/>
    </row>
    <row r="225" spans="2:15" x14ac:dyDescent="0.2">
      <c r="B225" s="18"/>
      <c r="C225" s="18"/>
      <c r="D225" s="18"/>
      <c r="E225" s="18"/>
      <c r="F225" s="18"/>
      <c r="G225" s="18"/>
      <c r="H225" s="18"/>
      <c r="I225" s="18"/>
      <c r="J225" s="18"/>
      <c r="K225" s="18"/>
      <c r="L225" s="18"/>
      <c r="M225" s="18"/>
      <c r="N225" s="18"/>
      <c r="O225" s="18"/>
    </row>
    <row r="226" spans="2:15" x14ac:dyDescent="0.2">
      <c r="B226" s="18"/>
      <c r="C226" s="18"/>
      <c r="D226" s="18"/>
      <c r="E226" s="18"/>
      <c r="F226" s="18"/>
      <c r="G226" s="18"/>
      <c r="H226" s="18"/>
      <c r="I226" s="18"/>
      <c r="J226" s="18"/>
      <c r="K226" s="18"/>
      <c r="L226" s="18"/>
      <c r="M226" s="18"/>
      <c r="N226" s="18"/>
      <c r="O226" s="18"/>
    </row>
    <row r="227" spans="2:15" x14ac:dyDescent="0.2">
      <c r="B227" s="18"/>
      <c r="C227" s="18"/>
      <c r="D227" s="18"/>
      <c r="E227" s="18"/>
      <c r="F227" s="18"/>
      <c r="G227" s="18"/>
      <c r="H227" s="18"/>
      <c r="I227" s="18"/>
      <c r="J227" s="18"/>
      <c r="K227" s="18"/>
      <c r="L227" s="18"/>
      <c r="M227" s="18"/>
      <c r="N227" s="18"/>
      <c r="O227" s="18"/>
    </row>
    <row r="228" spans="2:15" x14ac:dyDescent="0.2">
      <c r="B228" s="18"/>
      <c r="C228" s="18"/>
      <c r="D228" s="18"/>
      <c r="E228" s="18"/>
      <c r="F228" s="18"/>
      <c r="G228" s="18"/>
      <c r="H228" s="18"/>
      <c r="I228" s="18"/>
      <c r="J228" s="18"/>
      <c r="K228" s="18"/>
      <c r="L228" s="18"/>
      <c r="M228" s="18"/>
      <c r="N228" s="18"/>
      <c r="O228" s="18"/>
    </row>
    <row r="229" spans="2:15" x14ac:dyDescent="0.2">
      <c r="B229" s="18"/>
      <c r="C229" s="18"/>
      <c r="D229" s="18"/>
      <c r="E229" s="18"/>
      <c r="F229" s="18"/>
      <c r="G229" s="18"/>
      <c r="H229" s="18"/>
      <c r="I229" s="18"/>
      <c r="J229" s="18"/>
      <c r="K229" s="18"/>
      <c r="L229" s="18"/>
      <c r="M229" s="18"/>
      <c r="N229" s="18"/>
      <c r="O229" s="18"/>
    </row>
    <row r="230" spans="2:15" x14ac:dyDescent="0.2">
      <c r="B230" s="18"/>
      <c r="C230" s="18"/>
      <c r="D230" s="18"/>
      <c r="E230" s="18"/>
      <c r="F230" s="18"/>
      <c r="G230" s="18"/>
      <c r="H230" s="18"/>
      <c r="I230" s="18"/>
      <c r="J230" s="18"/>
      <c r="K230" s="18"/>
      <c r="L230" s="18"/>
      <c r="M230" s="18"/>
      <c r="N230" s="18"/>
      <c r="O230" s="18"/>
    </row>
    <row r="231" spans="2:15" x14ac:dyDescent="0.2">
      <c r="B231" s="18"/>
      <c r="C231" s="18"/>
      <c r="D231" s="18"/>
      <c r="E231" s="18"/>
      <c r="F231" s="18"/>
      <c r="G231" s="18"/>
      <c r="H231" s="18"/>
      <c r="I231" s="18"/>
      <c r="J231" s="18"/>
      <c r="K231" s="18"/>
      <c r="L231" s="18"/>
      <c r="M231" s="18"/>
      <c r="N231" s="18"/>
      <c r="O231" s="18"/>
    </row>
    <row r="232" spans="2:15" x14ac:dyDescent="0.2">
      <c r="B232" s="18"/>
      <c r="C232" s="18"/>
      <c r="D232" s="18"/>
      <c r="E232" s="18"/>
      <c r="F232" s="18"/>
      <c r="G232" s="18"/>
      <c r="H232" s="18"/>
      <c r="I232" s="18"/>
      <c r="J232" s="18"/>
      <c r="K232" s="18"/>
      <c r="L232" s="18"/>
      <c r="M232" s="18"/>
      <c r="N232" s="18"/>
      <c r="O232" s="18"/>
    </row>
    <row r="233" spans="2:15" x14ac:dyDescent="0.2">
      <c r="B233" s="18"/>
      <c r="C233" s="18"/>
      <c r="D233" s="18"/>
      <c r="E233" s="18"/>
      <c r="F233" s="18"/>
      <c r="G233" s="18"/>
      <c r="H233" s="18"/>
      <c r="I233" s="18"/>
      <c r="J233" s="18"/>
      <c r="K233" s="18"/>
      <c r="L233" s="18"/>
      <c r="M233" s="18"/>
      <c r="N233" s="18"/>
      <c r="O233" s="18"/>
    </row>
    <row r="234" spans="2:15" x14ac:dyDescent="0.2">
      <c r="B234" s="18"/>
      <c r="C234" s="18"/>
      <c r="D234" s="18"/>
      <c r="E234" s="18"/>
      <c r="F234" s="18"/>
      <c r="G234" s="18"/>
      <c r="H234" s="18"/>
      <c r="I234" s="18"/>
      <c r="J234" s="18"/>
      <c r="K234" s="18"/>
      <c r="L234" s="18"/>
      <c r="M234" s="18"/>
      <c r="N234" s="18"/>
      <c r="O234" s="18"/>
    </row>
    <row r="235" spans="2:15" x14ac:dyDescent="0.2">
      <c r="B235" s="18"/>
      <c r="C235" s="18"/>
      <c r="D235" s="18"/>
      <c r="E235" s="18"/>
      <c r="F235" s="18"/>
      <c r="G235" s="18"/>
      <c r="H235" s="18"/>
      <c r="I235" s="18"/>
      <c r="J235" s="18"/>
      <c r="K235" s="18"/>
      <c r="L235" s="18"/>
      <c r="M235" s="18"/>
      <c r="N235" s="18"/>
      <c r="O235" s="18"/>
    </row>
    <row r="236" spans="2:15" x14ac:dyDescent="0.2">
      <c r="B236" s="18"/>
      <c r="C236" s="18"/>
      <c r="D236" s="18"/>
      <c r="E236" s="18"/>
      <c r="F236" s="18"/>
      <c r="G236" s="18"/>
      <c r="H236" s="18"/>
      <c r="I236" s="18"/>
      <c r="J236" s="18"/>
      <c r="K236" s="18"/>
      <c r="L236" s="18"/>
      <c r="M236" s="18"/>
      <c r="N236" s="18"/>
      <c r="O236" s="18"/>
    </row>
    <row r="237" spans="2:15" x14ac:dyDescent="0.2">
      <c r="B237" s="18"/>
      <c r="C237" s="18"/>
      <c r="D237" s="18"/>
      <c r="E237" s="18"/>
      <c r="F237" s="18"/>
      <c r="G237" s="18"/>
      <c r="H237" s="18"/>
      <c r="I237" s="18"/>
      <c r="J237" s="18"/>
      <c r="K237" s="18"/>
      <c r="L237" s="18"/>
      <c r="M237" s="18"/>
      <c r="N237" s="18"/>
      <c r="O237" s="18"/>
    </row>
    <row r="238" spans="2:15" x14ac:dyDescent="0.2">
      <c r="B238" s="18"/>
      <c r="C238" s="18"/>
      <c r="D238" s="18"/>
      <c r="E238" s="18"/>
      <c r="F238" s="18"/>
      <c r="G238" s="18"/>
      <c r="H238" s="18"/>
      <c r="I238" s="18"/>
      <c r="J238" s="18"/>
      <c r="K238" s="18"/>
      <c r="L238" s="18"/>
      <c r="M238" s="18"/>
      <c r="N238" s="18"/>
      <c r="O238" s="18"/>
    </row>
    <row r="239" spans="2:15" x14ac:dyDescent="0.2">
      <c r="B239" s="18"/>
      <c r="C239" s="18"/>
      <c r="D239" s="18"/>
      <c r="E239" s="18"/>
      <c r="F239" s="18"/>
      <c r="G239" s="18"/>
      <c r="H239" s="18"/>
      <c r="I239" s="18"/>
      <c r="J239" s="18"/>
      <c r="K239" s="18"/>
      <c r="L239" s="18"/>
      <c r="M239" s="18"/>
      <c r="N239" s="18"/>
      <c r="O239" s="18"/>
    </row>
    <row r="240" spans="2:15" x14ac:dyDescent="0.2">
      <c r="B240" s="18"/>
      <c r="C240" s="18"/>
      <c r="D240" s="18"/>
      <c r="E240" s="18"/>
      <c r="F240" s="18"/>
      <c r="G240" s="18"/>
      <c r="H240" s="18"/>
      <c r="I240" s="18"/>
      <c r="J240" s="18"/>
      <c r="K240" s="18"/>
      <c r="L240" s="18"/>
      <c r="M240" s="18"/>
      <c r="N240" s="18"/>
      <c r="O240" s="18"/>
    </row>
    <row r="241" spans="2:15" x14ac:dyDescent="0.2">
      <c r="B241" s="18"/>
      <c r="C241" s="18"/>
      <c r="D241" s="18"/>
      <c r="E241" s="18"/>
      <c r="F241" s="18"/>
      <c r="G241" s="18"/>
      <c r="H241" s="18"/>
      <c r="I241" s="18"/>
      <c r="J241" s="18"/>
      <c r="K241" s="18"/>
      <c r="L241" s="18"/>
      <c r="M241" s="18"/>
      <c r="N241" s="18"/>
      <c r="O241" s="18"/>
    </row>
    <row r="242" spans="2:15" x14ac:dyDescent="0.2">
      <c r="B242" s="18"/>
      <c r="C242" s="18"/>
      <c r="D242" s="18"/>
      <c r="E242" s="18"/>
      <c r="F242" s="18"/>
      <c r="G242" s="18"/>
      <c r="H242" s="18"/>
      <c r="I242" s="18"/>
      <c r="J242" s="18"/>
      <c r="K242" s="18"/>
      <c r="L242" s="18"/>
      <c r="M242" s="18"/>
      <c r="N242" s="18"/>
      <c r="O242" s="18"/>
    </row>
    <row r="243" spans="2:15" x14ac:dyDescent="0.2">
      <c r="B243" s="18"/>
      <c r="C243" s="18"/>
      <c r="D243" s="18"/>
      <c r="E243" s="18"/>
      <c r="F243" s="18"/>
      <c r="G243" s="18"/>
      <c r="H243" s="18"/>
      <c r="I243" s="18"/>
      <c r="J243" s="18"/>
      <c r="K243" s="18"/>
      <c r="L243" s="18"/>
      <c r="M243" s="18"/>
      <c r="N243" s="18"/>
      <c r="O243" s="18"/>
    </row>
    <row r="244" spans="2:15" x14ac:dyDescent="0.2">
      <c r="B244" s="18"/>
      <c r="C244" s="18"/>
      <c r="D244" s="18"/>
      <c r="E244" s="18"/>
      <c r="F244" s="18"/>
      <c r="G244" s="18"/>
      <c r="H244" s="18"/>
      <c r="I244" s="18"/>
      <c r="J244" s="18"/>
      <c r="K244" s="18"/>
      <c r="L244" s="18"/>
      <c r="M244" s="18"/>
      <c r="N244" s="18"/>
      <c r="O244" s="18"/>
    </row>
    <row r="245" spans="2:15" x14ac:dyDescent="0.2">
      <c r="B245" s="18"/>
      <c r="C245" s="18"/>
      <c r="D245" s="18"/>
      <c r="E245" s="18"/>
      <c r="F245" s="18"/>
      <c r="G245" s="18"/>
      <c r="H245" s="18"/>
      <c r="I245" s="18"/>
      <c r="J245" s="18"/>
      <c r="K245" s="18"/>
      <c r="L245" s="18"/>
      <c r="M245" s="18"/>
      <c r="N245" s="18"/>
      <c r="O245" s="18"/>
    </row>
    <row r="246" spans="2:15" x14ac:dyDescent="0.2">
      <c r="B246" s="18"/>
      <c r="C246" s="18"/>
      <c r="D246" s="18"/>
      <c r="E246" s="18"/>
      <c r="F246" s="18"/>
      <c r="G246" s="18"/>
      <c r="H246" s="18"/>
      <c r="I246" s="18"/>
      <c r="J246" s="18"/>
      <c r="K246" s="18"/>
      <c r="L246" s="18"/>
      <c r="M246" s="18"/>
      <c r="N246" s="18"/>
      <c r="O246" s="18"/>
    </row>
    <row r="247" spans="2:15" x14ac:dyDescent="0.2">
      <c r="B247" s="18"/>
      <c r="C247" s="18"/>
      <c r="D247" s="18"/>
      <c r="E247" s="18"/>
      <c r="F247" s="18"/>
      <c r="G247" s="18"/>
      <c r="H247" s="18"/>
      <c r="I247" s="18"/>
      <c r="J247" s="18"/>
      <c r="K247" s="18"/>
      <c r="L247" s="18"/>
      <c r="M247" s="18"/>
      <c r="N247" s="18"/>
      <c r="O247" s="18"/>
    </row>
    <row r="248" spans="2:15" x14ac:dyDescent="0.2">
      <c r="B248" s="18"/>
      <c r="C248" s="18"/>
      <c r="D248" s="18"/>
      <c r="E248" s="18"/>
      <c r="F248" s="18"/>
      <c r="G248" s="18"/>
      <c r="H248" s="18"/>
      <c r="I248" s="18"/>
      <c r="J248" s="18"/>
      <c r="K248" s="18"/>
      <c r="L248" s="18"/>
      <c r="M248" s="18"/>
      <c r="N248" s="18"/>
      <c r="O248" s="18"/>
    </row>
    <row r="249" spans="2:15" x14ac:dyDescent="0.2">
      <c r="B249" s="18"/>
      <c r="C249" s="18"/>
      <c r="D249" s="18"/>
      <c r="E249" s="18"/>
      <c r="F249" s="18"/>
      <c r="G249" s="18"/>
      <c r="H249" s="18"/>
      <c r="I249" s="18"/>
      <c r="J249" s="18"/>
      <c r="K249" s="18"/>
      <c r="L249" s="18"/>
      <c r="M249" s="18"/>
      <c r="N249" s="18"/>
      <c r="O249" s="18"/>
    </row>
    <row r="250" spans="2:15" x14ac:dyDescent="0.2">
      <c r="B250" s="18"/>
      <c r="C250" s="18"/>
      <c r="D250" s="18"/>
      <c r="E250" s="18"/>
      <c r="F250" s="18"/>
      <c r="G250" s="18"/>
      <c r="H250" s="18"/>
      <c r="I250" s="18"/>
      <c r="J250" s="18"/>
      <c r="K250" s="18"/>
      <c r="L250" s="18"/>
      <c r="M250" s="18"/>
      <c r="N250" s="18"/>
      <c r="O250" s="18"/>
    </row>
    <row r="251" spans="2:15" x14ac:dyDescent="0.2">
      <c r="B251" s="18"/>
      <c r="C251" s="18"/>
      <c r="D251" s="18"/>
      <c r="E251" s="18"/>
      <c r="F251" s="18"/>
      <c r="G251" s="18"/>
      <c r="H251" s="18"/>
      <c r="I251" s="18"/>
      <c r="J251" s="18"/>
      <c r="K251" s="18"/>
      <c r="L251" s="18"/>
      <c r="M251" s="18"/>
      <c r="N251" s="18"/>
      <c r="O251" s="18"/>
    </row>
    <row r="252" spans="2:15" x14ac:dyDescent="0.2">
      <c r="B252" s="18"/>
      <c r="C252" s="18"/>
      <c r="D252" s="18"/>
      <c r="E252" s="18"/>
      <c r="F252" s="18"/>
      <c r="G252" s="18"/>
      <c r="H252" s="18"/>
      <c r="I252" s="18"/>
      <c r="J252" s="18"/>
      <c r="K252" s="18"/>
      <c r="L252" s="18"/>
      <c r="M252" s="18"/>
      <c r="N252" s="18"/>
      <c r="O252" s="18"/>
    </row>
    <row r="253" spans="2:15" x14ac:dyDescent="0.2">
      <c r="B253" s="18"/>
      <c r="C253" s="18"/>
      <c r="D253" s="18"/>
      <c r="E253" s="18"/>
      <c r="F253" s="18"/>
      <c r="G253" s="18"/>
      <c r="H253" s="18"/>
      <c r="I253" s="18"/>
      <c r="J253" s="18"/>
      <c r="K253" s="18"/>
      <c r="L253" s="18"/>
      <c r="M253" s="18"/>
      <c r="N253" s="18"/>
      <c r="O253" s="18"/>
    </row>
    <row r="254" spans="2:15" x14ac:dyDescent="0.2">
      <c r="B254" s="18"/>
      <c r="C254" s="18"/>
      <c r="D254" s="18"/>
      <c r="E254" s="18"/>
      <c r="F254" s="18"/>
      <c r="G254" s="18"/>
      <c r="H254" s="18"/>
      <c r="I254" s="18"/>
      <c r="J254" s="18"/>
      <c r="K254" s="18"/>
      <c r="L254" s="18"/>
      <c r="M254" s="18"/>
      <c r="N254" s="18"/>
      <c r="O254" s="18"/>
    </row>
    <row r="255" spans="2:15" x14ac:dyDescent="0.2">
      <c r="B255" s="18"/>
      <c r="C255" s="18"/>
      <c r="D255" s="18"/>
      <c r="E255" s="18"/>
      <c r="F255" s="18"/>
      <c r="G255" s="18"/>
      <c r="H255" s="18"/>
      <c r="I255" s="18"/>
      <c r="J255" s="18"/>
      <c r="K255" s="18"/>
      <c r="L255" s="18"/>
      <c r="M255" s="18"/>
      <c r="N255" s="18"/>
      <c r="O255" s="18"/>
    </row>
    <row r="256" spans="2:15" x14ac:dyDescent="0.2">
      <c r="B256" s="18"/>
      <c r="C256" s="18"/>
      <c r="D256" s="18"/>
      <c r="E256" s="18"/>
      <c r="F256" s="18"/>
      <c r="G256" s="18"/>
      <c r="H256" s="18"/>
      <c r="I256" s="18"/>
      <c r="J256" s="18"/>
      <c r="K256" s="18"/>
      <c r="L256" s="18"/>
      <c r="M256" s="18"/>
      <c r="N256" s="18"/>
      <c r="O256" s="18"/>
    </row>
    <row r="257" spans="2:15" x14ac:dyDescent="0.2">
      <c r="B257" s="18"/>
      <c r="C257" s="18"/>
      <c r="D257" s="18"/>
      <c r="E257" s="18"/>
      <c r="F257" s="18"/>
      <c r="G257" s="18"/>
      <c r="H257" s="18"/>
      <c r="I257" s="18"/>
      <c r="J257" s="18"/>
      <c r="K257" s="18"/>
      <c r="L257" s="18"/>
      <c r="M257" s="18"/>
      <c r="N257" s="18"/>
      <c r="O257" s="18"/>
    </row>
    <row r="258" spans="2:15" x14ac:dyDescent="0.2">
      <c r="B258" s="18"/>
      <c r="C258" s="18"/>
      <c r="D258" s="18"/>
      <c r="E258" s="18"/>
      <c r="F258" s="18"/>
      <c r="G258" s="18"/>
      <c r="H258" s="18"/>
      <c r="I258" s="18"/>
      <c r="J258" s="18"/>
      <c r="K258" s="18"/>
      <c r="L258" s="18"/>
      <c r="M258" s="18"/>
      <c r="N258" s="18"/>
      <c r="O258" s="18"/>
    </row>
    <row r="259" spans="2:15" x14ac:dyDescent="0.2">
      <c r="B259" s="18"/>
      <c r="C259" s="18"/>
      <c r="D259" s="18"/>
      <c r="E259" s="18"/>
      <c r="F259" s="18"/>
      <c r="G259" s="18"/>
      <c r="H259" s="18"/>
      <c r="I259" s="18"/>
      <c r="J259" s="18"/>
      <c r="K259" s="18"/>
      <c r="L259" s="18"/>
      <c r="M259" s="18"/>
      <c r="N259" s="18"/>
      <c r="O259" s="18"/>
    </row>
    <row r="260" spans="2:15" x14ac:dyDescent="0.2">
      <c r="B260" s="18"/>
      <c r="C260" s="18"/>
      <c r="D260" s="18"/>
      <c r="E260" s="18"/>
      <c r="F260" s="18"/>
      <c r="G260" s="18"/>
      <c r="H260" s="18"/>
      <c r="I260" s="18"/>
      <c r="J260" s="18"/>
      <c r="K260" s="18"/>
      <c r="L260" s="18"/>
      <c r="M260" s="18"/>
      <c r="N260" s="18"/>
      <c r="O260" s="18"/>
    </row>
    <row r="261" spans="2:15" x14ac:dyDescent="0.2">
      <c r="B261" s="18"/>
      <c r="C261" s="18"/>
      <c r="D261" s="18"/>
      <c r="E261" s="18"/>
      <c r="F261" s="18"/>
      <c r="G261" s="18"/>
      <c r="H261" s="18"/>
      <c r="I261" s="18"/>
      <c r="J261" s="18"/>
      <c r="K261" s="18"/>
      <c r="L261" s="18"/>
      <c r="M261" s="18"/>
      <c r="N261" s="18"/>
      <c r="O261" s="18"/>
    </row>
    <row r="262" spans="2:15" x14ac:dyDescent="0.2">
      <c r="B262" s="18"/>
      <c r="C262" s="18"/>
      <c r="D262" s="18"/>
      <c r="E262" s="18"/>
      <c r="F262" s="18"/>
      <c r="G262" s="18"/>
      <c r="H262" s="18"/>
      <c r="I262" s="18"/>
      <c r="J262" s="18"/>
      <c r="K262" s="18"/>
      <c r="L262" s="18"/>
      <c r="M262" s="18"/>
      <c r="N262" s="18"/>
      <c r="O262" s="18"/>
    </row>
    <row r="263" spans="2:15" x14ac:dyDescent="0.2">
      <c r="B263" s="18"/>
      <c r="C263" s="18"/>
      <c r="D263" s="18"/>
      <c r="E263" s="18"/>
      <c r="F263" s="18"/>
      <c r="G263" s="18"/>
      <c r="H263" s="18"/>
      <c r="I263" s="18"/>
      <c r="J263" s="18"/>
      <c r="K263" s="18"/>
      <c r="L263" s="18"/>
      <c r="M263" s="18"/>
      <c r="N263" s="18"/>
      <c r="O263" s="18"/>
    </row>
    <row r="264" spans="2:15" x14ac:dyDescent="0.2">
      <c r="B264" s="18"/>
      <c r="C264" s="18"/>
      <c r="D264" s="18"/>
      <c r="E264" s="18"/>
      <c r="F264" s="18"/>
      <c r="G264" s="18"/>
      <c r="H264" s="18"/>
      <c r="I264" s="18"/>
      <c r="J264" s="18"/>
      <c r="K264" s="18"/>
      <c r="L264" s="18"/>
      <c r="M264" s="18"/>
      <c r="N264" s="18"/>
      <c r="O264" s="18"/>
    </row>
    <row r="265" spans="2:15" x14ac:dyDescent="0.2">
      <c r="B265" s="18"/>
      <c r="C265" s="18"/>
      <c r="D265" s="18"/>
      <c r="E265" s="18"/>
      <c r="F265" s="18"/>
      <c r="G265" s="18"/>
      <c r="H265" s="18"/>
      <c r="I265" s="18"/>
      <c r="J265" s="18"/>
      <c r="K265" s="18"/>
      <c r="L265" s="18"/>
      <c r="M265" s="18"/>
      <c r="N265" s="18"/>
      <c r="O265" s="18"/>
    </row>
    <row r="266" spans="2:15" x14ac:dyDescent="0.2">
      <c r="B266" s="18"/>
      <c r="C266" s="18"/>
      <c r="D266" s="18"/>
      <c r="E266" s="18"/>
      <c r="F266" s="18"/>
      <c r="G266" s="18"/>
      <c r="H266" s="18"/>
      <c r="I266" s="18"/>
      <c r="J266" s="18"/>
      <c r="K266" s="18"/>
      <c r="L266" s="18"/>
      <c r="M266" s="18"/>
      <c r="N266" s="18"/>
      <c r="O266" s="18"/>
    </row>
    <row r="267" spans="2:15" x14ac:dyDescent="0.2">
      <c r="B267" s="18"/>
      <c r="C267" s="18"/>
      <c r="D267" s="18"/>
      <c r="E267" s="18"/>
      <c r="F267" s="18"/>
      <c r="G267" s="18"/>
      <c r="H267" s="18"/>
      <c r="I267" s="18"/>
      <c r="J267" s="18"/>
      <c r="K267" s="18"/>
      <c r="L267" s="18"/>
      <c r="M267" s="18"/>
      <c r="N267" s="18"/>
      <c r="O267" s="18"/>
    </row>
    <row r="268" spans="2:15" x14ac:dyDescent="0.2">
      <c r="B268" s="18"/>
      <c r="C268" s="18"/>
      <c r="D268" s="18"/>
      <c r="E268" s="18"/>
      <c r="F268" s="18"/>
      <c r="G268" s="18"/>
      <c r="H268" s="18"/>
      <c r="I268" s="18"/>
      <c r="J268" s="18"/>
      <c r="K268" s="18"/>
      <c r="L268" s="18"/>
      <c r="M268" s="18"/>
      <c r="N268" s="18"/>
      <c r="O268" s="18"/>
    </row>
    <row r="269" spans="2:15" x14ac:dyDescent="0.2">
      <c r="B269" s="18"/>
      <c r="C269" s="18"/>
      <c r="D269" s="18"/>
      <c r="E269" s="18"/>
      <c r="F269" s="18"/>
      <c r="G269" s="18"/>
      <c r="H269" s="18"/>
      <c r="I269" s="18"/>
      <c r="J269" s="18"/>
      <c r="K269" s="18"/>
      <c r="L269" s="18"/>
      <c r="M269" s="18"/>
      <c r="N269" s="18"/>
      <c r="O269" s="18"/>
    </row>
    <row r="270" spans="2:15" x14ac:dyDescent="0.2">
      <c r="B270" s="18"/>
      <c r="C270" s="18"/>
      <c r="D270" s="18"/>
      <c r="E270" s="18"/>
      <c r="F270" s="18"/>
      <c r="G270" s="18"/>
      <c r="H270" s="18"/>
      <c r="I270" s="18"/>
      <c r="J270" s="18"/>
      <c r="K270" s="18"/>
      <c r="L270" s="18"/>
      <c r="M270" s="18"/>
      <c r="N270" s="18"/>
      <c r="O270" s="18"/>
    </row>
    <row r="271" spans="2:15" x14ac:dyDescent="0.2">
      <c r="B271" s="18"/>
      <c r="C271" s="18"/>
      <c r="D271" s="18"/>
      <c r="E271" s="18"/>
      <c r="F271" s="18"/>
      <c r="G271" s="18"/>
      <c r="H271" s="18"/>
      <c r="I271" s="18"/>
      <c r="J271" s="18"/>
      <c r="K271" s="18"/>
      <c r="L271" s="18"/>
      <c r="M271" s="18"/>
      <c r="N271" s="18"/>
      <c r="O271" s="18"/>
    </row>
    <row r="272" spans="2:15" x14ac:dyDescent="0.2">
      <c r="B272" s="18"/>
      <c r="C272" s="18"/>
      <c r="D272" s="18"/>
      <c r="E272" s="18"/>
      <c r="F272" s="18"/>
      <c r="G272" s="18"/>
      <c r="H272" s="18"/>
      <c r="I272" s="18"/>
      <c r="J272" s="18"/>
      <c r="K272" s="18"/>
      <c r="L272" s="18"/>
      <c r="M272" s="18"/>
      <c r="N272" s="18"/>
      <c r="O272" s="18"/>
    </row>
    <row r="273" spans="2:15" x14ac:dyDescent="0.2">
      <c r="B273" s="18"/>
      <c r="C273" s="18"/>
      <c r="D273" s="18"/>
      <c r="E273" s="18"/>
      <c r="F273" s="18"/>
      <c r="G273" s="18"/>
      <c r="H273" s="18"/>
      <c r="I273" s="18"/>
      <c r="J273" s="18"/>
      <c r="K273" s="18"/>
      <c r="L273" s="18"/>
      <c r="M273" s="18"/>
      <c r="N273" s="18"/>
      <c r="O273" s="18"/>
    </row>
    <row r="274" spans="2:15" x14ac:dyDescent="0.2">
      <c r="B274" s="18"/>
      <c r="C274" s="18"/>
      <c r="D274" s="18"/>
      <c r="E274" s="18"/>
      <c r="F274" s="18"/>
      <c r="G274" s="18"/>
      <c r="H274" s="18"/>
      <c r="I274" s="18"/>
      <c r="J274" s="18"/>
      <c r="K274" s="18"/>
      <c r="L274" s="18"/>
      <c r="M274" s="18"/>
      <c r="N274" s="18"/>
      <c r="O274" s="18"/>
    </row>
    <row r="275" spans="2:15" x14ac:dyDescent="0.2">
      <c r="B275" s="18"/>
      <c r="C275" s="18"/>
      <c r="D275" s="18"/>
      <c r="E275" s="18"/>
      <c r="F275" s="18"/>
      <c r="G275" s="18"/>
      <c r="H275" s="18"/>
      <c r="I275" s="18"/>
      <c r="J275" s="18"/>
      <c r="K275" s="18"/>
      <c r="L275" s="18"/>
      <c r="M275" s="18"/>
      <c r="N275" s="18"/>
      <c r="O275" s="18"/>
    </row>
    <row r="276" spans="2:15" x14ac:dyDescent="0.2">
      <c r="B276" s="18"/>
      <c r="C276" s="18"/>
      <c r="D276" s="18"/>
      <c r="E276" s="18"/>
      <c r="F276" s="18"/>
      <c r="G276" s="18"/>
      <c r="H276" s="18"/>
      <c r="I276" s="18"/>
      <c r="J276" s="18"/>
      <c r="K276" s="18"/>
      <c r="L276" s="18"/>
      <c r="M276" s="18"/>
      <c r="N276" s="18"/>
      <c r="O276" s="18"/>
    </row>
    <row r="277" spans="2:15" x14ac:dyDescent="0.2">
      <c r="B277" s="18"/>
      <c r="C277" s="18"/>
      <c r="D277" s="18"/>
      <c r="E277" s="18"/>
      <c r="F277" s="18"/>
      <c r="G277" s="18"/>
      <c r="H277" s="18"/>
      <c r="I277" s="18"/>
      <c r="J277" s="18"/>
      <c r="K277" s="18"/>
      <c r="L277" s="18"/>
      <c r="M277" s="18"/>
      <c r="N277" s="18"/>
      <c r="O277" s="18"/>
    </row>
    <row r="278" spans="2:15" x14ac:dyDescent="0.2">
      <c r="B278" s="18"/>
      <c r="C278" s="18"/>
      <c r="D278" s="18"/>
      <c r="E278" s="18"/>
      <c r="F278" s="18"/>
      <c r="G278" s="18"/>
      <c r="H278" s="18"/>
      <c r="I278" s="18"/>
      <c r="J278" s="18"/>
      <c r="K278" s="18"/>
      <c r="L278" s="18"/>
      <c r="M278" s="18"/>
      <c r="N278" s="18"/>
      <c r="O278" s="18"/>
    </row>
    <row r="279" spans="2:15" x14ac:dyDescent="0.2">
      <c r="B279" s="18"/>
      <c r="C279" s="18"/>
      <c r="D279" s="18"/>
      <c r="E279" s="18"/>
      <c r="F279" s="18"/>
      <c r="G279" s="18"/>
      <c r="H279" s="18"/>
      <c r="I279" s="18"/>
      <c r="J279" s="18"/>
      <c r="K279" s="18"/>
      <c r="L279" s="18"/>
      <c r="M279" s="18"/>
      <c r="N279" s="18"/>
      <c r="O279" s="18"/>
    </row>
    <row r="280" spans="2:15" x14ac:dyDescent="0.2">
      <c r="B280" s="18"/>
      <c r="C280" s="18"/>
      <c r="D280" s="18"/>
      <c r="E280" s="18"/>
      <c r="F280" s="18"/>
      <c r="G280" s="18"/>
      <c r="H280" s="18"/>
      <c r="I280" s="18"/>
      <c r="J280" s="18"/>
      <c r="K280" s="18"/>
      <c r="L280" s="18"/>
      <c r="M280" s="18"/>
      <c r="N280" s="18"/>
      <c r="O280" s="18"/>
    </row>
    <row r="281" spans="2:15" x14ac:dyDescent="0.2">
      <c r="B281" s="18"/>
      <c r="C281" s="18"/>
      <c r="D281" s="18"/>
      <c r="E281" s="18"/>
      <c r="F281" s="18"/>
      <c r="G281" s="18"/>
      <c r="H281" s="18"/>
      <c r="I281" s="18"/>
      <c r="J281" s="18"/>
      <c r="K281" s="18"/>
      <c r="L281" s="18"/>
      <c r="M281" s="18"/>
      <c r="N281" s="18"/>
      <c r="O281" s="18"/>
    </row>
    <row r="282" spans="2:15" x14ac:dyDescent="0.2">
      <c r="B282" s="18"/>
      <c r="C282" s="18"/>
      <c r="D282" s="18"/>
      <c r="E282" s="18"/>
      <c r="F282" s="18"/>
      <c r="G282" s="18"/>
      <c r="H282" s="18"/>
      <c r="I282" s="18"/>
      <c r="J282" s="18"/>
      <c r="K282" s="18"/>
      <c r="L282" s="18"/>
      <c r="M282" s="18"/>
      <c r="N282" s="18"/>
      <c r="O282" s="18"/>
    </row>
    <row r="283" spans="2:15" x14ac:dyDescent="0.2">
      <c r="B283" s="18"/>
      <c r="C283" s="18"/>
      <c r="D283" s="18"/>
      <c r="E283" s="18"/>
      <c r="F283" s="18"/>
      <c r="G283" s="18"/>
      <c r="H283" s="18"/>
      <c r="I283" s="18"/>
      <c r="J283" s="18"/>
      <c r="K283" s="18"/>
      <c r="L283" s="18"/>
      <c r="M283" s="18"/>
      <c r="N283" s="18"/>
      <c r="O283" s="18"/>
    </row>
    <row r="284" spans="2:15" x14ac:dyDescent="0.2">
      <c r="B284" s="18"/>
      <c r="C284" s="18"/>
      <c r="D284" s="18"/>
      <c r="E284" s="18"/>
      <c r="F284" s="18"/>
      <c r="G284" s="18"/>
      <c r="H284" s="18"/>
      <c r="I284" s="18"/>
      <c r="J284" s="18"/>
      <c r="K284" s="18"/>
      <c r="L284" s="18"/>
      <c r="M284" s="18"/>
      <c r="N284" s="18"/>
      <c r="O284" s="18"/>
    </row>
    <row r="285" spans="2:15" x14ac:dyDescent="0.2">
      <c r="B285" s="18"/>
      <c r="C285" s="18"/>
      <c r="D285" s="18"/>
      <c r="E285" s="18"/>
      <c r="F285" s="18"/>
      <c r="G285" s="18"/>
      <c r="H285" s="18"/>
      <c r="I285" s="18"/>
      <c r="J285" s="18"/>
      <c r="K285" s="18"/>
      <c r="L285" s="18"/>
      <c r="M285" s="18"/>
      <c r="N285" s="18"/>
      <c r="O285" s="18"/>
    </row>
    <row r="286" spans="2:15" x14ac:dyDescent="0.2">
      <c r="B286" s="18"/>
      <c r="C286" s="18"/>
      <c r="D286" s="18"/>
      <c r="E286" s="18"/>
      <c r="F286" s="18"/>
      <c r="G286" s="18"/>
      <c r="H286" s="18"/>
      <c r="I286" s="18"/>
      <c r="J286" s="18"/>
      <c r="K286" s="18"/>
      <c r="L286" s="18"/>
      <c r="M286" s="18"/>
      <c r="N286" s="18"/>
      <c r="O286" s="18"/>
    </row>
    <row r="287" spans="2:15" x14ac:dyDescent="0.2">
      <c r="B287" s="18"/>
      <c r="C287" s="18"/>
      <c r="D287" s="18"/>
      <c r="E287" s="18"/>
      <c r="F287" s="18"/>
      <c r="G287" s="18"/>
      <c r="H287" s="18"/>
      <c r="I287" s="18"/>
      <c r="J287" s="18"/>
      <c r="K287" s="18"/>
      <c r="L287" s="18"/>
      <c r="M287" s="18"/>
      <c r="N287" s="18"/>
      <c r="O287" s="18"/>
    </row>
    <row r="288" spans="2:15" x14ac:dyDescent="0.2">
      <c r="B288" s="18"/>
      <c r="C288" s="18"/>
      <c r="D288" s="18"/>
      <c r="E288" s="18"/>
      <c r="F288" s="18"/>
      <c r="G288" s="18"/>
      <c r="H288" s="18"/>
      <c r="I288" s="18"/>
      <c r="J288" s="18"/>
      <c r="K288" s="18"/>
      <c r="L288" s="18"/>
      <c r="M288" s="18"/>
      <c r="N288" s="18"/>
      <c r="O288" s="18"/>
    </row>
    <row r="289" spans="2:15" x14ac:dyDescent="0.2">
      <c r="B289" s="18"/>
      <c r="C289" s="18"/>
      <c r="D289" s="18"/>
      <c r="E289" s="18"/>
      <c r="F289" s="18"/>
      <c r="G289" s="18"/>
      <c r="H289" s="18"/>
      <c r="I289" s="18"/>
      <c r="J289" s="18"/>
      <c r="K289" s="18"/>
      <c r="L289" s="18"/>
      <c r="M289" s="18"/>
      <c r="N289" s="18"/>
      <c r="O289" s="18"/>
    </row>
    <row r="290" spans="2:15" x14ac:dyDescent="0.2">
      <c r="B290" s="18"/>
      <c r="C290" s="18"/>
      <c r="D290" s="18"/>
      <c r="E290" s="18"/>
      <c r="F290" s="18"/>
      <c r="G290" s="18"/>
      <c r="H290" s="18"/>
      <c r="I290" s="18"/>
      <c r="J290" s="18"/>
      <c r="K290" s="18"/>
      <c r="L290" s="18"/>
      <c r="M290" s="18"/>
      <c r="N290" s="18"/>
      <c r="O290" s="18"/>
    </row>
    <row r="291" spans="2:15" x14ac:dyDescent="0.2">
      <c r="B291" s="18"/>
      <c r="C291" s="18"/>
      <c r="D291" s="18"/>
      <c r="E291" s="18"/>
      <c r="F291" s="18"/>
      <c r="G291" s="18"/>
      <c r="H291" s="18"/>
      <c r="I291" s="18"/>
      <c r="J291" s="18"/>
      <c r="K291" s="18"/>
      <c r="L291" s="18"/>
      <c r="M291" s="18"/>
      <c r="N291" s="18"/>
      <c r="O291" s="18"/>
    </row>
    <row r="292" spans="2:15" x14ac:dyDescent="0.2">
      <c r="B292" s="18"/>
      <c r="C292" s="18"/>
      <c r="D292" s="18"/>
      <c r="E292" s="18"/>
      <c r="F292" s="18"/>
      <c r="G292" s="18"/>
      <c r="H292" s="18"/>
      <c r="I292" s="18"/>
      <c r="J292" s="18"/>
      <c r="K292" s="18"/>
      <c r="L292" s="18"/>
      <c r="M292" s="18"/>
      <c r="N292" s="18"/>
      <c r="O292" s="18"/>
    </row>
    <row r="293" spans="2:15" x14ac:dyDescent="0.2">
      <c r="B293" s="18"/>
      <c r="C293" s="18"/>
      <c r="D293" s="18"/>
      <c r="E293" s="18"/>
      <c r="F293" s="18"/>
      <c r="G293" s="18"/>
      <c r="H293" s="18"/>
      <c r="I293" s="18"/>
      <c r="J293" s="18"/>
      <c r="K293" s="18"/>
      <c r="L293" s="18"/>
      <c r="M293" s="18"/>
      <c r="N293" s="18"/>
      <c r="O293" s="18"/>
    </row>
    <row r="294" spans="2:15" x14ac:dyDescent="0.2">
      <c r="B294" s="18"/>
      <c r="C294" s="18"/>
      <c r="D294" s="18"/>
      <c r="E294" s="18"/>
      <c r="F294" s="18"/>
      <c r="G294" s="18"/>
      <c r="H294" s="18"/>
      <c r="I294" s="18"/>
      <c r="J294" s="18"/>
      <c r="K294" s="18"/>
      <c r="L294" s="18"/>
      <c r="M294" s="18"/>
      <c r="N294" s="18"/>
      <c r="O294" s="18"/>
    </row>
    <row r="295" spans="2:15" x14ac:dyDescent="0.2">
      <c r="B295" s="18"/>
      <c r="C295" s="18"/>
      <c r="D295" s="18"/>
      <c r="E295" s="18"/>
      <c r="F295" s="18"/>
      <c r="G295" s="18"/>
      <c r="H295" s="18"/>
      <c r="I295" s="18"/>
      <c r="J295" s="18"/>
      <c r="K295" s="18"/>
      <c r="L295" s="18"/>
      <c r="M295" s="18"/>
      <c r="N295" s="18"/>
      <c r="O295" s="18"/>
    </row>
    <row r="296" spans="2:15" x14ac:dyDescent="0.2">
      <c r="B296" s="18"/>
      <c r="C296" s="18"/>
      <c r="D296" s="18"/>
      <c r="E296" s="18"/>
      <c r="F296" s="18"/>
      <c r="G296" s="18"/>
      <c r="H296" s="18"/>
      <c r="I296" s="18"/>
      <c r="J296" s="18"/>
      <c r="K296" s="18"/>
      <c r="L296" s="18"/>
      <c r="M296" s="18"/>
      <c r="N296" s="18"/>
      <c r="O296" s="18"/>
    </row>
    <row r="297" spans="2:15" x14ac:dyDescent="0.2">
      <c r="B297" s="18"/>
      <c r="C297" s="18"/>
      <c r="D297" s="18"/>
      <c r="E297" s="18"/>
      <c r="F297" s="18"/>
      <c r="G297" s="18"/>
      <c r="H297" s="18"/>
      <c r="I297" s="18"/>
      <c r="J297" s="18"/>
      <c r="K297" s="18"/>
      <c r="L297" s="18"/>
      <c r="M297" s="18"/>
      <c r="N297" s="18"/>
      <c r="O297" s="18"/>
    </row>
    <row r="298" spans="2:15" x14ac:dyDescent="0.2">
      <c r="B298" s="18"/>
      <c r="C298" s="18"/>
      <c r="D298" s="18"/>
      <c r="E298" s="18"/>
      <c r="F298" s="18"/>
      <c r="G298" s="18"/>
      <c r="H298" s="18"/>
      <c r="I298" s="18"/>
      <c r="J298" s="18"/>
      <c r="K298" s="18"/>
      <c r="L298" s="18"/>
      <c r="M298" s="18"/>
      <c r="N298" s="18"/>
      <c r="O298" s="18"/>
    </row>
    <row r="299" spans="2:15" x14ac:dyDescent="0.2">
      <c r="B299" s="18"/>
      <c r="C299" s="18"/>
      <c r="D299" s="18"/>
      <c r="E299" s="18"/>
      <c r="F299" s="18"/>
      <c r="G299" s="18"/>
      <c r="H299" s="18"/>
      <c r="I299" s="18"/>
      <c r="J299" s="18"/>
      <c r="K299" s="18"/>
      <c r="L299" s="18"/>
      <c r="M299" s="18"/>
      <c r="N299" s="18"/>
      <c r="O299" s="18"/>
    </row>
    <row r="300" spans="2:15" x14ac:dyDescent="0.2">
      <c r="B300" s="18"/>
      <c r="C300" s="18"/>
      <c r="D300" s="18"/>
      <c r="E300" s="18"/>
      <c r="F300" s="18"/>
      <c r="G300" s="18"/>
      <c r="H300" s="18"/>
      <c r="I300" s="18"/>
      <c r="J300" s="18"/>
      <c r="K300" s="18"/>
      <c r="L300" s="18"/>
      <c r="M300" s="18"/>
      <c r="N300" s="18"/>
      <c r="O300" s="18"/>
    </row>
    <row r="301" spans="2:15" x14ac:dyDescent="0.2">
      <c r="B301" s="18"/>
      <c r="C301" s="18"/>
      <c r="D301" s="18"/>
      <c r="E301" s="18"/>
      <c r="F301" s="18"/>
      <c r="G301" s="18"/>
      <c r="H301" s="18"/>
      <c r="I301" s="18"/>
      <c r="J301" s="18"/>
      <c r="K301" s="18"/>
      <c r="L301" s="18"/>
      <c r="M301" s="18"/>
      <c r="N301" s="18"/>
      <c r="O301" s="18"/>
    </row>
    <row r="302" spans="2:15" x14ac:dyDescent="0.2">
      <c r="B302" s="18"/>
      <c r="C302" s="18"/>
      <c r="D302" s="18"/>
      <c r="E302" s="18"/>
      <c r="F302" s="18"/>
      <c r="G302" s="18"/>
      <c r="H302" s="18"/>
      <c r="I302" s="18"/>
      <c r="J302" s="18"/>
      <c r="K302" s="18"/>
      <c r="L302" s="18"/>
      <c r="M302" s="18"/>
      <c r="N302" s="18"/>
      <c r="O302" s="18"/>
    </row>
    <row r="303" spans="2:15" x14ac:dyDescent="0.2">
      <c r="B303" s="18"/>
      <c r="C303" s="18"/>
      <c r="D303" s="18"/>
      <c r="E303" s="18"/>
      <c r="F303" s="18"/>
      <c r="G303" s="18"/>
      <c r="H303" s="18"/>
      <c r="I303" s="18"/>
      <c r="J303" s="18"/>
      <c r="K303" s="18"/>
      <c r="L303" s="18"/>
      <c r="M303" s="18"/>
      <c r="N303" s="18"/>
      <c r="O303" s="18"/>
    </row>
    <row r="304" spans="2:15" x14ac:dyDescent="0.2">
      <c r="B304" s="18"/>
      <c r="C304" s="18"/>
      <c r="D304" s="18"/>
      <c r="E304" s="18"/>
      <c r="F304" s="18"/>
      <c r="G304" s="18"/>
      <c r="H304" s="18"/>
      <c r="I304" s="18"/>
      <c r="J304" s="18"/>
      <c r="K304" s="18"/>
      <c r="L304" s="18"/>
      <c r="M304" s="18"/>
      <c r="N304" s="18"/>
      <c r="O304" s="18"/>
    </row>
    <row r="305" spans="2:15" x14ac:dyDescent="0.2">
      <c r="B305" s="18"/>
      <c r="C305" s="18"/>
      <c r="D305" s="18"/>
      <c r="E305" s="18"/>
      <c r="F305" s="18"/>
      <c r="G305" s="18"/>
      <c r="H305" s="18"/>
      <c r="I305" s="18"/>
      <c r="J305" s="18"/>
      <c r="K305" s="18"/>
      <c r="L305" s="18"/>
      <c r="M305" s="18"/>
      <c r="N305" s="18"/>
      <c r="O305" s="18"/>
    </row>
    <row r="306" spans="2:15" x14ac:dyDescent="0.2">
      <c r="B306" s="18"/>
      <c r="C306" s="18"/>
      <c r="D306" s="18"/>
      <c r="E306" s="18"/>
      <c r="F306" s="18"/>
      <c r="G306" s="18"/>
      <c r="H306" s="18"/>
      <c r="I306" s="18"/>
      <c r="J306" s="18"/>
      <c r="K306" s="18"/>
      <c r="L306" s="18"/>
      <c r="M306" s="18"/>
      <c r="N306" s="18"/>
      <c r="O306" s="18"/>
    </row>
    <row r="307" spans="2:15" x14ac:dyDescent="0.2">
      <c r="B307" s="18"/>
      <c r="C307" s="18"/>
      <c r="D307" s="18"/>
      <c r="E307" s="18"/>
      <c r="F307" s="18"/>
      <c r="G307" s="18"/>
      <c r="H307" s="18"/>
      <c r="I307" s="18"/>
      <c r="J307" s="18"/>
      <c r="K307" s="18"/>
      <c r="L307" s="18"/>
      <c r="M307" s="18"/>
      <c r="N307" s="18"/>
      <c r="O307" s="18"/>
    </row>
    <row r="308" spans="2:15" x14ac:dyDescent="0.2">
      <c r="B308" s="18"/>
      <c r="C308" s="18"/>
      <c r="D308" s="18"/>
      <c r="E308" s="18"/>
      <c r="F308" s="18"/>
      <c r="G308" s="18"/>
      <c r="H308" s="18"/>
      <c r="I308" s="18"/>
      <c r="J308" s="18"/>
      <c r="K308" s="18"/>
      <c r="L308" s="18"/>
      <c r="M308" s="18"/>
      <c r="N308" s="18"/>
      <c r="O308" s="18"/>
    </row>
    <row r="309" spans="2:15" x14ac:dyDescent="0.2">
      <c r="B309" s="18"/>
      <c r="C309" s="18"/>
      <c r="D309" s="18"/>
      <c r="E309" s="18"/>
      <c r="F309" s="18"/>
      <c r="G309" s="18"/>
      <c r="H309" s="18"/>
      <c r="I309" s="18"/>
      <c r="J309" s="18"/>
      <c r="K309" s="18"/>
      <c r="L309" s="18"/>
      <c r="M309" s="18"/>
      <c r="N309" s="18"/>
      <c r="O309" s="18"/>
    </row>
    <row r="310" spans="2:15" x14ac:dyDescent="0.2">
      <c r="B310" s="18"/>
      <c r="C310" s="18"/>
      <c r="D310" s="18"/>
      <c r="E310" s="18"/>
      <c r="F310" s="18"/>
      <c r="G310" s="18"/>
      <c r="H310" s="18"/>
      <c r="I310" s="18"/>
      <c r="J310" s="18"/>
      <c r="K310" s="18"/>
      <c r="L310" s="18"/>
      <c r="M310" s="18"/>
      <c r="N310" s="18"/>
      <c r="O310" s="18"/>
    </row>
    <row r="311" spans="2:15" x14ac:dyDescent="0.2">
      <c r="B311" s="18"/>
      <c r="C311" s="18"/>
      <c r="D311" s="18"/>
      <c r="E311" s="18"/>
      <c r="F311" s="18"/>
      <c r="G311" s="18"/>
      <c r="H311" s="18"/>
      <c r="I311" s="18"/>
      <c r="J311" s="18"/>
      <c r="K311" s="18"/>
      <c r="L311" s="18"/>
      <c r="M311" s="18"/>
      <c r="N311" s="18"/>
      <c r="O311" s="18"/>
    </row>
    <row r="312" spans="2:15" x14ac:dyDescent="0.2">
      <c r="B312" s="18"/>
      <c r="C312" s="18"/>
      <c r="D312" s="18"/>
      <c r="E312" s="18"/>
      <c r="F312" s="18"/>
      <c r="G312" s="18"/>
      <c r="H312" s="18"/>
      <c r="I312" s="18"/>
      <c r="J312" s="18"/>
      <c r="K312" s="18"/>
      <c r="L312" s="18"/>
      <c r="M312" s="18"/>
      <c r="N312" s="18"/>
      <c r="O312" s="18"/>
    </row>
    <row r="313" spans="2:15" x14ac:dyDescent="0.2">
      <c r="B313" s="18"/>
      <c r="C313" s="18"/>
      <c r="D313" s="18"/>
      <c r="E313" s="18"/>
      <c r="F313" s="18"/>
      <c r="G313" s="18"/>
      <c r="H313" s="18"/>
      <c r="I313" s="18"/>
      <c r="J313" s="18"/>
      <c r="K313" s="18"/>
      <c r="L313" s="18"/>
      <c r="M313" s="18"/>
      <c r="N313" s="18"/>
      <c r="O313" s="18"/>
    </row>
    <row r="314" spans="2:15" x14ac:dyDescent="0.2">
      <c r="B314" s="18"/>
      <c r="C314" s="18"/>
      <c r="D314" s="18"/>
      <c r="E314" s="18"/>
      <c r="F314" s="18"/>
      <c r="G314" s="18"/>
      <c r="H314" s="18"/>
      <c r="I314" s="18"/>
      <c r="J314" s="18"/>
      <c r="K314" s="18"/>
      <c r="L314" s="18"/>
      <c r="M314" s="18"/>
      <c r="N314" s="18"/>
      <c r="O314" s="18"/>
    </row>
    <row r="315" spans="2:15" x14ac:dyDescent="0.2">
      <c r="B315" s="18"/>
      <c r="C315" s="18"/>
      <c r="D315" s="18"/>
      <c r="E315" s="18"/>
      <c r="F315" s="18"/>
      <c r="G315" s="18"/>
      <c r="H315" s="18"/>
      <c r="I315" s="18"/>
      <c r="J315" s="18"/>
      <c r="K315" s="18"/>
      <c r="L315" s="18"/>
      <c r="M315" s="18"/>
      <c r="N315" s="18"/>
      <c r="O315" s="18"/>
    </row>
    <row r="316" spans="2:15" x14ac:dyDescent="0.2">
      <c r="B316" s="18"/>
      <c r="C316" s="18"/>
      <c r="D316" s="18"/>
      <c r="E316" s="18"/>
      <c r="F316" s="18"/>
      <c r="G316" s="18"/>
      <c r="H316" s="18"/>
      <c r="I316" s="18"/>
      <c r="J316" s="18"/>
      <c r="K316" s="18"/>
      <c r="L316" s="18"/>
      <c r="M316" s="18"/>
      <c r="N316" s="18"/>
      <c r="O316" s="18"/>
    </row>
    <row r="317" spans="2:15" x14ac:dyDescent="0.2">
      <c r="B317" s="18"/>
      <c r="C317" s="18"/>
      <c r="D317" s="18"/>
      <c r="E317" s="18"/>
      <c r="F317" s="18"/>
      <c r="G317" s="18"/>
      <c r="H317" s="18"/>
      <c r="I317" s="18"/>
      <c r="J317" s="18"/>
      <c r="K317" s="18"/>
      <c r="L317" s="18"/>
      <c r="M317" s="18"/>
      <c r="N317" s="18"/>
      <c r="O317" s="18"/>
    </row>
    <row r="318" spans="2:15" x14ac:dyDescent="0.2">
      <c r="B318" s="18"/>
      <c r="C318" s="18"/>
      <c r="D318" s="18"/>
      <c r="E318" s="18"/>
      <c r="F318" s="18"/>
      <c r="G318" s="18"/>
      <c r="H318" s="18"/>
      <c r="I318" s="18"/>
      <c r="J318" s="18"/>
      <c r="K318" s="18"/>
      <c r="L318" s="18"/>
      <c r="M318" s="18"/>
      <c r="N318" s="18"/>
      <c r="O318" s="18"/>
    </row>
    <row r="319" spans="2:15" x14ac:dyDescent="0.2">
      <c r="B319" s="18"/>
      <c r="C319" s="18"/>
      <c r="D319" s="18"/>
      <c r="E319" s="18"/>
      <c r="F319" s="18"/>
      <c r="G319" s="18"/>
      <c r="H319" s="18"/>
      <c r="I319" s="18"/>
      <c r="J319" s="18"/>
      <c r="K319" s="18"/>
      <c r="L319" s="18"/>
      <c r="M319" s="18"/>
      <c r="N319" s="18"/>
      <c r="O319" s="18"/>
    </row>
    <row r="320" spans="2:15" x14ac:dyDescent="0.2">
      <c r="B320" s="18"/>
      <c r="C320" s="18"/>
      <c r="D320" s="18"/>
      <c r="E320" s="18"/>
      <c r="F320" s="18"/>
      <c r="G320" s="18"/>
      <c r="H320" s="18"/>
      <c r="I320" s="18"/>
      <c r="J320" s="18"/>
      <c r="K320" s="18"/>
      <c r="L320" s="18"/>
      <c r="M320" s="18"/>
      <c r="N320" s="18"/>
      <c r="O320" s="18"/>
    </row>
    <row r="321" spans="2:15" x14ac:dyDescent="0.2">
      <c r="B321" s="18"/>
      <c r="C321" s="18"/>
      <c r="D321" s="18"/>
      <c r="E321" s="18"/>
      <c r="F321" s="18"/>
      <c r="G321" s="18"/>
      <c r="H321" s="18"/>
      <c r="I321" s="18"/>
      <c r="J321" s="18"/>
      <c r="K321" s="18"/>
      <c r="L321" s="18"/>
      <c r="M321" s="18"/>
      <c r="N321" s="18"/>
      <c r="O321" s="18"/>
    </row>
    <row r="322" spans="2:15" x14ac:dyDescent="0.2">
      <c r="B322" s="18"/>
      <c r="C322" s="18"/>
      <c r="D322" s="18"/>
      <c r="E322" s="18"/>
      <c r="F322" s="18"/>
      <c r="G322" s="18"/>
      <c r="H322" s="18"/>
      <c r="I322" s="18"/>
      <c r="J322" s="18"/>
      <c r="K322" s="18"/>
      <c r="L322" s="18"/>
      <c r="M322" s="18"/>
      <c r="N322" s="18"/>
      <c r="O322" s="18"/>
    </row>
    <row r="323" spans="2:15" x14ac:dyDescent="0.2">
      <c r="B323" s="18"/>
      <c r="C323" s="18"/>
      <c r="D323" s="18"/>
      <c r="E323" s="18"/>
      <c r="F323" s="18"/>
      <c r="G323" s="18"/>
      <c r="H323" s="18"/>
      <c r="I323" s="18"/>
      <c r="J323" s="18"/>
      <c r="K323" s="18"/>
      <c r="L323" s="18"/>
      <c r="M323" s="18"/>
      <c r="N323" s="18"/>
      <c r="O323" s="18"/>
    </row>
    <row r="324" spans="2:15" x14ac:dyDescent="0.2">
      <c r="B324" s="18"/>
      <c r="C324" s="18"/>
      <c r="D324" s="18"/>
      <c r="E324" s="18"/>
      <c r="F324" s="18"/>
      <c r="G324" s="18"/>
      <c r="H324" s="18"/>
      <c r="I324" s="18"/>
      <c r="J324" s="18"/>
      <c r="K324" s="18"/>
      <c r="L324" s="18"/>
      <c r="M324" s="18"/>
      <c r="N324" s="18"/>
      <c r="O324" s="18"/>
    </row>
    <row r="325" spans="2:15" x14ac:dyDescent="0.2">
      <c r="B325" s="18"/>
      <c r="C325" s="18"/>
      <c r="D325" s="18"/>
      <c r="E325" s="18"/>
      <c r="F325" s="18"/>
      <c r="G325" s="18"/>
      <c r="H325" s="18"/>
      <c r="I325" s="18"/>
      <c r="J325" s="18"/>
      <c r="K325" s="18"/>
      <c r="L325" s="18"/>
      <c r="M325" s="18"/>
      <c r="N325" s="18"/>
      <c r="O325" s="18"/>
    </row>
    <row r="326" spans="2:15" x14ac:dyDescent="0.2">
      <c r="B326" s="18"/>
      <c r="C326" s="18"/>
      <c r="D326" s="18"/>
      <c r="E326" s="18"/>
      <c r="F326" s="18"/>
      <c r="G326" s="18"/>
      <c r="H326" s="18"/>
      <c r="I326" s="18"/>
      <c r="J326" s="18"/>
      <c r="K326" s="18"/>
      <c r="L326" s="18"/>
      <c r="M326" s="18"/>
      <c r="N326" s="18"/>
      <c r="O326" s="18"/>
    </row>
    <row r="327" spans="2:15" x14ac:dyDescent="0.2">
      <c r="B327" s="18"/>
      <c r="C327" s="18"/>
      <c r="D327" s="18"/>
      <c r="E327" s="18"/>
      <c r="F327" s="18"/>
      <c r="G327" s="18"/>
      <c r="H327" s="18"/>
      <c r="I327" s="18"/>
      <c r="J327" s="18"/>
      <c r="K327" s="18"/>
      <c r="L327" s="18"/>
      <c r="M327" s="18"/>
      <c r="N327" s="18"/>
      <c r="O327" s="18"/>
    </row>
    <row r="328" spans="2:15" x14ac:dyDescent="0.2">
      <c r="B328" s="18"/>
      <c r="C328" s="18"/>
      <c r="D328" s="18"/>
      <c r="E328" s="18"/>
      <c r="F328" s="18"/>
      <c r="G328" s="18"/>
      <c r="H328" s="18"/>
      <c r="I328" s="18"/>
      <c r="J328" s="18"/>
      <c r="K328" s="18"/>
      <c r="L328" s="18"/>
      <c r="M328" s="18"/>
      <c r="N328" s="18"/>
      <c r="O328" s="18"/>
    </row>
    <row r="329" spans="2:15" x14ac:dyDescent="0.2">
      <c r="B329" s="18"/>
      <c r="C329" s="18"/>
      <c r="D329" s="18"/>
      <c r="E329" s="18"/>
      <c r="F329" s="18"/>
      <c r="G329" s="18"/>
      <c r="H329" s="18"/>
      <c r="I329" s="18"/>
      <c r="J329" s="18"/>
      <c r="K329" s="18"/>
      <c r="L329" s="18"/>
      <c r="M329" s="18"/>
      <c r="N329" s="18"/>
      <c r="O329" s="18"/>
    </row>
    <row r="330" spans="2:15" x14ac:dyDescent="0.2">
      <c r="B330" s="18"/>
      <c r="C330" s="18"/>
      <c r="D330" s="18"/>
      <c r="E330" s="18"/>
      <c r="F330" s="18"/>
      <c r="G330" s="18"/>
      <c r="H330" s="18"/>
      <c r="I330" s="18"/>
      <c r="J330" s="18"/>
      <c r="K330" s="18"/>
      <c r="L330" s="18"/>
      <c r="M330" s="18"/>
      <c r="N330" s="18"/>
      <c r="O330" s="18"/>
    </row>
    <row r="331" spans="2:15" x14ac:dyDescent="0.2">
      <c r="B331" s="18"/>
      <c r="C331" s="18"/>
      <c r="D331" s="18"/>
      <c r="E331" s="18"/>
      <c r="F331" s="18"/>
      <c r="G331" s="18"/>
      <c r="H331" s="18"/>
      <c r="I331" s="18"/>
      <c r="J331" s="18"/>
      <c r="K331" s="18"/>
      <c r="L331" s="18"/>
      <c r="M331" s="18"/>
      <c r="N331" s="18"/>
      <c r="O331" s="18"/>
    </row>
    <row r="332" spans="2:15" x14ac:dyDescent="0.2">
      <c r="B332" s="18"/>
      <c r="C332" s="18"/>
      <c r="D332" s="18"/>
      <c r="E332" s="18"/>
      <c r="F332" s="18"/>
      <c r="G332" s="18"/>
      <c r="H332" s="18"/>
      <c r="I332" s="18"/>
      <c r="J332" s="18"/>
      <c r="K332" s="18"/>
      <c r="L332" s="18"/>
      <c r="M332" s="18"/>
      <c r="N332" s="18"/>
      <c r="O332" s="18"/>
    </row>
    <row r="333" spans="2:15" x14ac:dyDescent="0.2">
      <c r="B333" s="18"/>
      <c r="C333" s="18"/>
      <c r="D333" s="18"/>
      <c r="E333" s="18"/>
      <c r="F333" s="18"/>
      <c r="G333" s="18"/>
      <c r="H333" s="18"/>
      <c r="I333" s="18"/>
      <c r="J333" s="18"/>
      <c r="K333" s="18"/>
      <c r="L333" s="18"/>
      <c r="M333" s="18"/>
      <c r="N333" s="18"/>
      <c r="O333" s="18"/>
    </row>
    <row r="334" spans="2:15" x14ac:dyDescent="0.2">
      <c r="B334" s="18"/>
      <c r="C334" s="18"/>
      <c r="D334" s="18"/>
      <c r="E334" s="18"/>
      <c r="F334" s="18"/>
      <c r="G334" s="18"/>
      <c r="H334" s="18"/>
      <c r="I334" s="18"/>
      <c r="J334" s="18"/>
      <c r="K334" s="18"/>
      <c r="L334" s="18"/>
      <c r="M334" s="18"/>
      <c r="N334" s="18"/>
      <c r="O334" s="18"/>
    </row>
    <row r="335" spans="2:15" x14ac:dyDescent="0.2">
      <c r="B335" s="18"/>
      <c r="C335" s="18"/>
      <c r="D335" s="18"/>
      <c r="E335" s="18"/>
      <c r="F335" s="18"/>
      <c r="G335" s="18"/>
      <c r="H335" s="18"/>
      <c r="I335" s="18"/>
      <c r="J335" s="18"/>
      <c r="K335" s="18"/>
      <c r="L335" s="18"/>
      <c r="M335" s="18"/>
      <c r="N335" s="18"/>
      <c r="O335" s="18"/>
    </row>
    <row r="336" spans="2:15" x14ac:dyDescent="0.2">
      <c r="B336" s="18"/>
      <c r="C336" s="18"/>
      <c r="D336" s="18"/>
      <c r="E336" s="18"/>
      <c r="F336" s="18"/>
      <c r="G336" s="18"/>
      <c r="H336" s="18"/>
      <c r="I336" s="18"/>
      <c r="J336" s="18"/>
      <c r="K336" s="18"/>
      <c r="L336" s="18"/>
      <c r="M336" s="18"/>
      <c r="N336" s="18"/>
      <c r="O336" s="18"/>
    </row>
    <row r="337" spans="2:15" x14ac:dyDescent="0.2">
      <c r="B337" s="18"/>
      <c r="C337" s="18"/>
      <c r="D337" s="18"/>
      <c r="E337" s="18"/>
      <c r="F337" s="18"/>
      <c r="G337" s="18"/>
      <c r="H337" s="18"/>
      <c r="I337" s="18"/>
      <c r="J337" s="18"/>
      <c r="K337" s="18"/>
      <c r="L337" s="18"/>
      <c r="M337" s="18"/>
      <c r="N337" s="18"/>
      <c r="O337" s="18"/>
    </row>
    <row r="338" spans="2:15" x14ac:dyDescent="0.2">
      <c r="B338" s="18"/>
      <c r="C338" s="18"/>
      <c r="D338" s="18"/>
      <c r="E338" s="18"/>
      <c r="F338" s="18"/>
      <c r="G338" s="18"/>
      <c r="H338" s="18"/>
      <c r="I338" s="18"/>
      <c r="J338" s="18"/>
      <c r="K338" s="18"/>
      <c r="L338" s="18"/>
      <c r="M338" s="18"/>
      <c r="N338" s="18"/>
      <c r="O338" s="18"/>
    </row>
    <row r="339" spans="2:15" x14ac:dyDescent="0.2">
      <c r="B339" s="18"/>
      <c r="C339" s="18"/>
      <c r="D339" s="18"/>
      <c r="E339" s="18"/>
      <c r="F339" s="18"/>
      <c r="G339" s="18"/>
      <c r="H339" s="18"/>
      <c r="I339" s="18"/>
      <c r="J339" s="18"/>
      <c r="K339" s="18"/>
      <c r="L339" s="18"/>
      <c r="M339" s="18"/>
      <c r="N339" s="18"/>
      <c r="O339" s="18"/>
    </row>
    <row r="340" spans="2:15" x14ac:dyDescent="0.2">
      <c r="B340" s="18"/>
      <c r="C340" s="18"/>
      <c r="D340" s="18"/>
      <c r="E340" s="18"/>
      <c r="F340" s="18"/>
      <c r="G340" s="18"/>
      <c r="H340" s="18"/>
      <c r="I340" s="18"/>
      <c r="J340" s="18"/>
      <c r="K340" s="18"/>
      <c r="L340" s="18"/>
      <c r="M340" s="18"/>
      <c r="N340" s="18"/>
      <c r="O340" s="18"/>
    </row>
    <row r="341" spans="2:15" x14ac:dyDescent="0.2">
      <c r="B341" s="18"/>
      <c r="C341" s="18"/>
      <c r="D341" s="18"/>
      <c r="E341" s="18"/>
      <c r="F341" s="18"/>
      <c r="G341" s="18"/>
      <c r="H341" s="18"/>
      <c r="I341" s="18"/>
      <c r="J341" s="18"/>
      <c r="K341" s="18"/>
      <c r="L341" s="18"/>
      <c r="M341" s="18"/>
      <c r="N341" s="18"/>
      <c r="O341" s="18"/>
    </row>
    <row r="342" spans="2:15" x14ac:dyDescent="0.2">
      <c r="B342" s="18"/>
      <c r="C342" s="18"/>
      <c r="D342" s="18"/>
      <c r="E342" s="18"/>
      <c r="F342" s="18"/>
      <c r="G342" s="18"/>
      <c r="H342" s="18"/>
      <c r="I342" s="18"/>
      <c r="J342" s="18"/>
      <c r="K342" s="18"/>
      <c r="L342" s="18"/>
      <c r="M342" s="18"/>
      <c r="N342" s="18"/>
      <c r="O342" s="18"/>
    </row>
    <row r="343" spans="2:15" x14ac:dyDescent="0.2">
      <c r="B343" s="18"/>
      <c r="C343" s="18"/>
      <c r="D343" s="18"/>
      <c r="E343" s="18"/>
      <c r="F343" s="18"/>
      <c r="G343" s="18"/>
      <c r="H343" s="18"/>
      <c r="I343" s="18"/>
      <c r="J343" s="18"/>
      <c r="K343" s="18"/>
      <c r="L343" s="18"/>
      <c r="M343" s="18"/>
      <c r="N343" s="18"/>
      <c r="O343" s="18"/>
    </row>
    <row r="344" spans="2:15" x14ac:dyDescent="0.2">
      <c r="B344" s="18"/>
      <c r="C344" s="18"/>
      <c r="D344" s="18"/>
      <c r="E344" s="18"/>
      <c r="F344" s="18"/>
      <c r="G344" s="18"/>
      <c r="H344" s="18"/>
      <c r="I344" s="18"/>
      <c r="J344" s="18"/>
      <c r="K344" s="18"/>
      <c r="L344" s="18"/>
      <c r="M344" s="18"/>
      <c r="N344" s="18"/>
      <c r="O344" s="18"/>
    </row>
    <row r="345" spans="2:15" x14ac:dyDescent="0.2">
      <c r="B345" s="18"/>
      <c r="C345" s="18"/>
      <c r="D345" s="18"/>
      <c r="E345" s="18"/>
      <c r="F345" s="18"/>
      <c r="G345" s="18"/>
      <c r="H345" s="18"/>
      <c r="I345" s="18"/>
      <c r="J345" s="18"/>
      <c r="K345" s="18"/>
      <c r="L345" s="18"/>
      <c r="M345" s="18"/>
      <c r="N345" s="18"/>
      <c r="O345" s="18"/>
    </row>
    <row r="346" spans="2:15" x14ac:dyDescent="0.2">
      <c r="B346" s="18"/>
      <c r="C346" s="18"/>
      <c r="D346" s="18"/>
      <c r="E346" s="18"/>
      <c r="F346" s="18"/>
      <c r="G346" s="18"/>
      <c r="H346" s="18"/>
      <c r="I346" s="18"/>
      <c r="J346" s="18"/>
      <c r="K346" s="18"/>
      <c r="L346" s="18"/>
      <c r="M346" s="18"/>
      <c r="N346" s="18"/>
      <c r="O346" s="18"/>
    </row>
    <row r="347" spans="2:15" x14ac:dyDescent="0.2">
      <c r="B347" s="18"/>
      <c r="C347" s="18"/>
      <c r="D347" s="18"/>
      <c r="E347" s="18"/>
      <c r="F347" s="18"/>
      <c r="G347" s="18"/>
      <c r="H347" s="18"/>
      <c r="I347" s="18"/>
      <c r="J347" s="18"/>
      <c r="K347" s="18"/>
      <c r="L347" s="18"/>
      <c r="M347" s="18"/>
      <c r="N347" s="18"/>
      <c r="O347" s="18"/>
    </row>
    <row r="348" spans="2:15" x14ac:dyDescent="0.2">
      <c r="B348" s="18"/>
      <c r="C348" s="18"/>
      <c r="D348" s="18"/>
      <c r="E348" s="18"/>
      <c r="F348" s="18"/>
      <c r="G348" s="18"/>
      <c r="H348" s="18"/>
      <c r="I348" s="18"/>
      <c r="J348" s="18"/>
      <c r="K348" s="18"/>
      <c r="L348" s="18"/>
      <c r="M348" s="18"/>
      <c r="N348" s="18"/>
      <c r="O348" s="18"/>
    </row>
    <row r="349" spans="2:15" x14ac:dyDescent="0.2">
      <c r="B349" s="18"/>
      <c r="C349" s="18"/>
      <c r="D349" s="18"/>
      <c r="E349" s="18"/>
      <c r="F349" s="18"/>
      <c r="G349" s="18"/>
      <c r="H349" s="18"/>
      <c r="I349" s="18"/>
      <c r="J349" s="18"/>
      <c r="K349" s="18"/>
      <c r="L349" s="18"/>
      <c r="M349" s="18"/>
      <c r="N349" s="18"/>
      <c r="O349" s="18"/>
    </row>
    <row r="350" spans="2:15" x14ac:dyDescent="0.2">
      <c r="B350" s="18"/>
      <c r="C350" s="18"/>
      <c r="D350" s="18"/>
      <c r="E350" s="18"/>
      <c r="F350" s="18"/>
      <c r="G350" s="18"/>
      <c r="H350" s="18"/>
      <c r="I350" s="18"/>
      <c r="J350" s="18"/>
      <c r="K350" s="18"/>
      <c r="L350" s="18"/>
      <c r="M350" s="18"/>
      <c r="N350" s="18"/>
      <c r="O350" s="18"/>
    </row>
    <row r="351" spans="2:15" x14ac:dyDescent="0.2">
      <c r="B351" s="18"/>
      <c r="C351" s="18"/>
      <c r="D351" s="18"/>
      <c r="E351" s="18"/>
      <c r="F351" s="18"/>
      <c r="G351" s="18"/>
      <c r="H351" s="18"/>
      <c r="I351" s="18"/>
      <c r="J351" s="18"/>
      <c r="K351" s="18"/>
      <c r="L351" s="18"/>
      <c r="M351" s="18"/>
      <c r="N351" s="18"/>
      <c r="O351" s="18"/>
    </row>
    <row r="352" spans="2:15" x14ac:dyDescent="0.2">
      <c r="B352" s="18"/>
      <c r="C352" s="18"/>
      <c r="D352" s="18"/>
      <c r="E352" s="18"/>
      <c r="F352" s="18"/>
      <c r="G352" s="18"/>
      <c r="H352" s="18"/>
      <c r="I352" s="18"/>
      <c r="J352" s="18"/>
      <c r="K352" s="18"/>
      <c r="L352" s="18"/>
      <c r="M352" s="18"/>
      <c r="N352" s="18"/>
      <c r="O352" s="18"/>
    </row>
    <row r="353" spans="2:15" x14ac:dyDescent="0.2">
      <c r="B353" s="18"/>
      <c r="C353" s="18"/>
      <c r="D353" s="18"/>
      <c r="E353" s="18"/>
      <c r="F353" s="18"/>
      <c r="G353" s="18"/>
      <c r="H353" s="18"/>
      <c r="I353" s="18"/>
      <c r="J353" s="18"/>
      <c r="K353" s="18"/>
      <c r="L353" s="18"/>
      <c r="M353" s="18"/>
      <c r="N353" s="18"/>
      <c r="O353" s="18"/>
    </row>
    <row r="354" spans="2:15" x14ac:dyDescent="0.2">
      <c r="B354" s="18"/>
      <c r="C354" s="18"/>
      <c r="D354" s="18"/>
      <c r="E354" s="18"/>
      <c r="F354" s="18"/>
      <c r="G354" s="18"/>
      <c r="H354" s="18"/>
      <c r="I354" s="18"/>
      <c r="J354" s="18"/>
      <c r="K354" s="18"/>
      <c r="L354" s="18"/>
      <c r="M354" s="18"/>
      <c r="N354" s="18"/>
      <c r="O354" s="18"/>
    </row>
    <row r="355" spans="2:15" x14ac:dyDescent="0.2">
      <c r="B355" s="18"/>
      <c r="C355" s="18"/>
      <c r="D355" s="18"/>
      <c r="E355" s="18"/>
      <c r="F355" s="18"/>
      <c r="G355" s="18"/>
      <c r="H355" s="18"/>
      <c r="I355" s="18"/>
      <c r="J355" s="18"/>
      <c r="K355" s="18"/>
      <c r="L355" s="18"/>
      <c r="M355" s="18"/>
      <c r="N355" s="18"/>
      <c r="O355" s="18"/>
    </row>
    <row r="356" spans="2:15" x14ac:dyDescent="0.2">
      <c r="B356" s="18"/>
      <c r="C356" s="18"/>
      <c r="D356" s="18"/>
      <c r="E356" s="18"/>
      <c r="F356" s="18"/>
      <c r="G356" s="18"/>
      <c r="H356" s="18"/>
      <c r="I356" s="18"/>
      <c r="J356" s="18"/>
      <c r="K356" s="18"/>
      <c r="L356" s="18"/>
      <c r="M356" s="18"/>
      <c r="N356" s="18"/>
      <c r="O356" s="18"/>
    </row>
    <row r="357" spans="2:15" x14ac:dyDescent="0.2">
      <c r="B357" s="18"/>
      <c r="C357" s="18"/>
      <c r="D357" s="18"/>
      <c r="E357" s="18"/>
      <c r="F357" s="18"/>
      <c r="G357" s="18"/>
      <c r="H357" s="18"/>
      <c r="I357" s="18"/>
      <c r="J357" s="18"/>
      <c r="K357" s="18"/>
      <c r="L357" s="18"/>
      <c r="M357" s="18"/>
      <c r="N357" s="18"/>
      <c r="O357" s="18"/>
    </row>
    <row r="358" spans="2:15" x14ac:dyDescent="0.2">
      <c r="B358" s="18"/>
      <c r="C358" s="18"/>
      <c r="D358" s="18"/>
      <c r="E358" s="18"/>
      <c r="F358" s="18"/>
      <c r="G358" s="18"/>
      <c r="H358" s="18"/>
      <c r="I358" s="18"/>
      <c r="J358" s="18"/>
      <c r="K358" s="18"/>
      <c r="L358" s="18"/>
      <c r="M358" s="18"/>
      <c r="N358" s="18"/>
      <c r="O358" s="18"/>
    </row>
    <row r="359" spans="2:15" x14ac:dyDescent="0.2">
      <c r="B359" s="18"/>
      <c r="C359" s="18"/>
      <c r="D359" s="18"/>
      <c r="E359" s="18"/>
      <c r="F359" s="18"/>
      <c r="G359" s="18"/>
      <c r="H359" s="18"/>
      <c r="I359" s="18"/>
      <c r="J359" s="18"/>
      <c r="K359" s="18"/>
      <c r="L359" s="18"/>
      <c r="M359" s="18"/>
      <c r="N359" s="18"/>
      <c r="O359" s="18"/>
    </row>
    <row r="360" spans="2:15" x14ac:dyDescent="0.2">
      <c r="B360" s="18"/>
      <c r="C360" s="18"/>
      <c r="D360" s="18"/>
      <c r="E360" s="18"/>
      <c r="F360" s="18"/>
      <c r="G360" s="18"/>
      <c r="H360" s="18"/>
      <c r="I360" s="18"/>
      <c r="J360" s="18"/>
      <c r="K360" s="18"/>
      <c r="L360" s="18"/>
      <c r="M360" s="18"/>
      <c r="N360" s="18"/>
      <c r="O360" s="18"/>
    </row>
    <row r="361" spans="2:15" x14ac:dyDescent="0.2">
      <c r="B361" s="18"/>
      <c r="C361" s="18"/>
      <c r="D361" s="18"/>
      <c r="E361" s="18"/>
      <c r="F361" s="18"/>
      <c r="G361" s="18"/>
      <c r="H361" s="18"/>
      <c r="I361" s="18"/>
      <c r="J361" s="18"/>
      <c r="K361" s="18"/>
      <c r="L361" s="18"/>
      <c r="M361" s="18"/>
      <c r="N361" s="18"/>
      <c r="O361" s="18"/>
    </row>
    <row r="362" spans="2:15" x14ac:dyDescent="0.2">
      <c r="B362" s="18"/>
      <c r="C362" s="18"/>
      <c r="D362" s="18"/>
      <c r="E362" s="18"/>
      <c r="F362" s="18"/>
      <c r="G362" s="18"/>
      <c r="H362" s="18"/>
      <c r="I362" s="18"/>
      <c r="J362" s="18"/>
      <c r="K362" s="18"/>
      <c r="L362" s="18"/>
      <c r="M362" s="18"/>
      <c r="N362" s="18"/>
      <c r="O362" s="18"/>
    </row>
    <row r="363" spans="2:15" x14ac:dyDescent="0.2">
      <c r="B363" s="18"/>
      <c r="C363" s="18"/>
      <c r="D363" s="18"/>
      <c r="E363" s="18"/>
      <c r="F363" s="18"/>
      <c r="G363" s="18"/>
      <c r="H363" s="18"/>
      <c r="I363" s="18"/>
      <c r="J363" s="18"/>
      <c r="K363" s="18"/>
      <c r="L363" s="18"/>
      <c r="M363" s="18"/>
      <c r="N363" s="18"/>
      <c r="O363" s="18"/>
    </row>
    <row r="364" spans="2:15" x14ac:dyDescent="0.2">
      <c r="B364" s="18"/>
      <c r="C364" s="18"/>
      <c r="D364" s="18"/>
      <c r="E364" s="18"/>
      <c r="F364" s="18"/>
      <c r="G364" s="18"/>
      <c r="H364" s="18"/>
      <c r="I364" s="18"/>
      <c r="J364" s="18"/>
      <c r="K364" s="18"/>
      <c r="L364" s="18"/>
      <c r="M364" s="18"/>
      <c r="N364" s="18"/>
      <c r="O364" s="18"/>
    </row>
    <row r="365" spans="2:15" x14ac:dyDescent="0.2">
      <c r="B365" s="18"/>
      <c r="C365" s="18"/>
      <c r="D365" s="18"/>
      <c r="E365" s="18"/>
      <c r="F365" s="18"/>
      <c r="G365" s="18"/>
      <c r="H365" s="18"/>
      <c r="I365" s="18"/>
      <c r="J365" s="18"/>
      <c r="K365" s="18"/>
      <c r="L365" s="18"/>
      <c r="M365" s="18"/>
      <c r="N365" s="18"/>
      <c r="O365" s="18"/>
    </row>
    <row r="366" spans="2:15" x14ac:dyDescent="0.2">
      <c r="B366" s="18"/>
      <c r="C366" s="18"/>
      <c r="D366" s="18"/>
      <c r="E366" s="18"/>
      <c r="F366" s="18"/>
      <c r="G366" s="18"/>
      <c r="H366" s="18"/>
      <c r="I366" s="18"/>
      <c r="J366" s="18"/>
      <c r="K366" s="18"/>
      <c r="L366" s="18"/>
      <c r="M366" s="18"/>
      <c r="N366" s="18"/>
      <c r="O366" s="18"/>
    </row>
    <row r="367" spans="2:15" x14ac:dyDescent="0.2">
      <c r="B367" s="18"/>
      <c r="C367" s="18"/>
      <c r="D367" s="18"/>
      <c r="E367" s="18"/>
      <c r="F367" s="18"/>
      <c r="G367" s="18"/>
      <c r="H367" s="18"/>
      <c r="I367" s="18"/>
      <c r="J367" s="18"/>
      <c r="K367" s="18"/>
      <c r="L367" s="18"/>
      <c r="M367" s="18"/>
      <c r="N367" s="18"/>
      <c r="O367" s="18"/>
    </row>
    <row r="368" spans="2:15" x14ac:dyDescent="0.2">
      <c r="B368" s="18"/>
      <c r="C368" s="18"/>
      <c r="D368" s="18"/>
      <c r="E368" s="18"/>
      <c r="F368" s="18"/>
      <c r="G368" s="18"/>
      <c r="H368" s="18"/>
      <c r="I368" s="18"/>
      <c r="J368" s="18"/>
      <c r="K368" s="18"/>
      <c r="L368" s="18"/>
      <c r="M368" s="18"/>
      <c r="N368" s="18"/>
      <c r="O368" s="18"/>
    </row>
    <row r="369" spans="2:15" x14ac:dyDescent="0.2">
      <c r="B369" s="18"/>
      <c r="C369" s="18"/>
      <c r="D369" s="18"/>
      <c r="E369" s="18"/>
      <c r="F369" s="18"/>
      <c r="G369" s="18"/>
      <c r="H369" s="18"/>
      <c r="I369" s="18"/>
      <c r="J369" s="18"/>
      <c r="K369" s="18"/>
      <c r="L369" s="18"/>
      <c r="M369" s="18"/>
      <c r="N369" s="18"/>
      <c r="O369" s="18"/>
    </row>
    <row r="370" spans="2:15" x14ac:dyDescent="0.2">
      <c r="B370" s="18"/>
      <c r="C370" s="18"/>
      <c r="D370" s="18"/>
      <c r="E370" s="18"/>
      <c r="F370" s="18"/>
      <c r="G370" s="18"/>
      <c r="H370" s="18"/>
      <c r="I370" s="18"/>
      <c r="J370" s="18"/>
      <c r="K370" s="18"/>
      <c r="L370" s="18"/>
      <c r="M370" s="18"/>
      <c r="N370" s="18"/>
      <c r="O370" s="18"/>
    </row>
    <row r="371" spans="2:15" x14ac:dyDescent="0.2">
      <c r="B371" s="18"/>
      <c r="C371" s="18"/>
      <c r="D371" s="18"/>
      <c r="E371" s="18"/>
      <c r="F371" s="18"/>
      <c r="G371" s="18"/>
      <c r="H371" s="18"/>
      <c r="I371" s="18"/>
      <c r="J371" s="18"/>
      <c r="K371" s="18"/>
      <c r="L371" s="18"/>
      <c r="M371" s="18"/>
      <c r="N371" s="18"/>
      <c r="O371" s="18"/>
    </row>
    <row r="372" spans="2:15" x14ac:dyDescent="0.2">
      <c r="B372" s="18"/>
      <c r="C372" s="18"/>
      <c r="D372" s="18"/>
      <c r="E372" s="18"/>
      <c r="F372" s="18"/>
      <c r="G372" s="18"/>
      <c r="H372" s="18"/>
      <c r="I372" s="18"/>
      <c r="J372" s="18"/>
      <c r="K372" s="18"/>
      <c r="L372" s="18"/>
      <c r="M372" s="18"/>
      <c r="N372" s="18"/>
      <c r="O372" s="18"/>
    </row>
    <row r="373" spans="2:15" x14ac:dyDescent="0.2">
      <c r="B373" s="18"/>
      <c r="C373" s="18"/>
      <c r="D373" s="18"/>
      <c r="E373" s="18"/>
      <c r="F373" s="18"/>
      <c r="G373" s="18"/>
      <c r="H373" s="18"/>
      <c r="I373" s="18"/>
      <c r="J373" s="18"/>
      <c r="K373" s="18"/>
      <c r="L373" s="18"/>
      <c r="M373" s="18"/>
      <c r="N373" s="18"/>
      <c r="O373" s="18"/>
    </row>
    <row r="374" spans="2:15" x14ac:dyDescent="0.2">
      <c r="B374" s="18"/>
      <c r="C374" s="18"/>
      <c r="D374" s="18"/>
      <c r="E374" s="18"/>
      <c r="F374" s="18"/>
      <c r="G374" s="18"/>
      <c r="H374" s="18"/>
      <c r="I374" s="18"/>
      <c r="J374" s="18"/>
      <c r="K374" s="18"/>
      <c r="L374" s="18"/>
      <c r="M374" s="18"/>
      <c r="N374" s="18"/>
      <c r="O374" s="18"/>
    </row>
    <row r="375" spans="2:15" x14ac:dyDescent="0.2">
      <c r="B375" s="18"/>
      <c r="C375" s="18"/>
      <c r="D375" s="18"/>
      <c r="E375" s="18"/>
      <c r="F375" s="18"/>
      <c r="G375" s="18"/>
      <c r="H375" s="18"/>
      <c r="I375" s="18"/>
      <c r="J375" s="18"/>
      <c r="K375" s="18"/>
      <c r="L375" s="18"/>
      <c r="M375" s="18"/>
      <c r="N375" s="18"/>
      <c r="O375" s="18"/>
    </row>
    <row r="376" spans="2:15" x14ac:dyDescent="0.2">
      <c r="B376" s="18"/>
      <c r="C376" s="18"/>
      <c r="D376" s="18"/>
      <c r="E376" s="18"/>
      <c r="F376" s="18"/>
      <c r="G376" s="18"/>
      <c r="H376" s="18"/>
      <c r="I376" s="18"/>
      <c r="J376" s="18"/>
      <c r="K376" s="18"/>
      <c r="L376" s="18"/>
      <c r="M376" s="18"/>
      <c r="N376" s="18"/>
      <c r="O376" s="18"/>
    </row>
    <row r="377" spans="2:15" x14ac:dyDescent="0.2">
      <c r="B377" s="18"/>
      <c r="C377" s="18"/>
      <c r="D377" s="18"/>
      <c r="E377" s="18"/>
      <c r="F377" s="18"/>
      <c r="G377" s="18"/>
      <c r="H377" s="18"/>
      <c r="I377" s="18"/>
      <c r="J377" s="18"/>
      <c r="K377" s="18"/>
      <c r="L377" s="18"/>
      <c r="M377" s="18"/>
      <c r="N377" s="18"/>
      <c r="O377" s="18"/>
    </row>
    <row r="378" spans="2:15" x14ac:dyDescent="0.2">
      <c r="B378" s="18"/>
      <c r="C378" s="18"/>
      <c r="D378" s="18"/>
      <c r="E378" s="18"/>
      <c r="F378" s="18"/>
      <c r="G378" s="18"/>
      <c r="H378" s="18"/>
      <c r="I378" s="18"/>
      <c r="J378" s="18"/>
      <c r="K378" s="18"/>
      <c r="L378" s="18"/>
      <c r="M378" s="18"/>
      <c r="N378" s="18"/>
      <c r="O378" s="18"/>
    </row>
    <row r="379" spans="2:15" x14ac:dyDescent="0.2">
      <c r="B379" s="18"/>
      <c r="C379" s="18"/>
      <c r="D379" s="18"/>
      <c r="E379" s="18"/>
      <c r="F379" s="18"/>
      <c r="G379" s="18"/>
      <c r="H379" s="18"/>
      <c r="I379" s="18"/>
      <c r="J379" s="18"/>
      <c r="K379" s="18"/>
      <c r="L379" s="18"/>
      <c r="M379" s="18"/>
      <c r="N379" s="18"/>
      <c r="O379" s="18"/>
    </row>
    <row r="380" spans="2:15" x14ac:dyDescent="0.2">
      <c r="B380" s="18"/>
      <c r="C380" s="18"/>
      <c r="D380" s="18"/>
      <c r="E380" s="18"/>
      <c r="F380" s="18"/>
      <c r="G380" s="18"/>
      <c r="H380" s="18"/>
      <c r="I380" s="18"/>
      <c r="J380" s="18"/>
      <c r="K380" s="18"/>
      <c r="L380" s="18"/>
      <c r="M380" s="18"/>
      <c r="N380" s="18"/>
      <c r="O380" s="18"/>
    </row>
    <row r="381" spans="2:15" x14ac:dyDescent="0.2">
      <c r="B381" s="18"/>
      <c r="C381" s="18"/>
      <c r="D381" s="18"/>
      <c r="E381" s="18"/>
      <c r="F381" s="18"/>
      <c r="G381" s="18"/>
      <c r="H381" s="18"/>
      <c r="I381" s="18"/>
      <c r="J381" s="18"/>
      <c r="K381" s="18"/>
      <c r="L381" s="18"/>
      <c r="M381" s="18"/>
      <c r="N381" s="18"/>
      <c r="O381" s="18"/>
    </row>
    <row r="382" spans="2:15" x14ac:dyDescent="0.2">
      <c r="B382" s="18"/>
      <c r="C382" s="18"/>
      <c r="D382" s="18"/>
      <c r="E382" s="18"/>
      <c r="F382" s="18"/>
      <c r="G382" s="18"/>
      <c r="H382" s="18"/>
      <c r="I382" s="18"/>
      <c r="J382" s="18"/>
      <c r="K382" s="18"/>
      <c r="L382" s="18"/>
      <c r="M382" s="18"/>
      <c r="N382" s="18"/>
      <c r="O382" s="18"/>
    </row>
    <row r="383" spans="2:15" x14ac:dyDescent="0.2">
      <c r="B383" s="18"/>
      <c r="C383" s="18"/>
      <c r="D383" s="18"/>
      <c r="E383" s="18"/>
      <c r="F383" s="18"/>
      <c r="G383" s="18"/>
      <c r="H383" s="18"/>
      <c r="I383" s="18"/>
      <c r="J383" s="18"/>
      <c r="K383" s="18"/>
      <c r="L383" s="18"/>
      <c r="M383" s="18"/>
      <c r="N383" s="18"/>
      <c r="O383" s="18"/>
    </row>
    <row r="384" spans="2:15" x14ac:dyDescent="0.2">
      <c r="B384" s="18"/>
      <c r="C384" s="18"/>
      <c r="D384" s="18"/>
      <c r="E384" s="18"/>
      <c r="F384" s="18"/>
      <c r="G384" s="18"/>
      <c r="H384" s="18"/>
      <c r="I384" s="18"/>
      <c r="J384" s="18"/>
      <c r="K384" s="18"/>
      <c r="L384" s="18"/>
      <c r="M384" s="18"/>
      <c r="N384" s="18"/>
      <c r="O384" s="18"/>
    </row>
    <row r="385" spans="2:15" x14ac:dyDescent="0.2">
      <c r="B385" s="18"/>
      <c r="C385" s="18"/>
      <c r="D385" s="18"/>
      <c r="E385" s="18"/>
      <c r="F385" s="18"/>
      <c r="G385" s="18"/>
      <c r="H385" s="18"/>
      <c r="I385" s="18"/>
      <c r="J385" s="18"/>
      <c r="K385" s="18"/>
      <c r="L385" s="18"/>
      <c r="M385" s="18"/>
      <c r="N385" s="18"/>
      <c r="O385" s="18"/>
    </row>
    <row r="386" spans="2:15" x14ac:dyDescent="0.2">
      <c r="B386" s="18"/>
      <c r="C386" s="18"/>
      <c r="D386" s="18"/>
      <c r="E386" s="18"/>
      <c r="F386" s="18"/>
      <c r="G386" s="18"/>
      <c r="H386" s="18"/>
      <c r="I386" s="18"/>
      <c r="J386" s="18"/>
      <c r="K386" s="18"/>
      <c r="L386" s="18"/>
      <c r="M386" s="18"/>
      <c r="N386" s="18"/>
      <c r="O386" s="18"/>
    </row>
    <row r="387" spans="2:15" x14ac:dyDescent="0.2">
      <c r="B387" s="18"/>
      <c r="C387" s="18"/>
      <c r="D387" s="18"/>
      <c r="E387" s="18"/>
      <c r="F387" s="18"/>
      <c r="G387" s="18"/>
      <c r="H387" s="18"/>
      <c r="I387" s="18"/>
      <c r="J387" s="18"/>
      <c r="K387" s="18"/>
      <c r="L387" s="18"/>
      <c r="M387" s="18"/>
      <c r="N387" s="18"/>
      <c r="O387" s="18"/>
    </row>
    <row r="388" spans="2:15" x14ac:dyDescent="0.2">
      <c r="B388" s="18"/>
      <c r="C388" s="18"/>
      <c r="D388" s="18"/>
      <c r="E388" s="18"/>
      <c r="F388" s="18"/>
      <c r="G388" s="18"/>
      <c r="H388" s="18"/>
      <c r="I388" s="18"/>
      <c r="J388" s="18"/>
      <c r="K388" s="18"/>
      <c r="L388" s="18"/>
      <c r="M388" s="18"/>
      <c r="N388" s="18"/>
      <c r="O388" s="18"/>
    </row>
    <row r="389" spans="2:15" x14ac:dyDescent="0.2">
      <c r="B389" s="18"/>
      <c r="C389" s="18"/>
      <c r="D389" s="18"/>
      <c r="E389" s="18"/>
      <c r="F389" s="18"/>
      <c r="G389" s="18"/>
      <c r="H389" s="18"/>
      <c r="I389" s="18"/>
      <c r="J389" s="18"/>
      <c r="K389" s="18"/>
      <c r="L389" s="18"/>
      <c r="M389" s="18"/>
      <c r="N389" s="18"/>
      <c r="O389" s="18"/>
    </row>
    <row r="390" spans="2:15" x14ac:dyDescent="0.2">
      <c r="B390" s="18"/>
      <c r="C390" s="18"/>
      <c r="D390" s="18"/>
      <c r="E390" s="18"/>
      <c r="F390" s="18"/>
      <c r="G390" s="18"/>
      <c r="H390" s="18"/>
      <c r="I390" s="18"/>
      <c r="J390" s="18"/>
      <c r="K390" s="18"/>
      <c r="L390" s="18"/>
      <c r="M390" s="18"/>
      <c r="N390" s="18"/>
      <c r="O390" s="18"/>
    </row>
    <row r="391" spans="2:15" x14ac:dyDescent="0.2">
      <c r="B391" s="18"/>
      <c r="C391" s="18"/>
      <c r="D391" s="18"/>
      <c r="E391" s="18"/>
      <c r="F391" s="18"/>
      <c r="G391" s="18"/>
      <c r="H391" s="18"/>
      <c r="I391" s="18"/>
      <c r="J391" s="18"/>
      <c r="K391" s="18"/>
      <c r="L391" s="18"/>
      <c r="M391" s="18"/>
      <c r="N391" s="18"/>
      <c r="O391" s="18"/>
    </row>
    <row r="392" spans="2:15" x14ac:dyDescent="0.2">
      <c r="B392" s="18"/>
      <c r="C392" s="18"/>
      <c r="D392" s="18"/>
      <c r="E392" s="18"/>
      <c r="F392" s="18"/>
      <c r="G392" s="18"/>
      <c r="H392" s="18"/>
      <c r="I392" s="18"/>
      <c r="J392" s="18"/>
      <c r="K392" s="18"/>
      <c r="L392" s="18"/>
      <c r="M392" s="18"/>
      <c r="N392" s="18"/>
      <c r="O392" s="18"/>
    </row>
    <row r="393" spans="2:15" x14ac:dyDescent="0.2">
      <c r="B393" s="18"/>
      <c r="C393" s="18"/>
      <c r="D393" s="18"/>
      <c r="E393" s="18"/>
      <c r="F393" s="18"/>
      <c r="G393" s="18"/>
      <c r="H393" s="18"/>
      <c r="I393" s="18"/>
      <c r="J393" s="18"/>
      <c r="K393" s="18"/>
      <c r="L393" s="18"/>
      <c r="M393" s="18"/>
      <c r="N393" s="18"/>
      <c r="O393" s="18"/>
    </row>
    <row r="394" spans="2:15" x14ac:dyDescent="0.2">
      <c r="B394" s="18"/>
      <c r="C394" s="18"/>
      <c r="D394" s="18"/>
      <c r="E394" s="18"/>
      <c r="F394" s="18"/>
      <c r="G394" s="18"/>
      <c r="H394" s="18"/>
      <c r="I394" s="18"/>
      <c r="J394" s="18"/>
      <c r="K394" s="18"/>
      <c r="L394" s="18"/>
      <c r="M394" s="18"/>
      <c r="N394" s="18"/>
      <c r="O394" s="18"/>
    </row>
    <row r="395" spans="2:15" x14ac:dyDescent="0.2">
      <c r="B395" s="18"/>
      <c r="C395" s="18"/>
      <c r="D395" s="18"/>
      <c r="E395" s="18"/>
      <c r="F395" s="18"/>
      <c r="G395" s="18"/>
      <c r="H395" s="18"/>
      <c r="I395" s="18"/>
      <c r="J395" s="18"/>
      <c r="K395" s="18"/>
      <c r="L395" s="18"/>
      <c r="M395" s="18"/>
      <c r="N395" s="18"/>
      <c r="O395" s="18"/>
    </row>
    <row r="396" spans="2:15" x14ac:dyDescent="0.2">
      <c r="B396" s="18"/>
      <c r="C396" s="18"/>
      <c r="D396" s="18"/>
      <c r="E396" s="18"/>
      <c r="F396" s="18"/>
      <c r="G396" s="18"/>
      <c r="H396" s="18"/>
      <c r="I396" s="18"/>
      <c r="J396" s="18"/>
      <c r="K396" s="18"/>
      <c r="L396" s="18"/>
      <c r="M396" s="18"/>
      <c r="N396" s="18"/>
      <c r="O396" s="18"/>
    </row>
    <row r="397" spans="2:15" x14ac:dyDescent="0.2">
      <c r="B397" s="18"/>
      <c r="C397" s="18"/>
      <c r="D397" s="18"/>
      <c r="E397" s="18"/>
      <c r="F397" s="18"/>
      <c r="G397" s="18"/>
      <c r="H397" s="18"/>
      <c r="I397" s="18"/>
      <c r="J397" s="18"/>
      <c r="K397" s="18"/>
      <c r="L397" s="18"/>
      <c r="M397" s="18"/>
      <c r="N397" s="18"/>
      <c r="O397" s="18"/>
    </row>
    <row r="398" spans="2:15" x14ac:dyDescent="0.2">
      <c r="B398" s="18"/>
      <c r="C398" s="18"/>
      <c r="D398" s="18"/>
      <c r="E398" s="18"/>
      <c r="F398" s="18"/>
      <c r="G398" s="18"/>
      <c r="H398" s="18"/>
      <c r="I398" s="18"/>
      <c r="J398" s="18"/>
      <c r="K398" s="18"/>
      <c r="L398" s="18"/>
      <c r="M398" s="18"/>
      <c r="N398" s="18"/>
      <c r="O398" s="18"/>
    </row>
    <row r="399" spans="2:15" x14ac:dyDescent="0.2">
      <c r="B399" s="18"/>
      <c r="C399" s="18"/>
      <c r="D399" s="18"/>
      <c r="E399" s="18"/>
      <c r="F399" s="18"/>
      <c r="G399" s="18"/>
      <c r="H399" s="18"/>
      <c r="I399" s="18"/>
      <c r="J399" s="18"/>
      <c r="K399" s="18"/>
      <c r="L399" s="18"/>
      <c r="M399" s="18"/>
      <c r="N399" s="18"/>
      <c r="O399" s="18"/>
    </row>
    <row r="400" spans="2:15" x14ac:dyDescent="0.2">
      <c r="B400" s="18"/>
      <c r="C400" s="18"/>
      <c r="D400" s="18"/>
      <c r="E400" s="18"/>
      <c r="F400" s="18"/>
      <c r="G400" s="18"/>
      <c r="H400" s="18"/>
      <c r="I400" s="18"/>
      <c r="J400" s="18"/>
      <c r="K400" s="18"/>
      <c r="L400" s="18"/>
      <c r="M400" s="18"/>
      <c r="N400" s="18"/>
      <c r="O400" s="18"/>
    </row>
    <row r="401" spans="2:15" x14ac:dyDescent="0.2">
      <c r="B401" s="18"/>
      <c r="C401" s="18"/>
      <c r="D401" s="18"/>
      <c r="E401" s="18"/>
      <c r="F401" s="18"/>
      <c r="G401" s="18"/>
      <c r="H401" s="18"/>
      <c r="I401" s="18"/>
      <c r="J401" s="18"/>
      <c r="K401" s="18"/>
      <c r="L401" s="18"/>
      <c r="M401" s="18"/>
      <c r="N401" s="18"/>
      <c r="O401" s="18"/>
    </row>
    <row r="402" spans="2:15" x14ac:dyDescent="0.2">
      <c r="B402" s="18"/>
      <c r="C402" s="18"/>
      <c r="D402" s="18"/>
      <c r="E402" s="18"/>
      <c r="F402" s="18"/>
      <c r="G402" s="18"/>
      <c r="H402" s="18"/>
      <c r="I402" s="18"/>
      <c r="J402" s="18"/>
      <c r="K402" s="18"/>
      <c r="L402" s="18"/>
      <c r="M402" s="18"/>
      <c r="N402" s="18"/>
      <c r="O402" s="18"/>
    </row>
    <row r="403" spans="2:15" x14ac:dyDescent="0.2">
      <c r="B403" s="18"/>
      <c r="C403" s="18"/>
      <c r="D403" s="18"/>
      <c r="E403" s="18"/>
      <c r="F403" s="18"/>
      <c r="G403" s="18"/>
      <c r="H403" s="18"/>
      <c r="I403" s="18"/>
      <c r="J403" s="18"/>
      <c r="K403" s="18"/>
      <c r="L403" s="18"/>
      <c r="M403" s="18"/>
      <c r="N403" s="18"/>
      <c r="O403" s="18"/>
    </row>
    <row r="404" spans="2:15" x14ac:dyDescent="0.2">
      <c r="B404" s="18"/>
      <c r="C404" s="18"/>
      <c r="D404" s="18"/>
      <c r="E404" s="18"/>
      <c r="F404" s="18"/>
      <c r="G404" s="18"/>
      <c r="H404" s="18"/>
      <c r="I404" s="18"/>
      <c r="J404" s="18"/>
      <c r="K404" s="18"/>
      <c r="L404" s="18"/>
      <c r="M404" s="18"/>
      <c r="N404" s="18"/>
      <c r="O404" s="18"/>
    </row>
    <row r="405" spans="2:15" x14ac:dyDescent="0.2">
      <c r="B405" s="18"/>
      <c r="C405" s="18"/>
      <c r="D405" s="18"/>
      <c r="E405" s="18"/>
      <c r="F405" s="18"/>
      <c r="G405" s="18"/>
      <c r="H405" s="18"/>
      <c r="I405" s="18"/>
      <c r="J405" s="18"/>
      <c r="K405" s="18"/>
      <c r="L405" s="18"/>
      <c r="M405" s="18"/>
      <c r="N405" s="18"/>
      <c r="O405" s="18"/>
    </row>
    <row r="406" spans="2:15" x14ac:dyDescent="0.2">
      <c r="B406" s="18"/>
      <c r="C406" s="18"/>
      <c r="D406" s="18"/>
      <c r="E406" s="18"/>
      <c r="F406" s="18"/>
      <c r="G406" s="18"/>
      <c r="H406" s="18"/>
      <c r="I406" s="18"/>
      <c r="J406" s="18"/>
      <c r="K406" s="18"/>
      <c r="L406" s="18"/>
      <c r="M406" s="18"/>
      <c r="N406" s="18"/>
      <c r="O406" s="18"/>
    </row>
    <row r="407" spans="2:15" x14ac:dyDescent="0.2">
      <c r="B407" s="18"/>
      <c r="C407" s="18"/>
      <c r="D407" s="18"/>
      <c r="E407" s="18"/>
      <c r="F407" s="18"/>
      <c r="G407" s="18"/>
      <c r="H407" s="18"/>
      <c r="I407" s="18"/>
      <c r="J407" s="18"/>
      <c r="K407" s="18"/>
      <c r="L407" s="18"/>
      <c r="M407" s="18"/>
      <c r="N407" s="18"/>
      <c r="O407" s="18"/>
    </row>
    <row r="408" spans="2:15" x14ac:dyDescent="0.2">
      <c r="B408" s="18"/>
      <c r="C408" s="18"/>
      <c r="D408" s="18"/>
      <c r="E408" s="18"/>
      <c r="F408" s="18"/>
      <c r="G408" s="18"/>
      <c r="H408" s="18"/>
      <c r="I408" s="18"/>
      <c r="J408" s="18"/>
      <c r="K408" s="18"/>
      <c r="L408" s="18"/>
      <c r="M408" s="18"/>
      <c r="N408" s="18"/>
      <c r="O408" s="18"/>
    </row>
    <row r="409" spans="2:15" x14ac:dyDescent="0.2">
      <c r="B409" s="18"/>
      <c r="C409" s="18"/>
      <c r="D409" s="18"/>
      <c r="E409" s="18"/>
      <c r="F409" s="18"/>
      <c r="G409" s="18"/>
      <c r="H409" s="18"/>
      <c r="I409" s="18"/>
      <c r="J409" s="18"/>
      <c r="K409" s="18"/>
      <c r="L409" s="18"/>
      <c r="M409" s="18"/>
      <c r="N409" s="18"/>
      <c r="O409" s="18"/>
    </row>
    <row r="410" spans="2:15" x14ac:dyDescent="0.2">
      <c r="B410" s="18"/>
      <c r="C410" s="18"/>
      <c r="D410" s="18"/>
      <c r="E410" s="18"/>
      <c r="F410" s="18"/>
      <c r="G410" s="18"/>
      <c r="H410" s="18"/>
      <c r="I410" s="18"/>
      <c r="J410" s="18"/>
      <c r="K410" s="18"/>
      <c r="L410" s="18"/>
      <c r="M410" s="18"/>
      <c r="N410" s="18"/>
      <c r="O410" s="18"/>
    </row>
    <row r="411" spans="2:15" x14ac:dyDescent="0.2">
      <c r="B411" s="18"/>
      <c r="C411" s="18"/>
      <c r="D411" s="18"/>
      <c r="E411" s="18"/>
      <c r="F411" s="18"/>
      <c r="G411" s="18"/>
      <c r="H411" s="18"/>
      <c r="I411" s="18"/>
      <c r="J411" s="18"/>
      <c r="K411" s="18"/>
      <c r="L411" s="18"/>
      <c r="M411" s="18"/>
      <c r="N411" s="18"/>
      <c r="O411" s="18"/>
    </row>
    <row r="412" spans="2:15" x14ac:dyDescent="0.2">
      <c r="B412" s="18"/>
      <c r="C412" s="18"/>
      <c r="D412" s="18"/>
      <c r="E412" s="18"/>
      <c r="F412" s="18"/>
      <c r="G412" s="18"/>
      <c r="H412" s="18"/>
      <c r="I412" s="18"/>
      <c r="J412" s="18"/>
      <c r="K412" s="18"/>
      <c r="L412" s="18"/>
      <c r="M412" s="18"/>
      <c r="N412" s="18"/>
      <c r="O412" s="18"/>
    </row>
    <row r="413" spans="2:15" x14ac:dyDescent="0.2">
      <c r="B413" s="18"/>
      <c r="C413" s="18"/>
      <c r="D413" s="18"/>
      <c r="E413" s="18"/>
      <c r="F413" s="18"/>
      <c r="G413" s="18"/>
      <c r="H413" s="18"/>
      <c r="I413" s="18"/>
      <c r="J413" s="18"/>
      <c r="K413" s="18"/>
      <c r="L413" s="18"/>
      <c r="M413" s="18"/>
      <c r="N413" s="18"/>
      <c r="O413" s="18"/>
    </row>
    <row r="414" spans="2:15" x14ac:dyDescent="0.2">
      <c r="B414" s="18"/>
      <c r="C414" s="18"/>
      <c r="D414" s="18"/>
      <c r="E414" s="18"/>
      <c r="F414" s="18"/>
      <c r="G414" s="18"/>
      <c r="H414" s="18"/>
      <c r="I414" s="18"/>
      <c r="J414" s="18"/>
      <c r="K414" s="18"/>
      <c r="L414" s="18"/>
      <c r="M414" s="18"/>
      <c r="N414" s="18"/>
      <c r="O414" s="18"/>
    </row>
    <row r="415" spans="2:15" x14ac:dyDescent="0.2">
      <c r="B415" s="18"/>
      <c r="C415" s="18"/>
      <c r="D415" s="18"/>
      <c r="E415" s="18"/>
      <c r="F415" s="18"/>
      <c r="G415" s="18"/>
      <c r="H415" s="18"/>
      <c r="I415" s="18"/>
      <c r="J415" s="18"/>
      <c r="K415" s="18"/>
      <c r="L415" s="18"/>
      <c r="M415" s="18"/>
      <c r="N415" s="18"/>
      <c r="O415" s="18"/>
    </row>
    <row r="416" spans="2:15" x14ac:dyDescent="0.2">
      <c r="B416" s="18"/>
      <c r="C416" s="18"/>
      <c r="D416" s="18"/>
      <c r="E416" s="18"/>
      <c r="F416" s="18"/>
      <c r="G416" s="18"/>
      <c r="H416" s="18"/>
      <c r="I416" s="18"/>
      <c r="J416" s="18"/>
      <c r="K416" s="18"/>
      <c r="L416" s="18"/>
      <c r="M416" s="18"/>
      <c r="N416" s="18"/>
      <c r="O416" s="18"/>
    </row>
    <row r="417" spans="2:15" x14ac:dyDescent="0.2">
      <c r="B417" s="18"/>
      <c r="C417" s="18"/>
      <c r="D417" s="18"/>
      <c r="E417" s="18"/>
      <c r="F417" s="18"/>
      <c r="G417" s="18"/>
      <c r="H417" s="18"/>
      <c r="I417" s="18"/>
      <c r="J417" s="18"/>
      <c r="K417" s="18"/>
      <c r="L417" s="18"/>
      <c r="M417" s="18"/>
      <c r="N417" s="18"/>
      <c r="O417" s="18"/>
    </row>
    <row r="418" spans="2:15" x14ac:dyDescent="0.2">
      <c r="B418" s="18"/>
      <c r="C418" s="18"/>
      <c r="D418" s="18"/>
      <c r="E418" s="18"/>
      <c r="F418" s="18"/>
      <c r="G418" s="18"/>
      <c r="H418" s="18"/>
      <c r="I418" s="18"/>
      <c r="J418" s="18"/>
      <c r="K418" s="18"/>
      <c r="L418" s="18"/>
      <c r="M418" s="18"/>
      <c r="N418" s="18"/>
      <c r="O418" s="18"/>
    </row>
    <row r="419" spans="2:15" x14ac:dyDescent="0.2">
      <c r="B419" s="18"/>
      <c r="C419" s="18"/>
      <c r="D419" s="18"/>
      <c r="E419" s="18"/>
      <c r="F419" s="18"/>
      <c r="G419" s="18"/>
      <c r="H419" s="18"/>
      <c r="I419" s="18"/>
      <c r="J419" s="18"/>
      <c r="K419" s="18"/>
      <c r="L419" s="18"/>
      <c r="M419" s="18"/>
      <c r="N419" s="18"/>
      <c r="O419" s="18"/>
    </row>
    <row r="420" spans="2:15" x14ac:dyDescent="0.2">
      <c r="B420" s="18"/>
      <c r="C420" s="18"/>
      <c r="D420" s="18"/>
      <c r="E420" s="18"/>
      <c r="F420" s="18"/>
      <c r="G420" s="18"/>
      <c r="H420" s="18"/>
      <c r="I420" s="18"/>
      <c r="J420" s="18"/>
      <c r="K420" s="18"/>
      <c r="L420" s="18"/>
      <c r="M420" s="18"/>
      <c r="N420" s="18"/>
      <c r="O420" s="18"/>
    </row>
    <row r="421" spans="2:15" x14ac:dyDescent="0.2">
      <c r="B421" s="18"/>
      <c r="C421" s="18"/>
      <c r="D421" s="18"/>
      <c r="E421" s="18"/>
      <c r="F421" s="18"/>
      <c r="G421" s="18"/>
      <c r="H421" s="18"/>
      <c r="I421" s="18"/>
      <c r="J421" s="18"/>
      <c r="K421" s="18"/>
      <c r="L421" s="18"/>
      <c r="M421" s="18"/>
      <c r="N421" s="18"/>
      <c r="O421" s="18"/>
    </row>
    <row r="422" spans="2:15" x14ac:dyDescent="0.2">
      <c r="B422" s="18"/>
      <c r="C422" s="18"/>
      <c r="D422" s="18"/>
      <c r="E422" s="18"/>
      <c r="F422" s="18"/>
      <c r="G422" s="18"/>
      <c r="H422" s="18"/>
      <c r="I422" s="18"/>
      <c r="J422" s="18"/>
      <c r="K422" s="18"/>
      <c r="L422" s="18"/>
      <c r="M422" s="18"/>
      <c r="N422" s="18"/>
      <c r="O422" s="18"/>
    </row>
    <row r="423" spans="2:15" x14ac:dyDescent="0.2">
      <c r="B423" s="18"/>
      <c r="C423" s="18"/>
      <c r="D423" s="18"/>
      <c r="E423" s="18"/>
      <c r="F423" s="18"/>
      <c r="G423" s="18"/>
      <c r="H423" s="18"/>
      <c r="I423" s="18"/>
      <c r="J423" s="18"/>
      <c r="K423" s="18"/>
      <c r="L423" s="18"/>
      <c r="M423" s="18"/>
      <c r="N423" s="18"/>
      <c r="O423" s="18"/>
    </row>
    <row r="424" spans="2:15" x14ac:dyDescent="0.2">
      <c r="B424" s="18"/>
      <c r="C424" s="18"/>
      <c r="D424" s="18"/>
      <c r="E424" s="18"/>
      <c r="F424" s="18"/>
      <c r="G424" s="18"/>
      <c r="H424" s="18"/>
      <c r="I424" s="18"/>
      <c r="J424" s="18"/>
      <c r="K424" s="18"/>
      <c r="L424" s="18"/>
      <c r="M424" s="18"/>
      <c r="N424" s="18"/>
      <c r="O424" s="18"/>
    </row>
    <row r="425" spans="2:15" x14ac:dyDescent="0.2">
      <c r="B425" s="18"/>
      <c r="C425" s="18"/>
      <c r="D425" s="18"/>
      <c r="E425" s="18"/>
      <c r="F425" s="18"/>
      <c r="G425" s="18"/>
      <c r="H425" s="18"/>
      <c r="I425" s="18"/>
      <c r="J425" s="18"/>
      <c r="K425" s="18"/>
      <c r="L425" s="18"/>
      <c r="M425" s="18"/>
      <c r="N425" s="18"/>
      <c r="O425" s="18"/>
    </row>
    <row r="426" spans="2:15" x14ac:dyDescent="0.2">
      <c r="B426" s="18"/>
      <c r="C426" s="18"/>
      <c r="D426" s="18"/>
      <c r="E426" s="18"/>
      <c r="F426" s="18"/>
      <c r="G426" s="18"/>
      <c r="H426" s="18"/>
      <c r="I426" s="18"/>
      <c r="J426" s="18"/>
      <c r="K426" s="18"/>
      <c r="L426" s="18"/>
      <c r="M426" s="18"/>
      <c r="N426" s="18"/>
      <c r="O426" s="18"/>
    </row>
    <row r="427" spans="2:15" x14ac:dyDescent="0.2">
      <c r="B427" s="18"/>
      <c r="C427" s="18"/>
      <c r="D427" s="18"/>
      <c r="E427" s="18"/>
      <c r="F427" s="18"/>
      <c r="G427" s="18"/>
      <c r="H427" s="18"/>
      <c r="I427" s="18"/>
      <c r="J427" s="18"/>
      <c r="K427" s="18"/>
      <c r="L427" s="18"/>
      <c r="M427" s="18"/>
      <c r="N427" s="18"/>
      <c r="O427" s="18"/>
    </row>
    <row r="428" spans="2:15" x14ac:dyDescent="0.2">
      <c r="B428" s="18"/>
      <c r="C428" s="18"/>
      <c r="D428" s="18"/>
      <c r="E428" s="18"/>
      <c r="F428" s="18"/>
      <c r="G428" s="18"/>
      <c r="H428" s="18"/>
      <c r="I428" s="18"/>
      <c r="J428" s="18"/>
      <c r="K428" s="18"/>
      <c r="L428" s="18"/>
      <c r="M428" s="18"/>
      <c r="N428" s="18"/>
      <c r="O428" s="18"/>
    </row>
    <row r="429" spans="2:15" x14ac:dyDescent="0.2">
      <c r="B429" s="18"/>
      <c r="C429" s="18"/>
      <c r="D429" s="18"/>
      <c r="E429" s="18"/>
      <c r="F429" s="18"/>
      <c r="G429" s="18"/>
      <c r="H429" s="18"/>
      <c r="I429" s="18"/>
      <c r="J429" s="18"/>
      <c r="K429" s="18"/>
      <c r="L429" s="18"/>
      <c r="M429" s="18"/>
      <c r="N429" s="18"/>
      <c r="O429" s="18"/>
    </row>
    <row r="430" spans="2:15" x14ac:dyDescent="0.2">
      <c r="B430" s="18"/>
      <c r="C430" s="18"/>
      <c r="D430" s="18"/>
      <c r="E430" s="18"/>
      <c r="F430" s="18"/>
      <c r="G430" s="18"/>
      <c r="H430" s="18"/>
      <c r="I430" s="18"/>
      <c r="J430" s="18"/>
      <c r="K430" s="18"/>
      <c r="L430" s="18"/>
      <c r="M430" s="18"/>
      <c r="N430" s="18"/>
      <c r="O430" s="18"/>
    </row>
    <row r="431" spans="2:15" x14ac:dyDescent="0.2">
      <c r="B431" s="18"/>
      <c r="C431" s="18"/>
      <c r="D431" s="18"/>
      <c r="E431" s="18"/>
      <c r="F431" s="18"/>
      <c r="G431" s="18"/>
      <c r="H431" s="18"/>
      <c r="I431" s="18"/>
      <c r="J431" s="18"/>
      <c r="K431" s="18"/>
      <c r="L431" s="18"/>
      <c r="M431" s="18"/>
      <c r="N431" s="18"/>
      <c r="O431" s="18"/>
    </row>
    <row r="432" spans="2:15" x14ac:dyDescent="0.2">
      <c r="B432" s="18"/>
      <c r="C432" s="18"/>
      <c r="D432" s="18"/>
      <c r="E432" s="18"/>
      <c r="F432" s="18"/>
      <c r="G432" s="18"/>
      <c r="H432" s="18"/>
      <c r="I432" s="18"/>
      <c r="J432" s="18"/>
      <c r="K432" s="18"/>
      <c r="L432" s="18"/>
      <c r="M432" s="18"/>
      <c r="N432" s="18"/>
      <c r="O432" s="18"/>
    </row>
    <row r="433" spans="2:15" x14ac:dyDescent="0.2">
      <c r="B433" s="18"/>
      <c r="C433" s="18"/>
      <c r="D433" s="18"/>
      <c r="E433" s="18"/>
      <c r="F433" s="18"/>
      <c r="G433" s="18"/>
      <c r="H433" s="18"/>
      <c r="I433" s="18"/>
      <c r="J433" s="18"/>
      <c r="K433" s="18"/>
      <c r="L433" s="18"/>
      <c r="M433" s="18"/>
      <c r="N433" s="18"/>
      <c r="O433" s="18"/>
    </row>
    <row r="434" spans="2:15" x14ac:dyDescent="0.2">
      <c r="B434" s="18"/>
      <c r="C434" s="18"/>
      <c r="D434" s="18"/>
      <c r="E434" s="18"/>
      <c r="F434" s="18"/>
      <c r="G434" s="18"/>
      <c r="H434" s="18"/>
      <c r="I434" s="18"/>
      <c r="J434" s="18"/>
      <c r="K434" s="18"/>
      <c r="L434" s="18"/>
      <c r="M434" s="18"/>
      <c r="N434" s="18"/>
      <c r="O434" s="18"/>
    </row>
    <row r="435" spans="2:15" x14ac:dyDescent="0.2">
      <c r="B435" s="18"/>
      <c r="C435" s="18"/>
      <c r="D435" s="18"/>
      <c r="E435" s="18"/>
      <c r="F435" s="18"/>
      <c r="G435" s="18"/>
      <c r="H435" s="18"/>
      <c r="I435" s="18"/>
      <c r="J435" s="18"/>
      <c r="K435" s="18"/>
      <c r="L435" s="18"/>
      <c r="M435" s="18"/>
      <c r="N435" s="18"/>
      <c r="O435" s="18"/>
    </row>
    <row r="436" spans="2:15" x14ac:dyDescent="0.2">
      <c r="B436" s="18"/>
      <c r="C436" s="18"/>
      <c r="D436" s="18"/>
      <c r="E436" s="18"/>
      <c r="F436" s="18"/>
      <c r="G436" s="18"/>
      <c r="H436" s="18"/>
      <c r="I436" s="18"/>
      <c r="J436" s="18"/>
      <c r="K436" s="18"/>
      <c r="L436" s="18"/>
      <c r="M436" s="18"/>
      <c r="N436" s="18"/>
      <c r="O436" s="18"/>
    </row>
    <row r="437" spans="2:15" x14ac:dyDescent="0.2">
      <c r="B437" s="18"/>
      <c r="C437" s="18"/>
      <c r="D437" s="18"/>
      <c r="E437" s="18"/>
      <c r="F437" s="18"/>
      <c r="G437" s="18"/>
      <c r="H437" s="18"/>
      <c r="I437" s="18"/>
      <c r="J437" s="18"/>
      <c r="K437" s="18"/>
      <c r="L437" s="18"/>
      <c r="M437" s="18"/>
      <c r="N437" s="18"/>
      <c r="O437" s="18"/>
    </row>
    <row r="438" spans="2:15" x14ac:dyDescent="0.2">
      <c r="B438" s="18"/>
      <c r="C438" s="18"/>
      <c r="D438" s="18"/>
      <c r="E438" s="18"/>
      <c r="F438" s="18"/>
      <c r="G438" s="18"/>
      <c r="H438" s="18"/>
      <c r="I438" s="18"/>
      <c r="J438" s="18"/>
      <c r="K438" s="18"/>
      <c r="L438" s="18"/>
      <c r="M438" s="18"/>
      <c r="N438" s="18"/>
      <c r="O438" s="18"/>
    </row>
    <row r="439" spans="2:15" x14ac:dyDescent="0.2">
      <c r="B439" s="18"/>
      <c r="C439" s="18"/>
      <c r="D439" s="18"/>
      <c r="E439" s="18"/>
      <c r="F439" s="18"/>
      <c r="G439" s="18"/>
      <c r="H439" s="18"/>
      <c r="I439" s="18"/>
      <c r="J439" s="18"/>
      <c r="K439" s="18"/>
      <c r="L439" s="18"/>
      <c r="M439" s="18"/>
      <c r="N439" s="18"/>
      <c r="O439" s="18"/>
    </row>
    <row r="440" spans="2:15" x14ac:dyDescent="0.2">
      <c r="B440" s="18"/>
      <c r="C440" s="18"/>
      <c r="D440" s="18"/>
      <c r="E440" s="18"/>
      <c r="F440" s="18"/>
      <c r="G440" s="18"/>
      <c r="H440" s="18"/>
      <c r="I440" s="18"/>
      <c r="J440" s="18"/>
      <c r="K440" s="18"/>
      <c r="L440" s="18"/>
      <c r="M440" s="18"/>
      <c r="N440" s="18"/>
      <c r="O440" s="18"/>
    </row>
    <row r="441" spans="2:15" x14ac:dyDescent="0.2">
      <c r="B441" s="18"/>
      <c r="C441" s="18"/>
      <c r="D441" s="18"/>
      <c r="E441" s="18"/>
      <c r="F441" s="18"/>
      <c r="G441" s="18"/>
      <c r="H441" s="18"/>
      <c r="I441" s="18"/>
      <c r="J441" s="18"/>
      <c r="K441" s="18"/>
      <c r="L441" s="18"/>
      <c r="M441" s="18"/>
      <c r="N441" s="18"/>
      <c r="O441" s="18"/>
    </row>
    <row r="442" spans="2:15" x14ac:dyDescent="0.2">
      <c r="B442" s="18"/>
      <c r="C442" s="18"/>
      <c r="D442" s="18"/>
      <c r="E442" s="18"/>
      <c r="F442" s="18"/>
      <c r="G442" s="18"/>
      <c r="H442" s="18"/>
      <c r="I442" s="18"/>
      <c r="J442" s="18"/>
      <c r="K442" s="18"/>
      <c r="L442" s="18"/>
      <c r="M442" s="18"/>
      <c r="N442" s="18"/>
      <c r="O442" s="18"/>
    </row>
    <row r="443" spans="2:15" x14ac:dyDescent="0.2">
      <c r="B443" s="18"/>
      <c r="C443" s="18"/>
      <c r="D443" s="18"/>
      <c r="E443" s="18"/>
      <c r="F443" s="18"/>
      <c r="G443" s="18"/>
      <c r="H443" s="18"/>
      <c r="I443" s="18"/>
      <c r="J443" s="18"/>
      <c r="K443" s="18"/>
      <c r="L443" s="18"/>
      <c r="M443" s="18"/>
      <c r="N443" s="18"/>
      <c r="O443" s="18"/>
    </row>
    <row r="444" spans="2:15" x14ac:dyDescent="0.2">
      <c r="B444" s="18"/>
      <c r="C444" s="18"/>
      <c r="D444" s="18"/>
      <c r="E444" s="18"/>
      <c r="F444" s="18"/>
      <c r="G444" s="18"/>
      <c r="H444" s="18"/>
      <c r="I444" s="18"/>
      <c r="J444" s="18"/>
      <c r="K444" s="18"/>
      <c r="L444" s="18"/>
      <c r="M444" s="18"/>
      <c r="N444" s="18"/>
      <c r="O444" s="18"/>
    </row>
    <row r="445" spans="2:15" x14ac:dyDescent="0.2">
      <c r="B445" s="18"/>
      <c r="C445" s="18"/>
      <c r="D445" s="18"/>
      <c r="E445" s="18"/>
      <c r="F445" s="18"/>
      <c r="G445" s="18"/>
      <c r="H445" s="18"/>
      <c r="I445" s="18"/>
      <c r="J445" s="18"/>
      <c r="K445" s="18"/>
      <c r="L445" s="18"/>
      <c r="M445" s="18"/>
      <c r="N445" s="18"/>
      <c r="O445" s="18"/>
    </row>
    <row r="446" spans="2:15" x14ac:dyDescent="0.2">
      <c r="B446" s="18"/>
      <c r="C446" s="18"/>
      <c r="D446" s="18"/>
      <c r="E446" s="18"/>
      <c r="F446" s="18"/>
      <c r="G446" s="18"/>
      <c r="H446" s="18"/>
      <c r="I446" s="18"/>
      <c r="J446" s="18"/>
      <c r="K446" s="18"/>
      <c r="L446" s="18"/>
      <c r="M446" s="18"/>
      <c r="N446" s="18"/>
      <c r="O446" s="18"/>
    </row>
    <row r="447" spans="2:15" x14ac:dyDescent="0.2">
      <c r="B447" s="18"/>
      <c r="C447" s="18"/>
      <c r="D447" s="18"/>
      <c r="E447" s="18"/>
      <c r="F447" s="18"/>
      <c r="G447" s="18"/>
      <c r="H447" s="18"/>
      <c r="I447" s="18"/>
      <c r="J447" s="18"/>
      <c r="K447" s="18"/>
      <c r="L447" s="18"/>
      <c r="M447" s="18"/>
      <c r="N447" s="18"/>
      <c r="O447" s="18"/>
    </row>
    <row r="448" spans="2:15" x14ac:dyDescent="0.2">
      <c r="B448" s="18"/>
      <c r="C448" s="18"/>
      <c r="D448" s="18"/>
      <c r="E448" s="18"/>
      <c r="F448" s="18"/>
      <c r="G448" s="18"/>
      <c r="H448" s="18"/>
      <c r="I448" s="18"/>
      <c r="J448" s="18"/>
      <c r="K448" s="18"/>
      <c r="L448" s="18"/>
      <c r="M448" s="18"/>
      <c r="N448" s="18"/>
      <c r="O448" s="18"/>
    </row>
    <row r="449" spans="2:15" x14ac:dyDescent="0.2">
      <c r="B449" s="18"/>
      <c r="C449" s="18"/>
      <c r="D449" s="18"/>
      <c r="E449" s="18"/>
      <c r="F449" s="18"/>
      <c r="G449" s="18"/>
      <c r="H449" s="18"/>
      <c r="I449" s="18"/>
      <c r="J449" s="18"/>
      <c r="K449" s="18"/>
      <c r="L449" s="18"/>
      <c r="M449" s="18"/>
      <c r="N449" s="18"/>
      <c r="O449" s="18"/>
    </row>
    <row r="450" spans="2:15" x14ac:dyDescent="0.2">
      <c r="B450" s="18"/>
      <c r="C450" s="18"/>
      <c r="D450" s="18"/>
      <c r="E450" s="18"/>
      <c r="F450" s="18"/>
      <c r="G450" s="18"/>
      <c r="H450" s="18"/>
      <c r="I450" s="18"/>
      <c r="J450" s="18"/>
      <c r="K450" s="18"/>
      <c r="L450" s="18"/>
      <c r="M450" s="18"/>
      <c r="N450" s="18"/>
      <c r="O450" s="18"/>
    </row>
    <row r="451" spans="2:15" x14ac:dyDescent="0.2">
      <c r="B451" s="18"/>
      <c r="C451" s="18"/>
      <c r="D451" s="18"/>
      <c r="E451" s="18"/>
      <c r="F451" s="18"/>
      <c r="G451" s="18"/>
      <c r="H451" s="18"/>
      <c r="I451" s="18"/>
      <c r="J451" s="18"/>
      <c r="K451" s="18"/>
      <c r="L451" s="18"/>
      <c r="M451" s="18"/>
      <c r="N451" s="18"/>
      <c r="O451" s="18"/>
    </row>
    <row r="452" spans="2:15" x14ac:dyDescent="0.2">
      <c r="B452" s="18"/>
      <c r="C452" s="18"/>
      <c r="D452" s="18"/>
      <c r="E452" s="18"/>
      <c r="F452" s="18"/>
      <c r="G452" s="18"/>
      <c r="H452" s="18"/>
      <c r="I452" s="18"/>
      <c r="J452" s="18"/>
      <c r="K452" s="18"/>
      <c r="L452" s="18"/>
      <c r="M452" s="18"/>
      <c r="N452" s="18"/>
      <c r="O452" s="18"/>
    </row>
    <row r="453" spans="2:15" x14ac:dyDescent="0.2">
      <c r="B453" s="18"/>
      <c r="C453" s="18"/>
      <c r="D453" s="18"/>
      <c r="E453" s="18"/>
      <c r="F453" s="18"/>
      <c r="G453" s="18"/>
      <c r="H453" s="18"/>
      <c r="I453" s="18"/>
      <c r="J453" s="18"/>
      <c r="K453" s="18"/>
      <c r="L453" s="18"/>
      <c r="M453" s="18"/>
      <c r="N453" s="18"/>
      <c r="O453" s="18"/>
    </row>
    <row r="454" spans="2:15" x14ac:dyDescent="0.2">
      <c r="B454" s="18"/>
      <c r="C454" s="18"/>
      <c r="D454" s="18"/>
      <c r="E454" s="18"/>
      <c r="F454" s="18"/>
      <c r="G454" s="18"/>
      <c r="H454" s="18"/>
      <c r="I454" s="18"/>
      <c r="J454" s="18"/>
      <c r="K454" s="18"/>
      <c r="L454" s="18"/>
      <c r="M454" s="18"/>
      <c r="N454" s="18"/>
      <c r="O454" s="18"/>
    </row>
    <row r="455" spans="2:15" x14ac:dyDescent="0.2">
      <c r="B455" s="18"/>
      <c r="C455" s="18"/>
      <c r="D455" s="18"/>
      <c r="E455" s="18"/>
      <c r="F455" s="18"/>
      <c r="G455" s="18"/>
      <c r="H455" s="18"/>
      <c r="I455" s="18"/>
      <c r="J455" s="18"/>
      <c r="K455" s="18"/>
      <c r="L455" s="18"/>
      <c r="M455" s="18"/>
      <c r="N455" s="18"/>
      <c r="O455" s="18"/>
    </row>
    <row r="456" spans="2:15" x14ac:dyDescent="0.2">
      <c r="B456" s="18"/>
      <c r="C456" s="18"/>
      <c r="D456" s="18"/>
      <c r="E456" s="18"/>
      <c r="F456" s="18"/>
      <c r="G456" s="18"/>
      <c r="H456" s="18"/>
      <c r="I456" s="18"/>
      <c r="J456" s="18"/>
      <c r="K456" s="18"/>
      <c r="L456" s="18"/>
      <c r="M456" s="18"/>
      <c r="N456" s="18"/>
      <c r="O456" s="18"/>
    </row>
    <row r="457" spans="2:15" x14ac:dyDescent="0.2">
      <c r="B457" s="18"/>
      <c r="C457" s="18"/>
      <c r="D457" s="18"/>
      <c r="E457" s="18"/>
      <c r="F457" s="18"/>
      <c r="G457" s="18"/>
      <c r="H457" s="18"/>
      <c r="I457" s="18"/>
      <c r="J457" s="18"/>
      <c r="K457" s="18"/>
      <c r="L457" s="18"/>
      <c r="M457" s="18"/>
      <c r="N457" s="18"/>
      <c r="O457" s="18"/>
    </row>
    <row r="458" spans="2:15" x14ac:dyDescent="0.2">
      <c r="B458" s="18"/>
      <c r="C458" s="18"/>
      <c r="D458" s="18"/>
      <c r="E458" s="18"/>
      <c r="F458" s="18"/>
      <c r="G458" s="18"/>
      <c r="H458" s="18"/>
      <c r="I458" s="18"/>
      <c r="J458" s="18"/>
      <c r="K458" s="18"/>
      <c r="L458" s="18"/>
      <c r="M458" s="18"/>
      <c r="N458" s="18"/>
      <c r="O458" s="18"/>
    </row>
    <row r="459" spans="2:15" x14ac:dyDescent="0.2">
      <c r="B459" s="18"/>
      <c r="C459" s="18"/>
      <c r="D459" s="18"/>
      <c r="E459" s="18"/>
      <c r="F459" s="18"/>
      <c r="G459" s="18"/>
      <c r="H459" s="18"/>
      <c r="I459" s="18"/>
      <c r="J459" s="18"/>
      <c r="K459" s="18"/>
      <c r="L459" s="18"/>
      <c r="M459" s="18"/>
      <c r="N459" s="18"/>
      <c r="O459" s="18"/>
    </row>
    <row r="460" spans="2:15" x14ac:dyDescent="0.2">
      <c r="B460" s="18"/>
      <c r="C460" s="18"/>
      <c r="D460" s="18"/>
      <c r="E460" s="18"/>
      <c r="F460" s="18"/>
      <c r="G460" s="18"/>
      <c r="H460" s="18"/>
      <c r="I460" s="18"/>
      <c r="J460" s="18"/>
      <c r="K460" s="18"/>
      <c r="L460" s="18"/>
      <c r="M460" s="18"/>
      <c r="N460" s="18"/>
      <c r="O460" s="18"/>
    </row>
    <row r="461" spans="2:15" x14ac:dyDescent="0.2">
      <c r="B461" s="18"/>
      <c r="C461" s="18"/>
      <c r="D461" s="18"/>
      <c r="E461" s="18"/>
      <c r="F461" s="18"/>
      <c r="G461" s="18"/>
      <c r="H461" s="18"/>
      <c r="I461" s="18"/>
      <c r="J461" s="18"/>
      <c r="K461" s="18"/>
      <c r="L461" s="18"/>
      <c r="M461" s="18"/>
      <c r="N461" s="18"/>
      <c r="O461" s="18"/>
    </row>
    <row r="462" spans="2:15" x14ac:dyDescent="0.2">
      <c r="B462" s="18"/>
      <c r="C462" s="18"/>
      <c r="D462" s="18"/>
      <c r="E462" s="18"/>
      <c r="F462" s="18"/>
      <c r="G462" s="18"/>
      <c r="H462" s="18"/>
      <c r="I462" s="18"/>
      <c r="J462" s="18"/>
      <c r="K462" s="18"/>
      <c r="L462" s="18"/>
      <c r="M462" s="18"/>
      <c r="N462" s="18"/>
      <c r="O462" s="18"/>
    </row>
    <row r="463" spans="2:15" x14ac:dyDescent="0.2">
      <c r="B463" s="18"/>
      <c r="C463" s="18"/>
      <c r="D463" s="18"/>
      <c r="E463" s="18"/>
      <c r="F463" s="18"/>
      <c r="G463" s="18"/>
      <c r="H463" s="18"/>
      <c r="I463" s="18"/>
      <c r="J463" s="18"/>
      <c r="K463" s="18"/>
      <c r="L463" s="18"/>
      <c r="M463" s="18"/>
      <c r="N463" s="18"/>
      <c r="O463" s="18"/>
    </row>
    <row r="464" spans="2:15" x14ac:dyDescent="0.2">
      <c r="B464" s="18"/>
      <c r="C464" s="18"/>
      <c r="D464" s="18"/>
      <c r="E464" s="18"/>
      <c r="F464" s="18"/>
      <c r="G464" s="18"/>
      <c r="H464" s="18"/>
      <c r="I464" s="18"/>
      <c r="J464" s="18"/>
      <c r="K464" s="18"/>
      <c r="L464" s="18"/>
      <c r="M464" s="18"/>
      <c r="N464" s="18"/>
      <c r="O464" s="18"/>
    </row>
    <row r="465" spans="2:15" x14ac:dyDescent="0.2">
      <c r="B465" s="18"/>
      <c r="C465" s="18"/>
      <c r="D465" s="18"/>
      <c r="E465" s="18"/>
      <c r="F465" s="18"/>
      <c r="G465" s="18"/>
      <c r="H465" s="18"/>
      <c r="I465" s="18"/>
      <c r="J465" s="18"/>
      <c r="K465" s="18"/>
      <c r="L465" s="18"/>
      <c r="M465" s="18"/>
      <c r="N465" s="18"/>
      <c r="O465" s="18"/>
    </row>
    <row r="466" spans="2:15" x14ac:dyDescent="0.2">
      <c r="B466" s="18"/>
      <c r="C466" s="18"/>
      <c r="D466" s="18"/>
      <c r="E466" s="18"/>
      <c r="F466" s="18"/>
      <c r="G466" s="18"/>
      <c r="H466" s="18"/>
      <c r="I466" s="18"/>
      <c r="J466" s="18"/>
      <c r="K466" s="18"/>
      <c r="L466" s="18"/>
      <c r="M466" s="18"/>
      <c r="N466" s="18"/>
      <c r="O466" s="18"/>
    </row>
    <row r="467" spans="2:15" x14ac:dyDescent="0.2">
      <c r="B467" s="18"/>
      <c r="C467" s="18"/>
      <c r="D467" s="18"/>
      <c r="E467" s="18"/>
      <c r="F467" s="18"/>
      <c r="G467" s="18"/>
      <c r="H467" s="18"/>
      <c r="I467" s="18"/>
      <c r="J467" s="18"/>
      <c r="K467" s="18"/>
      <c r="L467" s="18"/>
      <c r="M467" s="18"/>
      <c r="N467" s="18"/>
      <c r="O467" s="18"/>
    </row>
    <row r="468" spans="2:15" x14ac:dyDescent="0.2">
      <c r="B468" s="18"/>
      <c r="C468" s="18"/>
      <c r="D468" s="18"/>
      <c r="E468" s="18"/>
      <c r="F468" s="18"/>
      <c r="G468" s="18"/>
      <c r="H468" s="18"/>
      <c r="I468" s="18"/>
      <c r="J468" s="18"/>
      <c r="K468" s="18"/>
      <c r="L468" s="18"/>
      <c r="M468" s="18"/>
      <c r="N468" s="18"/>
      <c r="O468" s="18"/>
    </row>
    <row r="469" spans="2:15" x14ac:dyDescent="0.2">
      <c r="B469" s="18"/>
      <c r="C469" s="18"/>
      <c r="D469" s="18"/>
      <c r="E469" s="18"/>
      <c r="F469" s="18"/>
      <c r="G469" s="18"/>
      <c r="H469" s="18"/>
      <c r="I469" s="18"/>
      <c r="J469" s="18"/>
      <c r="K469" s="18"/>
      <c r="L469" s="18"/>
      <c r="M469" s="18"/>
      <c r="N469" s="18"/>
      <c r="O469" s="18"/>
    </row>
    <row r="470" spans="2:15" x14ac:dyDescent="0.2">
      <c r="B470" s="18"/>
      <c r="C470" s="18"/>
      <c r="D470" s="18"/>
      <c r="E470" s="18"/>
      <c r="F470" s="18"/>
      <c r="G470" s="18"/>
      <c r="H470" s="18"/>
      <c r="I470" s="18"/>
      <c r="J470" s="18"/>
      <c r="K470" s="18"/>
      <c r="L470" s="18"/>
      <c r="M470" s="18"/>
      <c r="N470" s="18"/>
      <c r="O470" s="18"/>
    </row>
    <row r="471" spans="2:15" x14ac:dyDescent="0.2">
      <c r="B471" s="18"/>
      <c r="C471" s="18"/>
      <c r="D471" s="18"/>
      <c r="E471" s="18"/>
      <c r="F471" s="18"/>
      <c r="G471" s="18"/>
      <c r="H471" s="18"/>
      <c r="I471" s="18"/>
      <c r="J471" s="18"/>
      <c r="K471" s="18"/>
      <c r="L471" s="18"/>
      <c r="M471" s="18"/>
      <c r="N471" s="18"/>
      <c r="O471" s="18"/>
    </row>
    <row r="472" spans="2:15" x14ac:dyDescent="0.2">
      <c r="B472" s="18"/>
      <c r="C472" s="18"/>
      <c r="D472" s="18"/>
      <c r="E472" s="18"/>
      <c r="F472" s="18"/>
      <c r="G472" s="18"/>
      <c r="H472" s="18"/>
      <c r="I472" s="18"/>
      <c r="J472" s="18"/>
      <c r="K472" s="18"/>
      <c r="L472" s="18"/>
      <c r="M472" s="18"/>
      <c r="N472" s="18"/>
      <c r="O472" s="18"/>
    </row>
    <row r="473" spans="2:15" x14ac:dyDescent="0.2">
      <c r="B473" s="18"/>
      <c r="C473" s="18"/>
      <c r="D473" s="18"/>
      <c r="E473" s="18"/>
      <c r="F473" s="18"/>
      <c r="G473" s="18"/>
      <c r="H473" s="18"/>
      <c r="I473" s="18"/>
      <c r="J473" s="18"/>
      <c r="K473" s="18"/>
      <c r="L473" s="18"/>
      <c r="M473" s="18"/>
      <c r="N473" s="18"/>
      <c r="O473" s="18"/>
    </row>
    <row r="474" spans="2:15" x14ac:dyDescent="0.2">
      <c r="B474" s="18"/>
      <c r="C474" s="18"/>
      <c r="D474" s="18"/>
      <c r="E474" s="18"/>
      <c r="F474" s="18"/>
      <c r="G474" s="18"/>
      <c r="H474" s="18"/>
      <c r="I474" s="18"/>
      <c r="J474" s="18"/>
      <c r="K474" s="18"/>
      <c r="L474" s="18"/>
      <c r="M474" s="18"/>
      <c r="N474" s="18"/>
      <c r="O474" s="18"/>
    </row>
    <row r="475" spans="2:15" x14ac:dyDescent="0.2">
      <c r="B475" s="18"/>
      <c r="C475" s="18"/>
      <c r="D475" s="18"/>
      <c r="E475" s="18"/>
      <c r="F475" s="18"/>
      <c r="G475" s="18"/>
      <c r="H475" s="18"/>
      <c r="I475" s="18"/>
      <c r="J475" s="18"/>
      <c r="K475" s="18"/>
      <c r="L475" s="18"/>
      <c r="M475" s="18"/>
      <c r="N475" s="18"/>
      <c r="O475" s="18"/>
    </row>
    <row r="476" spans="2:15" x14ac:dyDescent="0.2">
      <c r="B476" s="18"/>
      <c r="C476" s="18"/>
      <c r="D476" s="18"/>
      <c r="E476" s="18"/>
      <c r="F476" s="18"/>
      <c r="G476" s="18"/>
      <c r="H476" s="18"/>
      <c r="I476" s="18"/>
      <c r="J476" s="18"/>
      <c r="K476" s="18"/>
      <c r="L476" s="18"/>
      <c r="M476" s="18"/>
      <c r="N476" s="18"/>
      <c r="O476" s="18"/>
    </row>
    <row r="477" spans="2:15" x14ac:dyDescent="0.2">
      <c r="B477" s="18"/>
      <c r="C477" s="18"/>
      <c r="D477" s="18"/>
      <c r="E477" s="18"/>
      <c r="F477" s="18"/>
      <c r="G477" s="18"/>
      <c r="H477" s="18"/>
      <c r="I477" s="18"/>
      <c r="J477" s="18"/>
      <c r="K477" s="18"/>
      <c r="L477" s="18"/>
      <c r="M477" s="18"/>
      <c r="N477" s="18"/>
      <c r="O477" s="18"/>
    </row>
    <row r="478" spans="2:15" x14ac:dyDescent="0.2">
      <c r="B478" s="18"/>
      <c r="C478" s="18"/>
      <c r="D478" s="18"/>
      <c r="E478" s="18"/>
      <c r="F478" s="18"/>
      <c r="G478" s="18"/>
      <c r="H478" s="18"/>
      <c r="I478" s="18"/>
      <c r="J478" s="18"/>
      <c r="K478" s="18"/>
      <c r="L478" s="18"/>
      <c r="M478" s="18"/>
      <c r="N478" s="18"/>
      <c r="O478" s="18"/>
    </row>
    <row r="479" spans="2:15" x14ac:dyDescent="0.2">
      <c r="B479" s="18"/>
      <c r="C479" s="18"/>
      <c r="D479" s="18"/>
      <c r="E479" s="18"/>
      <c r="F479" s="18"/>
      <c r="G479" s="18"/>
      <c r="H479" s="18"/>
      <c r="I479" s="18"/>
      <c r="J479" s="18"/>
      <c r="K479" s="18"/>
      <c r="L479" s="18"/>
      <c r="M479" s="18"/>
      <c r="N479" s="18"/>
      <c r="O479" s="18"/>
    </row>
    <row r="480" spans="2:15" x14ac:dyDescent="0.2">
      <c r="B480" s="18"/>
      <c r="C480" s="18"/>
      <c r="D480" s="18"/>
      <c r="E480" s="18"/>
      <c r="F480" s="18"/>
      <c r="G480" s="18"/>
      <c r="H480" s="18"/>
      <c r="I480" s="18"/>
      <c r="J480" s="18"/>
      <c r="K480" s="18"/>
      <c r="L480" s="18"/>
      <c r="M480" s="18"/>
      <c r="N480" s="18"/>
      <c r="O480" s="18"/>
    </row>
    <row r="481" spans="2:15" x14ac:dyDescent="0.2">
      <c r="B481" s="18"/>
      <c r="C481" s="18"/>
      <c r="D481" s="18"/>
      <c r="E481" s="18"/>
      <c r="F481" s="18"/>
      <c r="G481" s="18"/>
      <c r="H481" s="18"/>
      <c r="I481" s="18"/>
      <c r="J481" s="18"/>
      <c r="K481" s="18"/>
      <c r="L481" s="18"/>
      <c r="M481" s="18"/>
      <c r="N481" s="18"/>
      <c r="O481" s="18"/>
    </row>
    <row r="482" spans="2:15" x14ac:dyDescent="0.2">
      <c r="B482" s="18"/>
      <c r="C482" s="18"/>
      <c r="D482" s="18"/>
      <c r="E482" s="18"/>
      <c r="F482" s="18"/>
      <c r="G482" s="18"/>
      <c r="H482" s="18"/>
      <c r="I482" s="18"/>
      <c r="J482" s="18"/>
      <c r="K482" s="18"/>
      <c r="L482" s="18"/>
      <c r="M482" s="18"/>
      <c r="N482" s="18"/>
      <c r="O482" s="18"/>
    </row>
    <row r="483" spans="2:15" x14ac:dyDescent="0.2">
      <c r="B483" s="18"/>
      <c r="C483" s="18"/>
      <c r="D483" s="18"/>
      <c r="E483" s="18"/>
      <c r="F483" s="18"/>
      <c r="G483" s="18"/>
      <c r="H483" s="18"/>
      <c r="I483" s="18"/>
      <c r="J483" s="18"/>
      <c r="K483" s="18"/>
      <c r="L483" s="18"/>
      <c r="M483" s="18"/>
      <c r="N483" s="18"/>
      <c r="O483" s="18"/>
    </row>
    <row r="484" spans="2:15" x14ac:dyDescent="0.2">
      <c r="B484" s="18"/>
      <c r="C484" s="18"/>
      <c r="D484" s="18"/>
      <c r="E484" s="18"/>
      <c r="F484" s="18"/>
      <c r="G484" s="18"/>
      <c r="H484" s="18"/>
      <c r="I484" s="18"/>
      <c r="J484" s="18"/>
      <c r="K484" s="18"/>
      <c r="L484" s="18"/>
      <c r="M484" s="18"/>
      <c r="N484" s="18"/>
      <c r="O484" s="18"/>
    </row>
    <row r="485" spans="2:15" x14ac:dyDescent="0.2">
      <c r="B485" s="18"/>
      <c r="C485" s="18"/>
      <c r="D485" s="18"/>
      <c r="E485" s="18"/>
      <c r="F485" s="18"/>
      <c r="G485" s="18"/>
      <c r="H485" s="18"/>
      <c r="I485" s="18"/>
      <c r="J485" s="18"/>
      <c r="K485" s="18"/>
      <c r="L485" s="18"/>
      <c r="M485" s="18"/>
      <c r="N485" s="18"/>
      <c r="O485" s="18"/>
    </row>
    <row r="486" spans="2:15" x14ac:dyDescent="0.2">
      <c r="B486" s="18"/>
      <c r="C486" s="18"/>
      <c r="D486" s="18"/>
      <c r="E486" s="18"/>
      <c r="F486" s="18"/>
      <c r="G486" s="18"/>
      <c r="H486" s="18"/>
      <c r="I486" s="18"/>
      <c r="J486" s="18"/>
      <c r="K486" s="18"/>
      <c r="L486" s="18"/>
      <c r="M486" s="18"/>
      <c r="N486" s="18"/>
      <c r="O486" s="18"/>
    </row>
    <row r="487" spans="2:15" x14ac:dyDescent="0.2">
      <c r="B487" s="18"/>
      <c r="C487" s="18"/>
      <c r="D487" s="18"/>
      <c r="E487" s="18"/>
      <c r="F487" s="18"/>
      <c r="G487" s="18"/>
      <c r="H487" s="18"/>
      <c r="I487" s="18"/>
      <c r="J487" s="18"/>
      <c r="K487" s="18"/>
      <c r="L487" s="18"/>
      <c r="M487" s="18"/>
      <c r="N487" s="18"/>
      <c r="O487" s="18"/>
    </row>
    <row r="488" spans="2:15" x14ac:dyDescent="0.2">
      <c r="B488" s="18"/>
      <c r="C488" s="18"/>
      <c r="D488" s="18"/>
      <c r="E488" s="18"/>
      <c r="F488" s="18"/>
      <c r="G488" s="18"/>
      <c r="H488" s="18"/>
      <c r="I488" s="18"/>
      <c r="J488" s="18"/>
      <c r="K488" s="18"/>
      <c r="L488" s="18"/>
      <c r="M488" s="18"/>
      <c r="N488" s="18"/>
      <c r="O488" s="18"/>
    </row>
    <row r="489" spans="2:15" x14ac:dyDescent="0.2">
      <c r="B489" s="18"/>
      <c r="C489" s="18"/>
      <c r="D489" s="18"/>
      <c r="E489" s="18"/>
      <c r="F489" s="18"/>
      <c r="G489" s="18"/>
      <c r="H489" s="18"/>
      <c r="I489" s="18"/>
      <c r="J489" s="18"/>
      <c r="K489" s="18"/>
      <c r="L489" s="18"/>
      <c r="M489" s="18"/>
      <c r="N489" s="18"/>
      <c r="O489" s="18"/>
    </row>
    <row r="490" spans="2:15" x14ac:dyDescent="0.2">
      <c r="B490" s="18"/>
      <c r="C490" s="18"/>
      <c r="D490" s="18"/>
      <c r="E490" s="18"/>
      <c r="F490" s="18"/>
      <c r="G490" s="18"/>
      <c r="H490" s="18"/>
      <c r="I490" s="18"/>
      <c r="J490" s="18"/>
      <c r="K490" s="18"/>
      <c r="L490" s="18"/>
      <c r="M490" s="18"/>
      <c r="N490" s="18"/>
      <c r="O490" s="18"/>
    </row>
    <row r="491" spans="2:15" x14ac:dyDescent="0.2">
      <c r="B491" s="18"/>
      <c r="C491" s="18"/>
      <c r="D491" s="18"/>
      <c r="E491" s="18"/>
      <c r="F491" s="18"/>
      <c r="G491" s="18"/>
      <c r="H491" s="18"/>
      <c r="I491" s="18"/>
      <c r="J491" s="18"/>
      <c r="K491" s="18"/>
      <c r="L491" s="18"/>
      <c r="M491" s="18"/>
      <c r="N491" s="18"/>
      <c r="O491" s="18"/>
    </row>
    <row r="492" spans="2:15" x14ac:dyDescent="0.2">
      <c r="B492" s="18"/>
      <c r="C492" s="18"/>
      <c r="D492" s="18"/>
      <c r="E492" s="18"/>
      <c r="F492" s="18"/>
      <c r="G492" s="18"/>
      <c r="H492" s="18"/>
      <c r="I492" s="18"/>
      <c r="J492" s="18"/>
      <c r="K492" s="18"/>
      <c r="L492" s="18"/>
      <c r="M492" s="18"/>
      <c r="N492" s="18"/>
      <c r="O492" s="18"/>
    </row>
    <row r="493" spans="2:15" x14ac:dyDescent="0.2">
      <c r="B493" s="18"/>
      <c r="C493" s="18"/>
      <c r="D493" s="18"/>
      <c r="E493" s="18"/>
      <c r="F493" s="18"/>
      <c r="G493" s="18"/>
      <c r="H493" s="18"/>
      <c r="I493" s="18"/>
      <c r="J493" s="18"/>
      <c r="K493" s="18"/>
      <c r="L493" s="18"/>
      <c r="M493" s="18"/>
      <c r="N493" s="18"/>
      <c r="O493" s="18"/>
    </row>
    <row r="494" spans="2:15" x14ac:dyDescent="0.2">
      <c r="B494" s="18"/>
      <c r="C494" s="18"/>
      <c r="D494" s="18"/>
      <c r="E494" s="18"/>
      <c r="F494" s="18"/>
      <c r="G494" s="18"/>
      <c r="H494" s="18"/>
      <c r="I494" s="18"/>
      <c r="J494" s="18"/>
      <c r="K494" s="18"/>
      <c r="L494" s="18"/>
      <c r="M494" s="18"/>
      <c r="N494" s="18"/>
      <c r="O494" s="18"/>
    </row>
    <row r="495" spans="2:15" x14ac:dyDescent="0.2">
      <c r="B495" s="18"/>
      <c r="C495" s="18"/>
      <c r="D495" s="18"/>
      <c r="E495" s="18"/>
      <c r="F495" s="18"/>
      <c r="G495" s="18"/>
      <c r="H495" s="18"/>
      <c r="I495" s="18"/>
      <c r="J495" s="18"/>
      <c r="K495" s="18"/>
      <c r="L495" s="18"/>
      <c r="M495" s="18"/>
      <c r="N495" s="18"/>
      <c r="O495" s="18"/>
    </row>
    <row r="496" spans="2:15" x14ac:dyDescent="0.2">
      <c r="B496" s="18"/>
      <c r="C496" s="18"/>
      <c r="D496" s="18"/>
      <c r="E496" s="18"/>
      <c r="F496" s="18"/>
      <c r="G496" s="18"/>
      <c r="H496" s="18"/>
      <c r="I496" s="18"/>
      <c r="J496" s="18"/>
      <c r="K496" s="18"/>
      <c r="L496" s="18"/>
      <c r="M496" s="18"/>
      <c r="N496" s="18"/>
      <c r="O496" s="18"/>
    </row>
    <row r="497" spans="2:15" x14ac:dyDescent="0.2">
      <c r="B497" s="18"/>
      <c r="C497" s="18"/>
      <c r="D497" s="18"/>
      <c r="E497" s="18"/>
      <c r="F497" s="18"/>
      <c r="G497" s="18"/>
      <c r="H497" s="18"/>
      <c r="I497" s="18"/>
      <c r="J497" s="18"/>
      <c r="K497" s="18"/>
      <c r="L497" s="18"/>
      <c r="M497" s="18"/>
      <c r="N497" s="18"/>
      <c r="O497" s="18"/>
    </row>
    <row r="498" spans="2:15" x14ac:dyDescent="0.2">
      <c r="B498" s="18"/>
      <c r="C498" s="18"/>
      <c r="D498" s="18"/>
      <c r="E498" s="18"/>
      <c r="F498" s="18"/>
      <c r="G498" s="18"/>
      <c r="H498" s="18"/>
      <c r="I498" s="18"/>
      <c r="J498" s="18"/>
      <c r="K498" s="18"/>
      <c r="L498" s="18"/>
      <c r="M498" s="18"/>
      <c r="N498" s="18"/>
      <c r="O498" s="18"/>
    </row>
    <row r="499" spans="2:15" x14ac:dyDescent="0.2">
      <c r="B499" s="18"/>
      <c r="C499" s="18"/>
      <c r="D499" s="18"/>
      <c r="E499" s="18"/>
      <c r="F499" s="18"/>
      <c r="G499" s="18"/>
      <c r="H499" s="18"/>
      <c r="I499" s="18"/>
      <c r="J499" s="18"/>
      <c r="K499" s="18"/>
      <c r="L499" s="18"/>
      <c r="M499" s="18"/>
      <c r="N499" s="18"/>
      <c r="O499" s="18"/>
    </row>
    <row r="500" spans="2:15" x14ac:dyDescent="0.2">
      <c r="B500" s="18"/>
      <c r="C500" s="18"/>
      <c r="D500" s="18"/>
      <c r="E500" s="18"/>
      <c r="F500" s="18"/>
      <c r="G500" s="18"/>
      <c r="H500" s="18"/>
      <c r="I500" s="18"/>
      <c r="J500" s="18"/>
      <c r="K500" s="18"/>
      <c r="L500" s="18"/>
      <c r="M500" s="18"/>
      <c r="N500" s="18"/>
      <c r="O500" s="18"/>
    </row>
    <row r="501" spans="2:15" x14ac:dyDescent="0.2">
      <c r="B501" s="18"/>
      <c r="C501" s="18"/>
      <c r="D501" s="18"/>
      <c r="E501" s="18"/>
      <c r="F501" s="18"/>
      <c r="G501" s="18"/>
      <c r="H501" s="18"/>
      <c r="I501" s="18"/>
      <c r="J501" s="18"/>
      <c r="K501" s="18"/>
      <c r="L501" s="18"/>
      <c r="M501" s="18"/>
      <c r="N501" s="18"/>
      <c r="O501" s="18"/>
    </row>
    <row r="502" spans="2:15" x14ac:dyDescent="0.2">
      <c r="B502" s="18"/>
      <c r="C502" s="18"/>
      <c r="D502" s="18"/>
      <c r="E502" s="18"/>
      <c r="F502" s="18"/>
      <c r="G502" s="18"/>
      <c r="H502" s="18"/>
      <c r="I502" s="18"/>
      <c r="J502" s="18"/>
      <c r="K502" s="18"/>
      <c r="L502" s="18"/>
      <c r="M502" s="18"/>
      <c r="N502" s="18"/>
      <c r="O502" s="18"/>
    </row>
    <row r="503" spans="2:15" x14ac:dyDescent="0.2">
      <c r="B503" s="18"/>
      <c r="C503" s="18"/>
      <c r="D503" s="18"/>
      <c r="E503" s="18"/>
      <c r="F503" s="18"/>
      <c r="G503" s="18"/>
      <c r="H503" s="18"/>
      <c r="I503" s="18"/>
      <c r="J503" s="18"/>
      <c r="K503" s="18"/>
      <c r="L503" s="18"/>
      <c r="M503" s="18"/>
      <c r="N503" s="18"/>
      <c r="O503" s="18"/>
    </row>
    <row r="504" spans="2:15" x14ac:dyDescent="0.2">
      <c r="B504" s="18"/>
      <c r="C504" s="18"/>
      <c r="D504" s="18"/>
      <c r="E504" s="18"/>
      <c r="F504" s="18"/>
      <c r="G504" s="18"/>
      <c r="H504" s="18"/>
      <c r="I504" s="18"/>
      <c r="J504" s="18"/>
      <c r="K504" s="18"/>
      <c r="L504" s="18"/>
      <c r="M504" s="18"/>
      <c r="N504" s="18"/>
      <c r="O504" s="18"/>
    </row>
  </sheetData>
  <mergeCells count="16">
    <mergeCell ref="C24:M24"/>
    <mergeCell ref="C29:M29"/>
    <mergeCell ref="B12:B15"/>
    <mergeCell ref="D12:M12"/>
    <mergeCell ref="D13:M13"/>
    <mergeCell ref="D14:M14"/>
    <mergeCell ref="D15:M15"/>
    <mergeCell ref="B9:B11"/>
    <mergeCell ref="D9:M9"/>
    <mergeCell ref="D10:M10"/>
    <mergeCell ref="D11:M11"/>
    <mergeCell ref="A1:N1"/>
    <mergeCell ref="A2:N2"/>
    <mergeCell ref="D4:M4"/>
    <mergeCell ref="D5:M5"/>
    <mergeCell ref="D6:M6"/>
  </mergeCells>
  <pageMargins left="0.25" right="0.25" top="0.5" bottom="0.5" header="0.3" footer="0.3"/>
  <pageSetup orientation="landscape" horizontalDpi="1200" verticalDpi="1200" r:id="rId1"/>
  <headerFooter>
    <oddFooter>Page &amp;P&amp;R&amp;F</oddFooter>
  </headerFooter>
  <rowBreaks count="1" manualBreakCount="1">
    <brk id="24"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Y395"/>
  <sheetViews>
    <sheetView showGridLines="0" tabSelected="1" topLeftCell="A7" zoomScale="90" zoomScaleNormal="90" zoomScalePageLayoutView="40" workbookViewId="0">
      <selection activeCell="G97" sqref="G97"/>
    </sheetView>
  </sheetViews>
  <sheetFormatPr defaultColWidth="9.140625" defaultRowHeight="12.75" x14ac:dyDescent="0.2"/>
  <cols>
    <col min="1" max="1" width="1.85546875" style="2" customWidth="1"/>
    <col min="2" max="2" width="3.5703125" style="82" customWidth="1"/>
    <col min="3" max="3" width="29.5703125" style="3" customWidth="1"/>
    <col min="4" max="4" width="55.85546875" style="3" customWidth="1"/>
    <col min="5" max="6" width="12.42578125" style="3" customWidth="1"/>
    <col min="7" max="7" width="12.85546875" style="3" customWidth="1"/>
    <col min="8" max="8" width="13.5703125" style="3" customWidth="1"/>
    <col min="9" max="9" width="12.5703125" style="2" customWidth="1"/>
    <col min="10" max="10" width="14.42578125" style="3" customWidth="1"/>
    <col min="11" max="11" width="12" style="3" customWidth="1"/>
    <col min="12" max="12" width="11.42578125" style="3" customWidth="1"/>
    <col min="13" max="13" width="11.5703125" style="3" bestFit="1" customWidth="1"/>
    <col min="14" max="14" width="14.5703125" style="3" customWidth="1"/>
    <col min="15" max="15" width="13" style="3" customWidth="1"/>
    <col min="16" max="16" width="49" style="3" customWidth="1"/>
    <col min="17" max="17" width="2.140625" style="2" customWidth="1"/>
    <col min="18" max="25" width="9.140625" style="2"/>
    <col min="26" max="256" width="9.140625" style="3"/>
    <col min="257" max="257" width="1.85546875" style="3" customWidth="1"/>
    <col min="258" max="258" width="3.5703125" style="3" customWidth="1"/>
    <col min="259" max="259" width="29.5703125" style="3" customWidth="1"/>
    <col min="260" max="260" width="54.42578125" style="3" customWidth="1"/>
    <col min="261" max="262" width="12.42578125" style="3" customWidth="1"/>
    <col min="263" max="263" width="12.85546875" style="3" customWidth="1"/>
    <col min="264" max="264" width="13.5703125" style="3" customWidth="1"/>
    <col min="265" max="265" width="12.5703125" style="3" customWidth="1"/>
    <col min="266" max="266" width="14.42578125" style="3" customWidth="1"/>
    <col min="267" max="267" width="12" style="3" customWidth="1"/>
    <col min="268" max="268" width="11.42578125" style="3" customWidth="1"/>
    <col min="269" max="269" width="11.5703125" style="3" bestFit="1" customWidth="1"/>
    <col min="270" max="270" width="14.5703125" style="3" customWidth="1"/>
    <col min="271" max="271" width="13" style="3" customWidth="1"/>
    <col min="272" max="272" width="49" style="3" customWidth="1"/>
    <col min="273" max="273" width="2.140625" style="3" customWidth="1"/>
    <col min="274" max="512" width="9.140625" style="3"/>
    <col min="513" max="513" width="1.85546875" style="3" customWidth="1"/>
    <col min="514" max="514" width="3.5703125" style="3" customWidth="1"/>
    <col min="515" max="515" width="29.5703125" style="3" customWidth="1"/>
    <col min="516" max="516" width="54.42578125" style="3" customWidth="1"/>
    <col min="517" max="518" width="12.42578125" style="3" customWidth="1"/>
    <col min="519" max="519" width="12.85546875" style="3" customWidth="1"/>
    <col min="520" max="520" width="13.5703125" style="3" customWidth="1"/>
    <col min="521" max="521" width="12.5703125" style="3" customWidth="1"/>
    <col min="522" max="522" width="14.42578125" style="3" customWidth="1"/>
    <col min="523" max="523" width="12" style="3" customWidth="1"/>
    <col min="524" max="524" width="11.42578125" style="3" customWidth="1"/>
    <col min="525" max="525" width="11.5703125" style="3" bestFit="1" customWidth="1"/>
    <col min="526" max="526" width="14.5703125" style="3" customWidth="1"/>
    <col min="527" max="527" width="13" style="3" customWidth="1"/>
    <col min="528" max="528" width="49" style="3" customWidth="1"/>
    <col min="529" max="529" width="2.140625" style="3" customWidth="1"/>
    <col min="530" max="768" width="9.140625" style="3"/>
    <col min="769" max="769" width="1.85546875" style="3" customWidth="1"/>
    <col min="770" max="770" width="3.5703125" style="3" customWidth="1"/>
    <col min="771" max="771" width="29.5703125" style="3" customWidth="1"/>
    <col min="772" max="772" width="54.42578125" style="3" customWidth="1"/>
    <col min="773" max="774" width="12.42578125" style="3" customWidth="1"/>
    <col min="775" max="775" width="12.85546875" style="3" customWidth="1"/>
    <col min="776" max="776" width="13.5703125" style="3" customWidth="1"/>
    <col min="777" max="777" width="12.5703125" style="3" customWidth="1"/>
    <col min="778" max="778" width="14.42578125" style="3" customWidth="1"/>
    <col min="779" max="779" width="12" style="3" customWidth="1"/>
    <col min="780" max="780" width="11.42578125" style="3" customWidth="1"/>
    <col min="781" max="781" width="11.5703125" style="3" bestFit="1" customWidth="1"/>
    <col min="782" max="782" width="14.5703125" style="3" customWidth="1"/>
    <col min="783" max="783" width="13" style="3" customWidth="1"/>
    <col min="784" max="784" width="49" style="3" customWidth="1"/>
    <col min="785" max="785" width="2.140625" style="3" customWidth="1"/>
    <col min="786" max="1024" width="9.140625" style="3"/>
    <col min="1025" max="1025" width="1.85546875" style="3" customWidth="1"/>
    <col min="1026" max="1026" width="3.5703125" style="3" customWidth="1"/>
    <col min="1027" max="1027" width="29.5703125" style="3" customWidth="1"/>
    <col min="1028" max="1028" width="54.42578125" style="3" customWidth="1"/>
    <col min="1029" max="1030" width="12.42578125" style="3" customWidth="1"/>
    <col min="1031" max="1031" width="12.85546875" style="3" customWidth="1"/>
    <col min="1032" max="1032" width="13.5703125" style="3" customWidth="1"/>
    <col min="1033" max="1033" width="12.5703125" style="3" customWidth="1"/>
    <col min="1034" max="1034" width="14.42578125" style="3" customWidth="1"/>
    <col min="1035" max="1035" width="12" style="3" customWidth="1"/>
    <col min="1036" max="1036" width="11.42578125" style="3" customWidth="1"/>
    <col min="1037" max="1037" width="11.5703125" style="3" bestFit="1" customWidth="1"/>
    <col min="1038" max="1038" width="14.5703125" style="3" customWidth="1"/>
    <col min="1039" max="1039" width="13" style="3" customWidth="1"/>
    <col min="1040" max="1040" width="49" style="3" customWidth="1"/>
    <col min="1041" max="1041" width="2.140625" style="3" customWidth="1"/>
    <col min="1042" max="1280" width="9.140625" style="3"/>
    <col min="1281" max="1281" width="1.85546875" style="3" customWidth="1"/>
    <col min="1282" max="1282" width="3.5703125" style="3" customWidth="1"/>
    <col min="1283" max="1283" width="29.5703125" style="3" customWidth="1"/>
    <col min="1284" max="1284" width="54.42578125" style="3" customWidth="1"/>
    <col min="1285" max="1286" width="12.42578125" style="3" customWidth="1"/>
    <col min="1287" max="1287" width="12.85546875" style="3" customWidth="1"/>
    <col min="1288" max="1288" width="13.5703125" style="3" customWidth="1"/>
    <col min="1289" max="1289" width="12.5703125" style="3" customWidth="1"/>
    <col min="1290" max="1290" width="14.42578125" style="3" customWidth="1"/>
    <col min="1291" max="1291" width="12" style="3" customWidth="1"/>
    <col min="1292" max="1292" width="11.42578125" style="3" customWidth="1"/>
    <col min="1293" max="1293" width="11.5703125" style="3" bestFit="1" customWidth="1"/>
    <col min="1294" max="1294" width="14.5703125" style="3" customWidth="1"/>
    <col min="1295" max="1295" width="13" style="3" customWidth="1"/>
    <col min="1296" max="1296" width="49" style="3" customWidth="1"/>
    <col min="1297" max="1297" width="2.140625" style="3" customWidth="1"/>
    <col min="1298" max="1536" width="9.140625" style="3"/>
    <col min="1537" max="1537" width="1.85546875" style="3" customWidth="1"/>
    <col min="1538" max="1538" width="3.5703125" style="3" customWidth="1"/>
    <col min="1539" max="1539" width="29.5703125" style="3" customWidth="1"/>
    <col min="1540" max="1540" width="54.42578125" style="3" customWidth="1"/>
    <col min="1541" max="1542" width="12.42578125" style="3" customWidth="1"/>
    <col min="1543" max="1543" width="12.85546875" style="3" customWidth="1"/>
    <col min="1544" max="1544" width="13.5703125" style="3" customWidth="1"/>
    <col min="1545" max="1545" width="12.5703125" style="3" customWidth="1"/>
    <col min="1546" max="1546" width="14.42578125" style="3" customWidth="1"/>
    <col min="1547" max="1547" width="12" style="3" customWidth="1"/>
    <col min="1548" max="1548" width="11.42578125" style="3" customWidth="1"/>
    <col min="1549" max="1549" width="11.5703125" style="3" bestFit="1" customWidth="1"/>
    <col min="1550" max="1550" width="14.5703125" style="3" customWidth="1"/>
    <col min="1551" max="1551" width="13" style="3" customWidth="1"/>
    <col min="1552" max="1552" width="49" style="3" customWidth="1"/>
    <col min="1553" max="1553" width="2.140625" style="3" customWidth="1"/>
    <col min="1554" max="1792" width="9.140625" style="3"/>
    <col min="1793" max="1793" width="1.85546875" style="3" customWidth="1"/>
    <col min="1794" max="1794" width="3.5703125" style="3" customWidth="1"/>
    <col min="1795" max="1795" width="29.5703125" style="3" customWidth="1"/>
    <col min="1796" max="1796" width="54.42578125" style="3" customWidth="1"/>
    <col min="1797" max="1798" width="12.42578125" style="3" customWidth="1"/>
    <col min="1799" max="1799" width="12.85546875" style="3" customWidth="1"/>
    <col min="1800" max="1800" width="13.5703125" style="3" customWidth="1"/>
    <col min="1801" max="1801" width="12.5703125" style="3" customWidth="1"/>
    <col min="1802" max="1802" width="14.42578125" style="3" customWidth="1"/>
    <col min="1803" max="1803" width="12" style="3" customWidth="1"/>
    <col min="1804" max="1804" width="11.42578125" style="3" customWidth="1"/>
    <col min="1805" max="1805" width="11.5703125" style="3" bestFit="1" customWidth="1"/>
    <col min="1806" max="1806" width="14.5703125" style="3" customWidth="1"/>
    <col min="1807" max="1807" width="13" style="3" customWidth="1"/>
    <col min="1808" max="1808" width="49" style="3" customWidth="1"/>
    <col min="1809" max="1809" width="2.140625" style="3" customWidth="1"/>
    <col min="1810" max="2048" width="9.140625" style="3"/>
    <col min="2049" max="2049" width="1.85546875" style="3" customWidth="1"/>
    <col min="2050" max="2050" width="3.5703125" style="3" customWidth="1"/>
    <col min="2051" max="2051" width="29.5703125" style="3" customWidth="1"/>
    <col min="2052" max="2052" width="54.42578125" style="3" customWidth="1"/>
    <col min="2053" max="2054" width="12.42578125" style="3" customWidth="1"/>
    <col min="2055" max="2055" width="12.85546875" style="3" customWidth="1"/>
    <col min="2056" max="2056" width="13.5703125" style="3" customWidth="1"/>
    <col min="2057" max="2057" width="12.5703125" style="3" customWidth="1"/>
    <col min="2058" max="2058" width="14.42578125" style="3" customWidth="1"/>
    <col min="2059" max="2059" width="12" style="3" customWidth="1"/>
    <col min="2060" max="2060" width="11.42578125" style="3" customWidth="1"/>
    <col min="2061" max="2061" width="11.5703125" style="3" bestFit="1" customWidth="1"/>
    <col min="2062" max="2062" width="14.5703125" style="3" customWidth="1"/>
    <col min="2063" max="2063" width="13" style="3" customWidth="1"/>
    <col min="2064" max="2064" width="49" style="3" customWidth="1"/>
    <col min="2065" max="2065" width="2.140625" style="3" customWidth="1"/>
    <col min="2066" max="2304" width="9.140625" style="3"/>
    <col min="2305" max="2305" width="1.85546875" style="3" customWidth="1"/>
    <col min="2306" max="2306" width="3.5703125" style="3" customWidth="1"/>
    <col min="2307" max="2307" width="29.5703125" style="3" customWidth="1"/>
    <col min="2308" max="2308" width="54.42578125" style="3" customWidth="1"/>
    <col min="2309" max="2310" width="12.42578125" style="3" customWidth="1"/>
    <col min="2311" max="2311" width="12.85546875" style="3" customWidth="1"/>
    <col min="2312" max="2312" width="13.5703125" style="3" customWidth="1"/>
    <col min="2313" max="2313" width="12.5703125" style="3" customWidth="1"/>
    <col min="2314" max="2314" width="14.42578125" style="3" customWidth="1"/>
    <col min="2315" max="2315" width="12" style="3" customWidth="1"/>
    <col min="2316" max="2316" width="11.42578125" style="3" customWidth="1"/>
    <col min="2317" max="2317" width="11.5703125" style="3" bestFit="1" customWidth="1"/>
    <col min="2318" max="2318" width="14.5703125" style="3" customWidth="1"/>
    <col min="2319" max="2319" width="13" style="3" customWidth="1"/>
    <col min="2320" max="2320" width="49" style="3" customWidth="1"/>
    <col min="2321" max="2321" width="2.140625" style="3" customWidth="1"/>
    <col min="2322" max="2560" width="9.140625" style="3"/>
    <col min="2561" max="2561" width="1.85546875" style="3" customWidth="1"/>
    <col min="2562" max="2562" width="3.5703125" style="3" customWidth="1"/>
    <col min="2563" max="2563" width="29.5703125" style="3" customWidth="1"/>
    <col min="2564" max="2564" width="54.42578125" style="3" customWidth="1"/>
    <col min="2565" max="2566" width="12.42578125" style="3" customWidth="1"/>
    <col min="2567" max="2567" width="12.85546875" style="3" customWidth="1"/>
    <col min="2568" max="2568" width="13.5703125" style="3" customWidth="1"/>
    <col min="2569" max="2569" width="12.5703125" style="3" customWidth="1"/>
    <col min="2570" max="2570" width="14.42578125" style="3" customWidth="1"/>
    <col min="2571" max="2571" width="12" style="3" customWidth="1"/>
    <col min="2572" max="2572" width="11.42578125" style="3" customWidth="1"/>
    <col min="2573" max="2573" width="11.5703125" style="3" bestFit="1" customWidth="1"/>
    <col min="2574" max="2574" width="14.5703125" style="3" customWidth="1"/>
    <col min="2575" max="2575" width="13" style="3" customWidth="1"/>
    <col min="2576" max="2576" width="49" style="3" customWidth="1"/>
    <col min="2577" max="2577" width="2.140625" style="3" customWidth="1"/>
    <col min="2578" max="2816" width="9.140625" style="3"/>
    <col min="2817" max="2817" width="1.85546875" style="3" customWidth="1"/>
    <col min="2818" max="2818" width="3.5703125" style="3" customWidth="1"/>
    <col min="2819" max="2819" width="29.5703125" style="3" customWidth="1"/>
    <col min="2820" max="2820" width="54.42578125" style="3" customWidth="1"/>
    <col min="2821" max="2822" width="12.42578125" style="3" customWidth="1"/>
    <col min="2823" max="2823" width="12.85546875" style="3" customWidth="1"/>
    <col min="2824" max="2824" width="13.5703125" style="3" customWidth="1"/>
    <col min="2825" max="2825" width="12.5703125" style="3" customWidth="1"/>
    <col min="2826" max="2826" width="14.42578125" style="3" customWidth="1"/>
    <col min="2827" max="2827" width="12" style="3" customWidth="1"/>
    <col min="2828" max="2828" width="11.42578125" style="3" customWidth="1"/>
    <col min="2829" max="2829" width="11.5703125" style="3" bestFit="1" customWidth="1"/>
    <col min="2830" max="2830" width="14.5703125" style="3" customWidth="1"/>
    <col min="2831" max="2831" width="13" style="3" customWidth="1"/>
    <col min="2832" max="2832" width="49" style="3" customWidth="1"/>
    <col min="2833" max="2833" width="2.140625" style="3" customWidth="1"/>
    <col min="2834" max="3072" width="9.140625" style="3"/>
    <col min="3073" max="3073" width="1.85546875" style="3" customWidth="1"/>
    <col min="3074" max="3074" width="3.5703125" style="3" customWidth="1"/>
    <col min="3075" max="3075" width="29.5703125" style="3" customWidth="1"/>
    <col min="3076" max="3076" width="54.42578125" style="3" customWidth="1"/>
    <col min="3077" max="3078" width="12.42578125" style="3" customWidth="1"/>
    <col min="3079" max="3079" width="12.85546875" style="3" customWidth="1"/>
    <col min="3080" max="3080" width="13.5703125" style="3" customWidth="1"/>
    <col min="3081" max="3081" width="12.5703125" style="3" customWidth="1"/>
    <col min="3082" max="3082" width="14.42578125" style="3" customWidth="1"/>
    <col min="3083" max="3083" width="12" style="3" customWidth="1"/>
    <col min="3084" max="3084" width="11.42578125" style="3" customWidth="1"/>
    <col min="3085" max="3085" width="11.5703125" style="3" bestFit="1" customWidth="1"/>
    <col min="3086" max="3086" width="14.5703125" style="3" customWidth="1"/>
    <col min="3087" max="3087" width="13" style="3" customWidth="1"/>
    <col min="3088" max="3088" width="49" style="3" customWidth="1"/>
    <col min="3089" max="3089" width="2.140625" style="3" customWidth="1"/>
    <col min="3090" max="3328" width="9.140625" style="3"/>
    <col min="3329" max="3329" width="1.85546875" style="3" customWidth="1"/>
    <col min="3330" max="3330" width="3.5703125" style="3" customWidth="1"/>
    <col min="3331" max="3331" width="29.5703125" style="3" customWidth="1"/>
    <col min="3332" max="3332" width="54.42578125" style="3" customWidth="1"/>
    <col min="3333" max="3334" width="12.42578125" style="3" customWidth="1"/>
    <col min="3335" max="3335" width="12.85546875" style="3" customWidth="1"/>
    <col min="3336" max="3336" width="13.5703125" style="3" customWidth="1"/>
    <col min="3337" max="3337" width="12.5703125" style="3" customWidth="1"/>
    <col min="3338" max="3338" width="14.42578125" style="3" customWidth="1"/>
    <col min="3339" max="3339" width="12" style="3" customWidth="1"/>
    <col min="3340" max="3340" width="11.42578125" style="3" customWidth="1"/>
    <col min="3341" max="3341" width="11.5703125" style="3" bestFit="1" customWidth="1"/>
    <col min="3342" max="3342" width="14.5703125" style="3" customWidth="1"/>
    <col min="3343" max="3343" width="13" style="3" customWidth="1"/>
    <col min="3344" max="3344" width="49" style="3" customWidth="1"/>
    <col min="3345" max="3345" width="2.140625" style="3" customWidth="1"/>
    <col min="3346" max="3584" width="9.140625" style="3"/>
    <col min="3585" max="3585" width="1.85546875" style="3" customWidth="1"/>
    <col min="3586" max="3586" width="3.5703125" style="3" customWidth="1"/>
    <col min="3587" max="3587" width="29.5703125" style="3" customWidth="1"/>
    <col min="3588" max="3588" width="54.42578125" style="3" customWidth="1"/>
    <col min="3589" max="3590" width="12.42578125" style="3" customWidth="1"/>
    <col min="3591" max="3591" width="12.85546875" style="3" customWidth="1"/>
    <col min="3592" max="3592" width="13.5703125" style="3" customWidth="1"/>
    <col min="3593" max="3593" width="12.5703125" style="3" customWidth="1"/>
    <col min="3594" max="3594" width="14.42578125" style="3" customWidth="1"/>
    <col min="3595" max="3595" width="12" style="3" customWidth="1"/>
    <col min="3596" max="3596" width="11.42578125" style="3" customWidth="1"/>
    <col min="3597" max="3597" width="11.5703125" style="3" bestFit="1" customWidth="1"/>
    <col min="3598" max="3598" width="14.5703125" style="3" customWidth="1"/>
    <col min="3599" max="3599" width="13" style="3" customWidth="1"/>
    <col min="3600" max="3600" width="49" style="3" customWidth="1"/>
    <col min="3601" max="3601" width="2.140625" style="3" customWidth="1"/>
    <col min="3602" max="3840" width="9.140625" style="3"/>
    <col min="3841" max="3841" width="1.85546875" style="3" customWidth="1"/>
    <col min="3842" max="3842" width="3.5703125" style="3" customWidth="1"/>
    <col min="3843" max="3843" width="29.5703125" style="3" customWidth="1"/>
    <col min="3844" max="3844" width="54.42578125" style="3" customWidth="1"/>
    <col min="3845" max="3846" width="12.42578125" style="3" customWidth="1"/>
    <col min="3847" max="3847" width="12.85546875" style="3" customWidth="1"/>
    <col min="3848" max="3848" width="13.5703125" style="3" customWidth="1"/>
    <col min="3849" max="3849" width="12.5703125" style="3" customWidth="1"/>
    <col min="3850" max="3850" width="14.42578125" style="3" customWidth="1"/>
    <col min="3851" max="3851" width="12" style="3" customWidth="1"/>
    <col min="3852" max="3852" width="11.42578125" style="3" customWidth="1"/>
    <col min="3853" max="3853" width="11.5703125" style="3" bestFit="1" customWidth="1"/>
    <col min="3854" max="3854" width="14.5703125" style="3" customWidth="1"/>
    <col min="3855" max="3855" width="13" style="3" customWidth="1"/>
    <col min="3856" max="3856" width="49" style="3" customWidth="1"/>
    <col min="3857" max="3857" width="2.140625" style="3" customWidth="1"/>
    <col min="3858" max="4096" width="9.140625" style="3"/>
    <col min="4097" max="4097" width="1.85546875" style="3" customWidth="1"/>
    <col min="4098" max="4098" width="3.5703125" style="3" customWidth="1"/>
    <col min="4099" max="4099" width="29.5703125" style="3" customWidth="1"/>
    <col min="4100" max="4100" width="54.42578125" style="3" customWidth="1"/>
    <col min="4101" max="4102" width="12.42578125" style="3" customWidth="1"/>
    <col min="4103" max="4103" width="12.85546875" style="3" customWidth="1"/>
    <col min="4104" max="4104" width="13.5703125" style="3" customWidth="1"/>
    <col min="4105" max="4105" width="12.5703125" style="3" customWidth="1"/>
    <col min="4106" max="4106" width="14.42578125" style="3" customWidth="1"/>
    <col min="4107" max="4107" width="12" style="3" customWidth="1"/>
    <col min="4108" max="4108" width="11.42578125" style="3" customWidth="1"/>
    <col min="4109" max="4109" width="11.5703125" style="3" bestFit="1" customWidth="1"/>
    <col min="4110" max="4110" width="14.5703125" style="3" customWidth="1"/>
    <col min="4111" max="4111" width="13" style="3" customWidth="1"/>
    <col min="4112" max="4112" width="49" style="3" customWidth="1"/>
    <col min="4113" max="4113" width="2.140625" style="3" customWidth="1"/>
    <col min="4114" max="4352" width="9.140625" style="3"/>
    <col min="4353" max="4353" width="1.85546875" style="3" customWidth="1"/>
    <col min="4354" max="4354" width="3.5703125" style="3" customWidth="1"/>
    <col min="4355" max="4355" width="29.5703125" style="3" customWidth="1"/>
    <col min="4356" max="4356" width="54.42578125" style="3" customWidth="1"/>
    <col min="4357" max="4358" width="12.42578125" style="3" customWidth="1"/>
    <col min="4359" max="4359" width="12.85546875" style="3" customWidth="1"/>
    <col min="4360" max="4360" width="13.5703125" style="3" customWidth="1"/>
    <col min="4361" max="4361" width="12.5703125" style="3" customWidth="1"/>
    <col min="4362" max="4362" width="14.42578125" style="3" customWidth="1"/>
    <col min="4363" max="4363" width="12" style="3" customWidth="1"/>
    <col min="4364" max="4364" width="11.42578125" style="3" customWidth="1"/>
    <col min="4365" max="4365" width="11.5703125" style="3" bestFit="1" customWidth="1"/>
    <col min="4366" max="4366" width="14.5703125" style="3" customWidth="1"/>
    <col min="4367" max="4367" width="13" style="3" customWidth="1"/>
    <col min="4368" max="4368" width="49" style="3" customWidth="1"/>
    <col min="4369" max="4369" width="2.140625" style="3" customWidth="1"/>
    <col min="4370" max="4608" width="9.140625" style="3"/>
    <col min="4609" max="4609" width="1.85546875" style="3" customWidth="1"/>
    <col min="4610" max="4610" width="3.5703125" style="3" customWidth="1"/>
    <col min="4611" max="4611" width="29.5703125" style="3" customWidth="1"/>
    <col min="4612" max="4612" width="54.42578125" style="3" customWidth="1"/>
    <col min="4613" max="4614" width="12.42578125" style="3" customWidth="1"/>
    <col min="4615" max="4615" width="12.85546875" style="3" customWidth="1"/>
    <col min="4616" max="4616" width="13.5703125" style="3" customWidth="1"/>
    <col min="4617" max="4617" width="12.5703125" style="3" customWidth="1"/>
    <col min="4618" max="4618" width="14.42578125" style="3" customWidth="1"/>
    <col min="4619" max="4619" width="12" style="3" customWidth="1"/>
    <col min="4620" max="4620" width="11.42578125" style="3" customWidth="1"/>
    <col min="4621" max="4621" width="11.5703125" style="3" bestFit="1" customWidth="1"/>
    <col min="4622" max="4622" width="14.5703125" style="3" customWidth="1"/>
    <col min="4623" max="4623" width="13" style="3" customWidth="1"/>
    <col min="4624" max="4624" width="49" style="3" customWidth="1"/>
    <col min="4625" max="4625" width="2.140625" style="3" customWidth="1"/>
    <col min="4626" max="4864" width="9.140625" style="3"/>
    <col min="4865" max="4865" width="1.85546875" style="3" customWidth="1"/>
    <col min="4866" max="4866" width="3.5703125" style="3" customWidth="1"/>
    <col min="4867" max="4867" width="29.5703125" style="3" customWidth="1"/>
    <col min="4868" max="4868" width="54.42578125" style="3" customWidth="1"/>
    <col min="4869" max="4870" width="12.42578125" style="3" customWidth="1"/>
    <col min="4871" max="4871" width="12.85546875" style="3" customWidth="1"/>
    <col min="4872" max="4872" width="13.5703125" style="3" customWidth="1"/>
    <col min="4873" max="4873" width="12.5703125" style="3" customWidth="1"/>
    <col min="4874" max="4874" width="14.42578125" style="3" customWidth="1"/>
    <col min="4875" max="4875" width="12" style="3" customWidth="1"/>
    <col min="4876" max="4876" width="11.42578125" style="3" customWidth="1"/>
    <col min="4877" max="4877" width="11.5703125" style="3" bestFit="1" customWidth="1"/>
    <col min="4878" max="4878" width="14.5703125" style="3" customWidth="1"/>
    <col min="4879" max="4879" width="13" style="3" customWidth="1"/>
    <col min="4880" max="4880" width="49" style="3" customWidth="1"/>
    <col min="4881" max="4881" width="2.140625" style="3" customWidth="1"/>
    <col min="4882" max="5120" width="9.140625" style="3"/>
    <col min="5121" max="5121" width="1.85546875" style="3" customWidth="1"/>
    <col min="5122" max="5122" width="3.5703125" style="3" customWidth="1"/>
    <col min="5123" max="5123" width="29.5703125" style="3" customWidth="1"/>
    <col min="5124" max="5124" width="54.42578125" style="3" customWidth="1"/>
    <col min="5125" max="5126" width="12.42578125" style="3" customWidth="1"/>
    <col min="5127" max="5127" width="12.85546875" style="3" customWidth="1"/>
    <col min="5128" max="5128" width="13.5703125" style="3" customWidth="1"/>
    <col min="5129" max="5129" width="12.5703125" style="3" customWidth="1"/>
    <col min="5130" max="5130" width="14.42578125" style="3" customWidth="1"/>
    <col min="5131" max="5131" width="12" style="3" customWidth="1"/>
    <col min="5132" max="5132" width="11.42578125" style="3" customWidth="1"/>
    <col min="5133" max="5133" width="11.5703125" style="3" bestFit="1" customWidth="1"/>
    <col min="5134" max="5134" width="14.5703125" style="3" customWidth="1"/>
    <col min="5135" max="5135" width="13" style="3" customWidth="1"/>
    <col min="5136" max="5136" width="49" style="3" customWidth="1"/>
    <col min="5137" max="5137" width="2.140625" style="3" customWidth="1"/>
    <col min="5138" max="5376" width="9.140625" style="3"/>
    <col min="5377" max="5377" width="1.85546875" style="3" customWidth="1"/>
    <col min="5378" max="5378" width="3.5703125" style="3" customWidth="1"/>
    <col min="5379" max="5379" width="29.5703125" style="3" customWidth="1"/>
    <col min="5380" max="5380" width="54.42578125" style="3" customWidth="1"/>
    <col min="5381" max="5382" width="12.42578125" style="3" customWidth="1"/>
    <col min="5383" max="5383" width="12.85546875" style="3" customWidth="1"/>
    <col min="5384" max="5384" width="13.5703125" style="3" customWidth="1"/>
    <col min="5385" max="5385" width="12.5703125" style="3" customWidth="1"/>
    <col min="5386" max="5386" width="14.42578125" style="3" customWidth="1"/>
    <col min="5387" max="5387" width="12" style="3" customWidth="1"/>
    <col min="5388" max="5388" width="11.42578125" style="3" customWidth="1"/>
    <col min="5389" max="5389" width="11.5703125" style="3" bestFit="1" customWidth="1"/>
    <col min="5390" max="5390" width="14.5703125" style="3" customWidth="1"/>
    <col min="5391" max="5391" width="13" style="3" customWidth="1"/>
    <col min="5392" max="5392" width="49" style="3" customWidth="1"/>
    <col min="5393" max="5393" width="2.140625" style="3" customWidth="1"/>
    <col min="5394" max="5632" width="9.140625" style="3"/>
    <col min="5633" max="5633" width="1.85546875" style="3" customWidth="1"/>
    <col min="5634" max="5634" width="3.5703125" style="3" customWidth="1"/>
    <col min="5635" max="5635" width="29.5703125" style="3" customWidth="1"/>
    <col min="5636" max="5636" width="54.42578125" style="3" customWidth="1"/>
    <col min="5637" max="5638" width="12.42578125" style="3" customWidth="1"/>
    <col min="5639" max="5639" width="12.85546875" style="3" customWidth="1"/>
    <col min="5640" max="5640" width="13.5703125" style="3" customWidth="1"/>
    <col min="5641" max="5641" width="12.5703125" style="3" customWidth="1"/>
    <col min="5642" max="5642" width="14.42578125" style="3" customWidth="1"/>
    <col min="5643" max="5643" width="12" style="3" customWidth="1"/>
    <col min="5644" max="5644" width="11.42578125" style="3" customWidth="1"/>
    <col min="5645" max="5645" width="11.5703125" style="3" bestFit="1" customWidth="1"/>
    <col min="5646" max="5646" width="14.5703125" style="3" customWidth="1"/>
    <col min="5647" max="5647" width="13" style="3" customWidth="1"/>
    <col min="5648" max="5648" width="49" style="3" customWidth="1"/>
    <col min="5649" max="5649" width="2.140625" style="3" customWidth="1"/>
    <col min="5650" max="5888" width="9.140625" style="3"/>
    <col min="5889" max="5889" width="1.85546875" style="3" customWidth="1"/>
    <col min="5890" max="5890" width="3.5703125" style="3" customWidth="1"/>
    <col min="5891" max="5891" width="29.5703125" style="3" customWidth="1"/>
    <col min="5892" max="5892" width="54.42578125" style="3" customWidth="1"/>
    <col min="5893" max="5894" width="12.42578125" style="3" customWidth="1"/>
    <col min="5895" max="5895" width="12.85546875" style="3" customWidth="1"/>
    <col min="5896" max="5896" width="13.5703125" style="3" customWidth="1"/>
    <col min="5897" max="5897" width="12.5703125" style="3" customWidth="1"/>
    <col min="5898" max="5898" width="14.42578125" style="3" customWidth="1"/>
    <col min="5899" max="5899" width="12" style="3" customWidth="1"/>
    <col min="5900" max="5900" width="11.42578125" style="3" customWidth="1"/>
    <col min="5901" max="5901" width="11.5703125" style="3" bestFit="1" customWidth="1"/>
    <col min="5902" max="5902" width="14.5703125" style="3" customWidth="1"/>
    <col min="5903" max="5903" width="13" style="3" customWidth="1"/>
    <col min="5904" max="5904" width="49" style="3" customWidth="1"/>
    <col min="5905" max="5905" width="2.140625" style="3" customWidth="1"/>
    <col min="5906" max="6144" width="9.140625" style="3"/>
    <col min="6145" max="6145" width="1.85546875" style="3" customWidth="1"/>
    <col min="6146" max="6146" width="3.5703125" style="3" customWidth="1"/>
    <col min="6147" max="6147" width="29.5703125" style="3" customWidth="1"/>
    <col min="6148" max="6148" width="54.42578125" style="3" customWidth="1"/>
    <col min="6149" max="6150" width="12.42578125" style="3" customWidth="1"/>
    <col min="6151" max="6151" width="12.85546875" style="3" customWidth="1"/>
    <col min="6152" max="6152" width="13.5703125" style="3" customWidth="1"/>
    <col min="6153" max="6153" width="12.5703125" style="3" customWidth="1"/>
    <col min="6154" max="6154" width="14.42578125" style="3" customWidth="1"/>
    <col min="6155" max="6155" width="12" style="3" customWidth="1"/>
    <col min="6156" max="6156" width="11.42578125" style="3" customWidth="1"/>
    <col min="6157" max="6157" width="11.5703125" style="3" bestFit="1" customWidth="1"/>
    <col min="6158" max="6158" width="14.5703125" style="3" customWidth="1"/>
    <col min="6159" max="6159" width="13" style="3" customWidth="1"/>
    <col min="6160" max="6160" width="49" style="3" customWidth="1"/>
    <col min="6161" max="6161" width="2.140625" style="3" customWidth="1"/>
    <col min="6162" max="6400" width="9.140625" style="3"/>
    <col min="6401" max="6401" width="1.85546875" style="3" customWidth="1"/>
    <col min="6402" max="6402" width="3.5703125" style="3" customWidth="1"/>
    <col min="6403" max="6403" width="29.5703125" style="3" customWidth="1"/>
    <col min="6404" max="6404" width="54.42578125" style="3" customWidth="1"/>
    <col min="6405" max="6406" width="12.42578125" style="3" customWidth="1"/>
    <col min="6407" max="6407" width="12.85546875" style="3" customWidth="1"/>
    <col min="6408" max="6408" width="13.5703125" style="3" customWidth="1"/>
    <col min="6409" max="6409" width="12.5703125" style="3" customWidth="1"/>
    <col min="6410" max="6410" width="14.42578125" style="3" customWidth="1"/>
    <col min="6411" max="6411" width="12" style="3" customWidth="1"/>
    <col min="6412" max="6412" width="11.42578125" style="3" customWidth="1"/>
    <col min="6413" max="6413" width="11.5703125" style="3" bestFit="1" customWidth="1"/>
    <col min="6414" max="6414" width="14.5703125" style="3" customWidth="1"/>
    <col min="6415" max="6415" width="13" style="3" customWidth="1"/>
    <col min="6416" max="6416" width="49" style="3" customWidth="1"/>
    <col min="6417" max="6417" width="2.140625" style="3" customWidth="1"/>
    <col min="6418" max="6656" width="9.140625" style="3"/>
    <col min="6657" max="6657" width="1.85546875" style="3" customWidth="1"/>
    <col min="6658" max="6658" width="3.5703125" style="3" customWidth="1"/>
    <col min="6659" max="6659" width="29.5703125" style="3" customWidth="1"/>
    <col min="6660" max="6660" width="54.42578125" style="3" customWidth="1"/>
    <col min="6661" max="6662" width="12.42578125" style="3" customWidth="1"/>
    <col min="6663" max="6663" width="12.85546875" style="3" customWidth="1"/>
    <col min="6664" max="6664" width="13.5703125" style="3" customWidth="1"/>
    <col min="6665" max="6665" width="12.5703125" style="3" customWidth="1"/>
    <col min="6666" max="6666" width="14.42578125" style="3" customWidth="1"/>
    <col min="6667" max="6667" width="12" style="3" customWidth="1"/>
    <col min="6668" max="6668" width="11.42578125" style="3" customWidth="1"/>
    <col min="6669" max="6669" width="11.5703125" style="3" bestFit="1" customWidth="1"/>
    <col min="6670" max="6670" width="14.5703125" style="3" customWidth="1"/>
    <col min="6671" max="6671" width="13" style="3" customWidth="1"/>
    <col min="6672" max="6672" width="49" style="3" customWidth="1"/>
    <col min="6673" max="6673" width="2.140625" style="3" customWidth="1"/>
    <col min="6674" max="6912" width="9.140625" style="3"/>
    <col min="6913" max="6913" width="1.85546875" style="3" customWidth="1"/>
    <col min="6914" max="6914" width="3.5703125" style="3" customWidth="1"/>
    <col min="6915" max="6915" width="29.5703125" style="3" customWidth="1"/>
    <col min="6916" max="6916" width="54.42578125" style="3" customWidth="1"/>
    <col min="6917" max="6918" width="12.42578125" style="3" customWidth="1"/>
    <col min="6919" max="6919" width="12.85546875" style="3" customWidth="1"/>
    <col min="6920" max="6920" width="13.5703125" style="3" customWidth="1"/>
    <col min="6921" max="6921" width="12.5703125" style="3" customWidth="1"/>
    <col min="6922" max="6922" width="14.42578125" style="3" customWidth="1"/>
    <col min="6923" max="6923" width="12" style="3" customWidth="1"/>
    <col min="6924" max="6924" width="11.42578125" style="3" customWidth="1"/>
    <col min="6925" max="6925" width="11.5703125" style="3" bestFit="1" customWidth="1"/>
    <col min="6926" max="6926" width="14.5703125" style="3" customWidth="1"/>
    <col min="6927" max="6927" width="13" style="3" customWidth="1"/>
    <col min="6928" max="6928" width="49" style="3" customWidth="1"/>
    <col min="6929" max="6929" width="2.140625" style="3" customWidth="1"/>
    <col min="6930" max="7168" width="9.140625" style="3"/>
    <col min="7169" max="7169" width="1.85546875" style="3" customWidth="1"/>
    <col min="7170" max="7170" width="3.5703125" style="3" customWidth="1"/>
    <col min="7171" max="7171" width="29.5703125" style="3" customWidth="1"/>
    <col min="7172" max="7172" width="54.42578125" style="3" customWidth="1"/>
    <col min="7173" max="7174" width="12.42578125" style="3" customWidth="1"/>
    <col min="7175" max="7175" width="12.85546875" style="3" customWidth="1"/>
    <col min="7176" max="7176" width="13.5703125" style="3" customWidth="1"/>
    <col min="7177" max="7177" width="12.5703125" style="3" customWidth="1"/>
    <col min="7178" max="7178" width="14.42578125" style="3" customWidth="1"/>
    <col min="7179" max="7179" width="12" style="3" customWidth="1"/>
    <col min="7180" max="7180" width="11.42578125" style="3" customWidth="1"/>
    <col min="7181" max="7181" width="11.5703125" style="3" bestFit="1" customWidth="1"/>
    <col min="7182" max="7182" width="14.5703125" style="3" customWidth="1"/>
    <col min="7183" max="7183" width="13" style="3" customWidth="1"/>
    <col min="7184" max="7184" width="49" style="3" customWidth="1"/>
    <col min="7185" max="7185" width="2.140625" style="3" customWidth="1"/>
    <col min="7186" max="7424" width="9.140625" style="3"/>
    <col min="7425" max="7425" width="1.85546875" style="3" customWidth="1"/>
    <col min="7426" max="7426" width="3.5703125" style="3" customWidth="1"/>
    <col min="7427" max="7427" width="29.5703125" style="3" customWidth="1"/>
    <col min="7428" max="7428" width="54.42578125" style="3" customWidth="1"/>
    <col min="7429" max="7430" width="12.42578125" style="3" customWidth="1"/>
    <col min="7431" max="7431" width="12.85546875" style="3" customWidth="1"/>
    <col min="7432" max="7432" width="13.5703125" style="3" customWidth="1"/>
    <col min="7433" max="7433" width="12.5703125" style="3" customWidth="1"/>
    <col min="7434" max="7434" width="14.42578125" style="3" customWidth="1"/>
    <col min="7435" max="7435" width="12" style="3" customWidth="1"/>
    <col min="7436" max="7436" width="11.42578125" style="3" customWidth="1"/>
    <col min="7437" max="7437" width="11.5703125" style="3" bestFit="1" customWidth="1"/>
    <col min="7438" max="7438" width="14.5703125" style="3" customWidth="1"/>
    <col min="7439" max="7439" width="13" style="3" customWidth="1"/>
    <col min="7440" max="7440" width="49" style="3" customWidth="1"/>
    <col min="7441" max="7441" width="2.140625" style="3" customWidth="1"/>
    <col min="7442" max="7680" width="9.140625" style="3"/>
    <col min="7681" max="7681" width="1.85546875" style="3" customWidth="1"/>
    <col min="7682" max="7682" width="3.5703125" style="3" customWidth="1"/>
    <col min="7683" max="7683" width="29.5703125" style="3" customWidth="1"/>
    <col min="7684" max="7684" width="54.42578125" style="3" customWidth="1"/>
    <col min="7685" max="7686" width="12.42578125" style="3" customWidth="1"/>
    <col min="7687" max="7687" width="12.85546875" style="3" customWidth="1"/>
    <col min="7688" max="7688" width="13.5703125" style="3" customWidth="1"/>
    <col min="7689" max="7689" width="12.5703125" style="3" customWidth="1"/>
    <col min="7690" max="7690" width="14.42578125" style="3" customWidth="1"/>
    <col min="7691" max="7691" width="12" style="3" customWidth="1"/>
    <col min="7692" max="7692" width="11.42578125" style="3" customWidth="1"/>
    <col min="7693" max="7693" width="11.5703125" style="3" bestFit="1" customWidth="1"/>
    <col min="7694" max="7694" width="14.5703125" style="3" customWidth="1"/>
    <col min="7695" max="7695" width="13" style="3" customWidth="1"/>
    <col min="7696" max="7696" width="49" style="3" customWidth="1"/>
    <col min="7697" max="7697" width="2.140625" style="3" customWidth="1"/>
    <col min="7698" max="7936" width="9.140625" style="3"/>
    <col min="7937" max="7937" width="1.85546875" style="3" customWidth="1"/>
    <col min="7938" max="7938" width="3.5703125" style="3" customWidth="1"/>
    <col min="7939" max="7939" width="29.5703125" style="3" customWidth="1"/>
    <col min="7940" max="7940" width="54.42578125" style="3" customWidth="1"/>
    <col min="7941" max="7942" width="12.42578125" style="3" customWidth="1"/>
    <col min="7943" max="7943" width="12.85546875" style="3" customWidth="1"/>
    <col min="7944" max="7944" width="13.5703125" style="3" customWidth="1"/>
    <col min="7945" max="7945" width="12.5703125" style="3" customWidth="1"/>
    <col min="7946" max="7946" width="14.42578125" style="3" customWidth="1"/>
    <col min="7947" max="7947" width="12" style="3" customWidth="1"/>
    <col min="7948" max="7948" width="11.42578125" style="3" customWidth="1"/>
    <col min="7949" max="7949" width="11.5703125" style="3" bestFit="1" customWidth="1"/>
    <col min="7950" max="7950" width="14.5703125" style="3" customWidth="1"/>
    <col min="7951" max="7951" width="13" style="3" customWidth="1"/>
    <col min="7952" max="7952" width="49" style="3" customWidth="1"/>
    <col min="7953" max="7953" width="2.140625" style="3" customWidth="1"/>
    <col min="7954" max="8192" width="9.140625" style="3"/>
    <col min="8193" max="8193" width="1.85546875" style="3" customWidth="1"/>
    <col min="8194" max="8194" width="3.5703125" style="3" customWidth="1"/>
    <col min="8195" max="8195" width="29.5703125" style="3" customWidth="1"/>
    <col min="8196" max="8196" width="54.42578125" style="3" customWidth="1"/>
    <col min="8197" max="8198" width="12.42578125" style="3" customWidth="1"/>
    <col min="8199" max="8199" width="12.85546875" style="3" customWidth="1"/>
    <col min="8200" max="8200" width="13.5703125" style="3" customWidth="1"/>
    <col min="8201" max="8201" width="12.5703125" style="3" customWidth="1"/>
    <col min="8202" max="8202" width="14.42578125" style="3" customWidth="1"/>
    <col min="8203" max="8203" width="12" style="3" customWidth="1"/>
    <col min="8204" max="8204" width="11.42578125" style="3" customWidth="1"/>
    <col min="8205" max="8205" width="11.5703125" style="3" bestFit="1" customWidth="1"/>
    <col min="8206" max="8206" width="14.5703125" style="3" customWidth="1"/>
    <col min="8207" max="8207" width="13" style="3" customWidth="1"/>
    <col min="8208" max="8208" width="49" style="3" customWidth="1"/>
    <col min="8209" max="8209" width="2.140625" style="3" customWidth="1"/>
    <col min="8210" max="8448" width="9.140625" style="3"/>
    <col min="8449" max="8449" width="1.85546875" style="3" customWidth="1"/>
    <col min="8450" max="8450" width="3.5703125" style="3" customWidth="1"/>
    <col min="8451" max="8451" width="29.5703125" style="3" customWidth="1"/>
    <col min="8452" max="8452" width="54.42578125" style="3" customWidth="1"/>
    <col min="8453" max="8454" width="12.42578125" style="3" customWidth="1"/>
    <col min="8455" max="8455" width="12.85546875" style="3" customWidth="1"/>
    <col min="8456" max="8456" width="13.5703125" style="3" customWidth="1"/>
    <col min="8457" max="8457" width="12.5703125" style="3" customWidth="1"/>
    <col min="8458" max="8458" width="14.42578125" style="3" customWidth="1"/>
    <col min="8459" max="8459" width="12" style="3" customWidth="1"/>
    <col min="8460" max="8460" width="11.42578125" style="3" customWidth="1"/>
    <col min="8461" max="8461" width="11.5703125" style="3" bestFit="1" customWidth="1"/>
    <col min="8462" max="8462" width="14.5703125" style="3" customWidth="1"/>
    <col min="8463" max="8463" width="13" style="3" customWidth="1"/>
    <col min="8464" max="8464" width="49" style="3" customWidth="1"/>
    <col min="8465" max="8465" width="2.140625" style="3" customWidth="1"/>
    <col min="8466" max="8704" width="9.140625" style="3"/>
    <col min="8705" max="8705" width="1.85546875" style="3" customWidth="1"/>
    <col min="8706" max="8706" width="3.5703125" style="3" customWidth="1"/>
    <col min="8707" max="8707" width="29.5703125" style="3" customWidth="1"/>
    <col min="8708" max="8708" width="54.42578125" style="3" customWidth="1"/>
    <col min="8709" max="8710" width="12.42578125" style="3" customWidth="1"/>
    <col min="8711" max="8711" width="12.85546875" style="3" customWidth="1"/>
    <col min="8712" max="8712" width="13.5703125" style="3" customWidth="1"/>
    <col min="8713" max="8713" width="12.5703125" style="3" customWidth="1"/>
    <col min="8714" max="8714" width="14.42578125" style="3" customWidth="1"/>
    <col min="8715" max="8715" width="12" style="3" customWidth="1"/>
    <col min="8716" max="8716" width="11.42578125" style="3" customWidth="1"/>
    <col min="8717" max="8717" width="11.5703125" style="3" bestFit="1" customWidth="1"/>
    <col min="8718" max="8718" width="14.5703125" style="3" customWidth="1"/>
    <col min="8719" max="8719" width="13" style="3" customWidth="1"/>
    <col min="8720" max="8720" width="49" style="3" customWidth="1"/>
    <col min="8721" max="8721" width="2.140625" style="3" customWidth="1"/>
    <col min="8722" max="8960" width="9.140625" style="3"/>
    <col min="8961" max="8961" width="1.85546875" style="3" customWidth="1"/>
    <col min="8962" max="8962" width="3.5703125" style="3" customWidth="1"/>
    <col min="8963" max="8963" width="29.5703125" style="3" customWidth="1"/>
    <col min="8964" max="8964" width="54.42578125" style="3" customWidth="1"/>
    <col min="8965" max="8966" width="12.42578125" style="3" customWidth="1"/>
    <col min="8967" max="8967" width="12.85546875" style="3" customWidth="1"/>
    <col min="8968" max="8968" width="13.5703125" style="3" customWidth="1"/>
    <col min="8969" max="8969" width="12.5703125" style="3" customWidth="1"/>
    <col min="8970" max="8970" width="14.42578125" style="3" customWidth="1"/>
    <col min="8971" max="8971" width="12" style="3" customWidth="1"/>
    <col min="8972" max="8972" width="11.42578125" style="3" customWidth="1"/>
    <col min="8973" max="8973" width="11.5703125" style="3" bestFit="1" customWidth="1"/>
    <col min="8974" max="8974" width="14.5703125" style="3" customWidth="1"/>
    <col min="8975" max="8975" width="13" style="3" customWidth="1"/>
    <col min="8976" max="8976" width="49" style="3" customWidth="1"/>
    <col min="8977" max="8977" width="2.140625" style="3" customWidth="1"/>
    <col min="8978" max="9216" width="9.140625" style="3"/>
    <col min="9217" max="9217" width="1.85546875" style="3" customWidth="1"/>
    <col min="9218" max="9218" width="3.5703125" style="3" customWidth="1"/>
    <col min="9219" max="9219" width="29.5703125" style="3" customWidth="1"/>
    <col min="9220" max="9220" width="54.42578125" style="3" customWidth="1"/>
    <col min="9221" max="9222" width="12.42578125" style="3" customWidth="1"/>
    <col min="9223" max="9223" width="12.85546875" style="3" customWidth="1"/>
    <col min="9224" max="9224" width="13.5703125" style="3" customWidth="1"/>
    <col min="9225" max="9225" width="12.5703125" style="3" customWidth="1"/>
    <col min="9226" max="9226" width="14.42578125" style="3" customWidth="1"/>
    <col min="9227" max="9227" width="12" style="3" customWidth="1"/>
    <col min="9228" max="9228" width="11.42578125" style="3" customWidth="1"/>
    <col min="9229" max="9229" width="11.5703125" style="3" bestFit="1" customWidth="1"/>
    <col min="9230" max="9230" width="14.5703125" style="3" customWidth="1"/>
    <col min="9231" max="9231" width="13" style="3" customWidth="1"/>
    <col min="9232" max="9232" width="49" style="3" customWidth="1"/>
    <col min="9233" max="9233" width="2.140625" style="3" customWidth="1"/>
    <col min="9234" max="9472" width="9.140625" style="3"/>
    <col min="9473" max="9473" width="1.85546875" style="3" customWidth="1"/>
    <col min="9474" max="9474" width="3.5703125" style="3" customWidth="1"/>
    <col min="9475" max="9475" width="29.5703125" style="3" customWidth="1"/>
    <col min="9476" max="9476" width="54.42578125" style="3" customWidth="1"/>
    <col min="9477" max="9478" width="12.42578125" style="3" customWidth="1"/>
    <col min="9479" max="9479" width="12.85546875" style="3" customWidth="1"/>
    <col min="9480" max="9480" width="13.5703125" style="3" customWidth="1"/>
    <col min="9481" max="9481" width="12.5703125" style="3" customWidth="1"/>
    <col min="9482" max="9482" width="14.42578125" style="3" customWidth="1"/>
    <col min="9483" max="9483" width="12" style="3" customWidth="1"/>
    <col min="9484" max="9484" width="11.42578125" style="3" customWidth="1"/>
    <col min="9485" max="9485" width="11.5703125" style="3" bestFit="1" customWidth="1"/>
    <col min="9486" max="9486" width="14.5703125" style="3" customWidth="1"/>
    <col min="9487" max="9487" width="13" style="3" customWidth="1"/>
    <col min="9488" max="9488" width="49" style="3" customWidth="1"/>
    <col min="9489" max="9489" width="2.140625" style="3" customWidth="1"/>
    <col min="9490" max="9728" width="9.140625" style="3"/>
    <col min="9729" max="9729" width="1.85546875" style="3" customWidth="1"/>
    <col min="9730" max="9730" width="3.5703125" style="3" customWidth="1"/>
    <col min="9731" max="9731" width="29.5703125" style="3" customWidth="1"/>
    <col min="9732" max="9732" width="54.42578125" style="3" customWidth="1"/>
    <col min="9733" max="9734" width="12.42578125" style="3" customWidth="1"/>
    <col min="9735" max="9735" width="12.85546875" style="3" customWidth="1"/>
    <col min="9736" max="9736" width="13.5703125" style="3" customWidth="1"/>
    <col min="9737" max="9737" width="12.5703125" style="3" customWidth="1"/>
    <col min="9738" max="9738" width="14.42578125" style="3" customWidth="1"/>
    <col min="9739" max="9739" width="12" style="3" customWidth="1"/>
    <col min="9740" max="9740" width="11.42578125" style="3" customWidth="1"/>
    <col min="9741" max="9741" width="11.5703125" style="3" bestFit="1" customWidth="1"/>
    <col min="9742" max="9742" width="14.5703125" style="3" customWidth="1"/>
    <col min="9743" max="9743" width="13" style="3" customWidth="1"/>
    <col min="9744" max="9744" width="49" style="3" customWidth="1"/>
    <col min="9745" max="9745" width="2.140625" style="3" customWidth="1"/>
    <col min="9746" max="9984" width="9.140625" style="3"/>
    <col min="9985" max="9985" width="1.85546875" style="3" customWidth="1"/>
    <col min="9986" max="9986" width="3.5703125" style="3" customWidth="1"/>
    <col min="9987" max="9987" width="29.5703125" style="3" customWidth="1"/>
    <col min="9988" max="9988" width="54.42578125" style="3" customWidth="1"/>
    <col min="9989" max="9990" width="12.42578125" style="3" customWidth="1"/>
    <col min="9991" max="9991" width="12.85546875" style="3" customWidth="1"/>
    <col min="9992" max="9992" width="13.5703125" style="3" customWidth="1"/>
    <col min="9993" max="9993" width="12.5703125" style="3" customWidth="1"/>
    <col min="9994" max="9994" width="14.42578125" style="3" customWidth="1"/>
    <col min="9995" max="9995" width="12" style="3" customWidth="1"/>
    <col min="9996" max="9996" width="11.42578125" style="3" customWidth="1"/>
    <col min="9997" max="9997" width="11.5703125" style="3" bestFit="1" customWidth="1"/>
    <col min="9998" max="9998" width="14.5703125" style="3" customWidth="1"/>
    <col min="9999" max="9999" width="13" style="3" customWidth="1"/>
    <col min="10000" max="10000" width="49" style="3" customWidth="1"/>
    <col min="10001" max="10001" width="2.140625" style="3" customWidth="1"/>
    <col min="10002" max="10240" width="9.140625" style="3"/>
    <col min="10241" max="10241" width="1.85546875" style="3" customWidth="1"/>
    <col min="10242" max="10242" width="3.5703125" style="3" customWidth="1"/>
    <col min="10243" max="10243" width="29.5703125" style="3" customWidth="1"/>
    <col min="10244" max="10244" width="54.42578125" style="3" customWidth="1"/>
    <col min="10245" max="10246" width="12.42578125" style="3" customWidth="1"/>
    <col min="10247" max="10247" width="12.85546875" style="3" customWidth="1"/>
    <col min="10248" max="10248" width="13.5703125" style="3" customWidth="1"/>
    <col min="10249" max="10249" width="12.5703125" style="3" customWidth="1"/>
    <col min="10250" max="10250" width="14.42578125" style="3" customWidth="1"/>
    <col min="10251" max="10251" width="12" style="3" customWidth="1"/>
    <col min="10252" max="10252" width="11.42578125" style="3" customWidth="1"/>
    <col min="10253" max="10253" width="11.5703125" style="3" bestFit="1" customWidth="1"/>
    <col min="10254" max="10254" width="14.5703125" style="3" customWidth="1"/>
    <col min="10255" max="10255" width="13" style="3" customWidth="1"/>
    <col min="10256" max="10256" width="49" style="3" customWidth="1"/>
    <col min="10257" max="10257" width="2.140625" style="3" customWidth="1"/>
    <col min="10258" max="10496" width="9.140625" style="3"/>
    <col min="10497" max="10497" width="1.85546875" style="3" customWidth="1"/>
    <col min="10498" max="10498" width="3.5703125" style="3" customWidth="1"/>
    <col min="10499" max="10499" width="29.5703125" style="3" customWidth="1"/>
    <col min="10500" max="10500" width="54.42578125" style="3" customWidth="1"/>
    <col min="10501" max="10502" width="12.42578125" style="3" customWidth="1"/>
    <col min="10503" max="10503" width="12.85546875" style="3" customWidth="1"/>
    <col min="10504" max="10504" width="13.5703125" style="3" customWidth="1"/>
    <col min="10505" max="10505" width="12.5703125" style="3" customWidth="1"/>
    <col min="10506" max="10506" width="14.42578125" style="3" customWidth="1"/>
    <col min="10507" max="10507" width="12" style="3" customWidth="1"/>
    <col min="10508" max="10508" width="11.42578125" style="3" customWidth="1"/>
    <col min="10509" max="10509" width="11.5703125" style="3" bestFit="1" customWidth="1"/>
    <col min="10510" max="10510" width="14.5703125" style="3" customWidth="1"/>
    <col min="10511" max="10511" width="13" style="3" customWidth="1"/>
    <col min="10512" max="10512" width="49" style="3" customWidth="1"/>
    <col min="10513" max="10513" width="2.140625" style="3" customWidth="1"/>
    <col min="10514" max="10752" width="9.140625" style="3"/>
    <col min="10753" max="10753" width="1.85546875" style="3" customWidth="1"/>
    <col min="10754" max="10754" width="3.5703125" style="3" customWidth="1"/>
    <col min="10755" max="10755" width="29.5703125" style="3" customWidth="1"/>
    <col min="10756" max="10756" width="54.42578125" style="3" customWidth="1"/>
    <col min="10757" max="10758" width="12.42578125" style="3" customWidth="1"/>
    <col min="10759" max="10759" width="12.85546875" style="3" customWidth="1"/>
    <col min="10760" max="10760" width="13.5703125" style="3" customWidth="1"/>
    <col min="10761" max="10761" width="12.5703125" style="3" customWidth="1"/>
    <col min="10762" max="10762" width="14.42578125" style="3" customWidth="1"/>
    <col min="10763" max="10763" width="12" style="3" customWidth="1"/>
    <col min="10764" max="10764" width="11.42578125" style="3" customWidth="1"/>
    <col min="10765" max="10765" width="11.5703125" style="3" bestFit="1" customWidth="1"/>
    <col min="10766" max="10766" width="14.5703125" style="3" customWidth="1"/>
    <col min="10767" max="10767" width="13" style="3" customWidth="1"/>
    <col min="10768" max="10768" width="49" style="3" customWidth="1"/>
    <col min="10769" max="10769" width="2.140625" style="3" customWidth="1"/>
    <col min="10770" max="11008" width="9.140625" style="3"/>
    <col min="11009" max="11009" width="1.85546875" style="3" customWidth="1"/>
    <col min="11010" max="11010" width="3.5703125" style="3" customWidth="1"/>
    <col min="11011" max="11011" width="29.5703125" style="3" customWidth="1"/>
    <col min="11012" max="11012" width="54.42578125" style="3" customWidth="1"/>
    <col min="11013" max="11014" width="12.42578125" style="3" customWidth="1"/>
    <col min="11015" max="11015" width="12.85546875" style="3" customWidth="1"/>
    <col min="11016" max="11016" width="13.5703125" style="3" customWidth="1"/>
    <col min="11017" max="11017" width="12.5703125" style="3" customWidth="1"/>
    <col min="11018" max="11018" width="14.42578125" style="3" customWidth="1"/>
    <col min="11019" max="11019" width="12" style="3" customWidth="1"/>
    <col min="11020" max="11020" width="11.42578125" style="3" customWidth="1"/>
    <col min="11021" max="11021" width="11.5703125" style="3" bestFit="1" customWidth="1"/>
    <col min="11022" max="11022" width="14.5703125" style="3" customWidth="1"/>
    <col min="11023" max="11023" width="13" style="3" customWidth="1"/>
    <col min="11024" max="11024" width="49" style="3" customWidth="1"/>
    <col min="11025" max="11025" width="2.140625" style="3" customWidth="1"/>
    <col min="11026" max="11264" width="9.140625" style="3"/>
    <col min="11265" max="11265" width="1.85546875" style="3" customWidth="1"/>
    <col min="11266" max="11266" width="3.5703125" style="3" customWidth="1"/>
    <col min="11267" max="11267" width="29.5703125" style="3" customWidth="1"/>
    <col min="11268" max="11268" width="54.42578125" style="3" customWidth="1"/>
    <col min="11269" max="11270" width="12.42578125" style="3" customWidth="1"/>
    <col min="11271" max="11271" width="12.85546875" style="3" customWidth="1"/>
    <col min="11272" max="11272" width="13.5703125" style="3" customWidth="1"/>
    <col min="11273" max="11273" width="12.5703125" style="3" customWidth="1"/>
    <col min="11274" max="11274" width="14.42578125" style="3" customWidth="1"/>
    <col min="11275" max="11275" width="12" style="3" customWidth="1"/>
    <col min="11276" max="11276" width="11.42578125" style="3" customWidth="1"/>
    <col min="11277" max="11277" width="11.5703125" style="3" bestFit="1" customWidth="1"/>
    <col min="11278" max="11278" width="14.5703125" style="3" customWidth="1"/>
    <col min="11279" max="11279" width="13" style="3" customWidth="1"/>
    <col min="11280" max="11280" width="49" style="3" customWidth="1"/>
    <col min="11281" max="11281" width="2.140625" style="3" customWidth="1"/>
    <col min="11282" max="11520" width="9.140625" style="3"/>
    <col min="11521" max="11521" width="1.85546875" style="3" customWidth="1"/>
    <col min="11522" max="11522" width="3.5703125" style="3" customWidth="1"/>
    <col min="11523" max="11523" width="29.5703125" style="3" customWidth="1"/>
    <col min="11524" max="11524" width="54.42578125" style="3" customWidth="1"/>
    <col min="11525" max="11526" width="12.42578125" style="3" customWidth="1"/>
    <col min="11527" max="11527" width="12.85546875" style="3" customWidth="1"/>
    <col min="11528" max="11528" width="13.5703125" style="3" customWidth="1"/>
    <col min="11529" max="11529" width="12.5703125" style="3" customWidth="1"/>
    <col min="11530" max="11530" width="14.42578125" style="3" customWidth="1"/>
    <col min="11531" max="11531" width="12" style="3" customWidth="1"/>
    <col min="11532" max="11532" width="11.42578125" style="3" customWidth="1"/>
    <col min="11533" max="11533" width="11.5703125" style="3" bestFit="1" customWidth="1"/>
    <col min="11534" max="11534" width="14.5703125" style="3" customWidth="1"/>
    <col min="11535" max="11535" width="13" style="3" customWidth="1"/>
    <col min="11536" max="11536" width="49" style="3" customWidth="1"/>
    <col min="11537" max="11537" width="2.140625" style="3" customWidth="1"/>
    <col min="11538" max="11776" width="9.140625" style="3"/>
    <col min="11777" max="11777" width="1.85546875" style="3" customWidth="1"/>
    <col min="11778" max="11778" width="3.5703125" style="3" customWidth="1"/>
    <col min="11779" max="11779" width="29.5703125" style="3" customWidth="1"/>
    <col min="11780" max="11780" width="54.42578125" style="3" customWidth="1"/>
    <col min="11781" max="11782" width="12.42578125" style="3" customWidth="1"/>
    <col min="11783" max="11783" width="12.85546875" style="3" customWidth="1"/>
    <col min="11784" max="11784" width="13.5703125" style="3" customWidth="1"/>
    <col min="11785" max="11785" width="12.5703125" style="3" customWidth="1"/>
    <col min="11786" max="11786" width="14.42578125" style="3" customWidth="1"/>
    <col min="11787" max="11787" width="12" style="3" customWidth="1"/>
    <col min="11788" max="11788" width="11.42578125" style="3" customWidth="1"/>
    <col min="11789" max="11789" width="11.5703125" style="3" bestFit="1" customWidth="1"/>
    <col min="11790" max="11790" width="14.5703125" style="3" customWidth="1"/>
    <col min="11791" max="11791" width="13" style="3" customWidth="1"/>
    <col min="11792" max="11792" width="49" style="3" customWidth="1"/>
    <col min="11793" max="11793" width="2.140625" style="3" customWidth="1"/>
    <col min="11794" max="12032" width="9.140625" style="3"/>
    <col min="12033" max="12033" width="1.85546875" style="3" customWidth="1"/>
    <col min="12034" max="12034" width="3.5703125" style="3" customWidth="1"/>
    <col min="12035" max="12035" width="29.5703125" style="3" customWidth="1"/>
    <col min="12036" max="12036" width="54.42578125" style="3" customWidth="1"/>
    <col min="12037" max="12038" width="12.42578125" style="3" customWidth="1"/>
    <col min="12039" max="12039" width="12.85546875" style="3" customWidth="1"/>
    <col min="12040" max="12040" width="13.5703125" style="3" customWidth="1"/>
    <col min="12041" max="12041" width="12.5703125" style="3" customWidth="1"/>
    <col min="12042" max="12042" width="14.42578125" style="3" customWidth="1"/>
    <col min="12043" max="12043" width="12" style="3" customWidth="1"/>
    <col min="12044" max="12044" width="11.42578125" style="3" customWidth="1"/>
    <col min="12045" max="12045" width="11.5703125" style="3" bestFit="1" customWidth="1"/>
    <col min="12046" max="12046" width="14.5703125" style="3" customWidth="1"/>
    <col min="12047" max="12047" width="13" style="3" customWidth="1"/>
    <col min="12048" max="12048" width="49" style="3" customWidth="1"/>
    <col min="12049" max="12049" width="2.140625" style="3" customWidth="1"/>
    <col min="12050" max="12288" width="9.140625" style="3"/>
    <col min="12289" max="12289" width="1.85546875" style="3" customWidth="1"/>
    <col min="12290" max="12290" width="3.5703125" style="3" customWidth="1"/>
    <col min="12291" max="12291" width="29.5703125" style="3" customWidth="1"/>
    <col min="12292" max="12292" width="54.42578125" style="3" customWidth="1"/>
    <col min="12293" max="12294" width="12.42578125" style="3" customWidth="1"/>
    <col min="12295" max="12295" width="12.85546875" style="3" customWidth="1"/>
    <col min="12296" max="12296" width="13.5703125" style="3" customWidth="1"/>
    <col min="12297" max="12297" width="12.5703125" style="3" customWidth="1"/>
    <col min="12298" max="12298" width="14.42578125" style="3" customWidth="1"/>
    <col min="12299" max="12299" width="12" style="3" customWidth="1"/>
    <col min="12300" max="12300" width="11.42578125" style="3" customWidth="1"/>
    <col min="12301" max="12301" width="11.5703125" style="3" bestFit="1" customWidth="1"/>
    <col min="12302" max="12302" width="14.5703125" style="3" customWidth="1"/>
    <col min="12303" max="12303" width="13" style="3" customWidth="1"/>
    <col min="12304" max="12304" width="49" style="3" customWidth="1"/>
    <col min="12305" max="12305" width="2.140625" style="3" customWidth="1"/>
    <col min="12306" max="12544" width="9.140625" style="3"/>
    <col min="12545" max="12545" width="1.85546875" style="3" customWidth="1"/>
    <col min="12546" max="12546" width="3.5703125" style="3" customWidth="1"/>
    <col min="12547" max="12547" width="29.5703125" style="3" customWidth="1"/>
    <col min="12548" max="12548" width="54.42578125" style="3" customWidth="1"/>
    <col min="12549" max="12550" width="12.42578125" style="3" customWidth="1"/>
    <col min="12551" max="12551" width="12.85546875" style="3" customWidth="1"/>
    <col min="12552" max="12552" width="13.5703125" style="3" customWidth="1"/>
    <col min="12553" max="12553" width="12.5703125" style="3" customWidth="1"/>
    <col min="12554" max="12554" width="14.42578125" style="3" customWidth="1"/>
    <col min="12555" max="12555" width="12" style="3" customWidth="1"/>
    <col min="12556" max="12556" width="11.42578125" style="3" customWidth="1"/>
    <col min="12557" max="12557" width="11.5703125" style="3" bestFit="1" customWidth="1"/>
    <col min="12558" max="12558" width="14.5703125" style="3" customWidth="1"/>
    <col min="12559" max="12559" width="13" style="3" customWidth="1"/>
    <col min="12560" max="12560" width="49" style="3" customWidth="1"/>
    <col min="12561" max="12561" width="2.140625" style="3" customWidth="1"/>
    <col min="12562" max="12800" width="9.140625" style="3"/>
    <col min="12801" max="12801" width="1.85546875" style="3" customWidth="1"/>
    <col min="12802" max="12802" width="3.5703125" style="3" customWidth="1"/>
    <col min="12803" max="12803" width="29.5703125" style="3" customWidth="1"/>
    <col min="12804" max="12804" width="54.42578125" style="3" customWidth="1"/>
    <col min="12805" max="12806" width="12.42578125" style="3" customWidth="1"/>
    <col min="12807" max="12807" width="12.85546875" style="3" customWidth="1"/>
    <col min="12808" max="12808" width="13.5703125" style="3" customWidth="1"/>
    <col min="12809" max="12809" width="12.5703125" style="3" customWidth="1"/>
    <col min="12810" max="12810" width="14.42578125" style="3" customWidth="1"/>
    <col min="12811" max="12811" width="12" style="3" customWidth="1"/>
    <col min="12812" max="12812" width="11.42578125" style="3" customWidth="1"/>
    <col min="12813" max="12813" width="11.5703125" style="3" bestFit="1" customWidth="1"/>
    <col min="12814" max="12814" width="14.5703125" style="3" customWidth="1"/>
    <col min="12815" max="12815" width="13" style="3" customWidth="1"/>
    <col min="12816" max="12816" width="49" style="3" customWidth="1"/>
    <col min="12817" max="12817" width="2.140625" style="3" customWidth="1"/>
    <col min="12818" max="13056" width="9.140625" style="3"/>
    <col min="13057" max="13057" width="1.85546875" style="3" customWidth="1"/>
    <col min="13058" max="13058" width="3.5703125" style="3" customWidth="1"/>
    <col min="13059" max="13059" width="29.5703125" style="3" customWidth="1"/>
    <col min="13060" max="13060" width="54.42578125" style="3" customWidth="1"/>
    <col min="13061" max="13062" width="12.42578125" style="3" customWidth="1"/>
    <col min="13063" max="13063" width="12.85546875" style="3" customWidth="1"/>
    <col min="13064" max="13064" width="13.5703125" style="3" customWidth="1"/>
    <col min="13065" max="13065" width="12.5703125" style="3" customWidth="1"/>
    <col min="13066" max="13066" width="14.42578125" style="3" customWidth="1"/>
    <col min="13067" max="13067" width="12" style="3" customWidth="1"/>
    <col min="13068" max="13068" width="11.42578125" style="3" customWidth="1"/>
    <col min="13069" max="13069" width="11.5703125" style="3" bestFit="1" customWidth="1"/>
    <col min="13070" max="13070" width="14.5703125" style="3" customWidth="1"/>
    <col min="13071" max="13071" width="13" style="3" customWidth="1"/>
    <col min="13072" max="13072" width="49" style="3" customWidth="1"/>
    <col min="13073" max="13073" width="2.140625" style="3" customWidth="1"/>
    <col min="13074" max="13312" width="9.140625" style="3"/>
    <col min="13313" max="13313" width="1.85546875" style="3" customWidth="1"/>
    <col min="13314" max="13314" width="3.5703125" style="3" customWidth="1"/>
    <col min="13315" max="13315" width="29.5703125" style="3" customWidth="1"/>
    <col min="13316" max="13316" width="54.42578125" style="3" customWidth="1"/>
    <col min="13317" max="13318" width="12.42578125" style="3" customWidth="1"/>
    <col min="13319" max="13319" width="12.85546875" style="3" customWidth="1"/>
    <col min="13320" max="13320" width="13.5703125" style="3" customWidth="1"/>
    <col min="13321" max="13321" width="12.5703125" style="3" customWidth="1"/>
    <col min="13322" max="13322" width="14.42578125" style="3" customWidth="1"/>
    <col min="13323" max="13323" width="12" style="3" customWidth="1"/>
    <col min="13324" max="13324" width="11.42578125" style="3" customWidth="1"/>
    <col min="13325" max="13325" width="11.5703125" style="3" bestFit="1" customWidth="1"/>
    <col min="13326" max="13326" width="14.5703125" style="3" customWidth="1"/>
    <col min="13327" max="13327" width="13" style="3" customWidth="1"/>
    <col min="13328" max="13328" width="49" style="3" customWidth="1"/>
    <col min="13329" max="13329" width="2.140625" style="3" customWidth="1"/>
    <col min="13330" max="13568" width="9.140625" style="3"/>
    <col min="13569" max="13569" width="1.85546875" style="3" customWidth="1"/>
    <col min="13570" max="13570" width="3.5703125" style="3" customWidth="1"/>
    <col min="13571" max="13571" width="29.5703125" style="3" customWidth="1"/>
    <col min="13572" max="13572" width="54.42578125" style="3" customWidth="1"/>
    <col min="13573" max="13574" width="12.42578125" style="3" customWidth="1"/>
    <col min="13575" max="13575" width="12.85546875" style="3" customWidth="1"/>
    <col min="13576" max="13576" width="13.5703125" style="3" customWidth="1"/>
    <col min="13577" max="13577" width="12.5703125" style="3" customWidth="1"/>
    <col min="13578" max="13578" width="14.42578125" style="3" customWidth="1"/>
    <col min="13579" max="13579" width="12" style="3" customWidth="1"/>
    <col min="13580" max="13580" width="11.42578125" style="3" customWidth="1"/>
    <col min="13581" max="13581" width="11.5703125" style="3" bestFit="1" customWidth="1"/>
    <col min="13582" max="13582" width="14.5703125" style="3" customWidth="1"/>
    <col min="13583" max="13583" width="13" style="3" customWidth="1"/>
    <col min="13584" max="13584" width="49" style="3" customWidth="1"/>
    <col min="13585" max="13585" width="2.140625" style="3" customWidth="1"/>
    <col min="13586" max="13824" width="9.140625" style="3"/>
    <col min="13825" max="13825" width="1.85546875" style="3" customWidth="1"/>
    <col min="13826" max="13826" width="3.5703125" style="3" customWidth="1"/>
    <col min="13827" max="13827" width="29.5703125" style="3" customWidth="1"/>
    <col min="13828" max="13828" width="54.42578125" style="3" customWidth="1"/>
    <col min="13829" max="13830" width="12.42578125" style="3" customWidth="1"/>
    <col min="13831" max="13831" width="12.85546875" style="3" customWidth="1"/>
    <col min="13832" max="13832" width="13.5703125" style="3" customWidth="1"/>
    <col min="13833" max="13833" width="12.5703125" style="3" customWidth="1"/>
    <col min="13834" max="13834" width="14.42578125" style="3" customWidth="1"/>
    <col min="13835" max="13835" width="12" style="3" customWidth="1"/>
    <col min="13836" max="13836" width="11.42578125" style="3" customWidth="1"/>
    <col min="13837" max="13837" width="11.5703125" style="3" bestFit="1" customWidth="1"/>
    <col min="13838" max="13838" width="14.5703125" style="3" customWidth="1"/>
    <col min="13839" max="13839" width="13" style="3" customWidth="1"/>
    <col min="13840" max="13840" width="49" style="3" customWidth="1"/>
    <col min="13841" max="13841" width="2.140625" style="3" customWidth="1"/>
    <col min="13842" max="14080" width="9.140625" style="3"/>
    <col min="14081" max="14081" width="1.85546875" style="3" customWidth="1"/>
    <col min="14082" max="14082" width="3.5703125" style="3" customWidth="1"/>
    <col min="14083" max="14083" width="29.5703125" style="3" customWidth="1"/>
    <col min="14084" max="14084" width="54.42578125" style="3" customWidth="1"/>
    <col min="14085" max="14086" width="12.42578125" style="3" customWidth="1"/>
    <col min="14087" max="14087" width="12.85546875" style="3" customWidth="1"/>
    <col min="14088" max="14088" width="13.5703125" style="3" customWidth="1"/>
    <col min="14089" max="14089" width="12.5703125" style="3" customWidth="1"/>
    <col min="14090" max="14090" width="14.42578125" style="3" customWidth="1"/>
    <col min="14091" max="14091" width="12" style="3" customWidth="1"/>
    <col min="14092" max="14092" width="11.42578125" style="3" customWidth="1"/>
    <col min="14093" max="14093" width="11.5703125" style="3" bestFit="1" customWidth="1"/>
    <col min="14094" max="14094" width="14.5703125" style="3" customWidth="1"/>
    <col min="14095" max="14095" width="13" style="3" customWidth="1"/>
    <col min="14096" max="14096" width="49" style="3" customWidth="1"/>
    <col min="14097" max="14097" width="2.140625" style="3" customWidth="1"/>
    <col min="14098" max="14336" width="9.140625" style="3"/>
    <col min="14337" max="14337" width="1.85546875" style="3" customWidth="1"/>
    <col min="14338" max="14338" width="3.5703125" style="3" customWidth="1"/>
    <col min="14339" max="14339" width="29.5703125" style="3" customWidth="1"/>
    <col min="14340" max="14340" width="54.42578125" style="3" customWidth="1"/>
    <col min="14341" max="14342" width="12.42578125" style="3" customWidth="1"/>
    <col min="14343" max="14343" width="12.85546875" style="3" customWidth="1"/>
    <col min="14344" max="14344" width="13.5703125" style="3" customWidth="1"/>
    <col min="14345" max="14345" width="12.5703125" style="3" customWidth="1"/>
    <col min="14346" max="14346" width="14.42578125" style="3" customWidth="1"/>
    <col min="14347" max="14347" width="12" style="3" customWidth="1"/>
    <col min="14348" max="14348" width="11.42578125" style="3" customWidth="1"/>
    <col min="14349" max="14349" width="11.5703125" style="3" bestFit="1" customWidth="1"/>
    <col min="14350" max="14350" width="14.5703125" style="3" customWidth="1"/>
    <col min="14351" max="14351" width="13" style="3" customWidth="1"/>
    <col min="14352" max="14352" width="49" style="3" customWidth="1"/>
    <col min="14353" max="14353" width="2.140625" style="3" customWidth="1"/>
    <col min="14354" max="14592" width="9.140625" style="3"/>
    <col min="14593" max="14593" width="1.85546875" style="3" customWidth="1"/>
    <col min="14594" max="14594" width="3.5703125" style="3" customWidth="1"/>
    <col min="14595" max="14595" width="29.5703125" style="3" customWidth="1"/>
    <col min="14596" max="14596" width="54.42578125" style="3" customWidth="1"/>
    <col min="14597" max="14598" width="12.42578125" style="3" customWidth="1"/>
    <col min="14599" max="14599" width="12.85546875" style="3" customWidth="1"/>
    <col min="14600" max="14600" width="13.5703125" style="3" customWidth="1"/>
    <col min="14601" max="14601" width="12.5703125" style="3" customWidth="1"/>
    <col min="14602" max="14602" width="14.42578125" style="3" customWidth="1"/>
    <col min="14603" max="14603" width="12" style="3" customWidth="1"/>
    <col min="14604" max="14604" width="11.42578125" style="3" customWidth="1"/>
    <col min="14605" max="14605" width="11.5703125" style="3" bestFit="1" customWidth="1"/>
    <col min="14606" max="14606" width="14.5703125" style="3" customWidth="1"/>
    <col min="14607" max="14607" width="13" style="3" customWidth="1"/>
    <col min="14608" max="14608" width="49" style="3" customWidth="1"/>
    <col min="14609" max="14609" width="2.140625" style="3" customWidth="1"/>
    <col min="14610" max="14848" width="9.140625" style="3"/>
    <col min="14849" max="14849" width="1.85546875" style="3" customWidth="1"/>
    <col min="14850" max="14850" width="3.5703125" style="3" customWidth="1"/>
    <col min="14851" max="14851" width="29.5703125" style="3" customWidth="1"/>
    <col min="14852" max="14852" width="54.42578125" style="3" customWidth="1"/>
    <col min="14853" max="14854" width="12.42578125" style="3" customWidth="1"/>
    <col min="14855" max="14855" width="12.85546875" style="3" customWidth="1"/>
    <col min="14856" max="14856" width="13.5703125" style="3" customWidth="1"/>
    <col min="14857" max="14857" width="12.5703125" style="3" customWidth="1"/>
    <col min="14858" max="14858" width="14.42578125" style="3" customWidth="1"/>
    <col min="14859" max="14859" width="12" style="3" customWidth="1"/>
    <col min="14860" max="14860" width="11.42578125" style="3" customWidth="1"/>
    <col min="14861" max="14861" width="11.5703125" style="3" bestFit="1" customWidth="1"/>
    <col min="14862" max="14862" width="14.5703125" style="3" customWidth="1"/>
    <col min="14863" max="14863" width="13" style="3" customWidth="1"/>
    <col min="14864" max="14864" width="49" style="3" customWidth="1"/>
    <col min="14865" max="14865" width="2.140625" style="3" customWidth="1"/>
    <col min="14866" max="15104" width="9.140625" style="3"/>
    <col min="15105" max="15105" width="1.85546875" style="3" customWidth="1"/>
    <col min="15106" max="15106" width="3.5703125" style="3" customWidth="1"/>
    <col min="15107" max="15107" width="29.5703125" style="3" customWidth="1"/>
    <col min="15108" max="15108" width="54.42578125" style="3" customWidth="1"/>
    <col min="15109" max="15110" width="12.42578125" style="3" customWidth="1"/>
    <col min="15111" max="15111" width="12.85546875" style="3" customWidth="1"/>
    <col min="15112" max="15112" width="13.5703125" style="3" customWidth="1"/>
    <col min="15113" max="15113" width="12.5703125" style="3" customWidth="1"/>
    <col min="15114" max="15114" width="14.42578125" style="3" customWidth="1"/>
    <col min="15115" max="15115" width="12" style="3" customWidth="1"/>
    <col min="15116" max="15116" width="11.42578125" style="3" customWidth="1"/>
    <col min="15117" max="15117" width="11.5703125" style="3" bestFit="1" customWidth="1"/>
    <col min="15118" max="15118" width="14.5703125" style="3" customWidth="1"/>
    <col min="15119" max="15119" width="13" style="3" customWidth="1"/>
    <col min="15120" max="15120" width="49" style="3" customWidth="1"/>
    <col min="15121" max="15121" width="2.140625" style="3" customWidth="1"/>
    <col min="15122" max="15360" width="9.140625" style="3"/>
    <col min="15361" max="15361" width="1.85546875" style="3" customWidth="1"/>
    <col min="15362" max="15362" width="3.5703125" style="3" customWidth="1"/>
    <col min="15363" max="15363" width="29.5703125" style="3" customWidth="1"/>
    <col min="15364" max="15364" width="54.42578125" style="3" customWidth="1"/>
    <col min="15365" max="15366" width="12.42578125" style="3" customWidth="1"/>
    <col min="15367" max="15367" width="12.85546875" style="3" customWidth="1"/>
    <col min="15368" max="15368" width="13.5703125" style="3" customWidth="1"/>
    <col min="15369" max="15369" width="12.5703125" style="3" customWidth="1"/>
    <col min="15370" max="15370" width="14.42578125" style="3" customWidth="1"/>
    <col min="15371" max="15371" width="12" style="3" customWidth="1"/>
    <col min="15372" max="15372" width="11.42578125" style="3" customWidth="1"/>
    <col min="15373" max="15373" width="11.5703125" style="3" bestFit="1" customWidth="1"/>
    <col min="15374" max="15374" width="14.5703125" style="3" customWidth="1"/>
    <col min="15375" max="15375" width="13" style="3" customWidth="1"/>
    <col min="15376" max="15376" width="49" style="3" customWidth="1"/>
    <col min="15377" max="15377" width="2.140625" style="3" customWidth="1"/>
    <col min="15378" max="15616" width="9.140625" style="3"/>
    <col min="15617" max="15617" width="1.85546875" style="3" customWidth="1"/>
    <col min="15618" max="15618" width="3.5703125" style="3" customWidth="1"/>
    <col min="15619" max="15619" width="29.5703125" style="3" customWidth="1"/>
    <col min="15620" max="15620" width="54.42578125" style="3" customWidth="1"/>
    <col min="15621" max="15622" width="12.42578125" style="3" customWidth="1"/>
    <col min="15623" max="15623" width="12.85546875" style="3" customWidth="1"/>
    <col min="15624" max="15624" width="13.5703125" style="3" customWidth="1"/>
    <col min="15625" max="15625" width="12.5703125" style="3" customWidth="1"/>
    <col min="15626" max="15626" width="14.42578125" style="3" customWidth="1"/>
    <col min="15627" max="15627" width="12" style="3" customWidth="1"/>
    <col min="15628" max="15628" width="11.42578125" style="3" customWidth="1"/>
    <col min="15629" max="15629" width="11.5703125" style="3" bestFit="1" customWidth="1"/>
    <col min="15630" max="15630" width="14.5703125" style="3" customWidth="1"/>
    <col min="15631" max="15631" width="13" style="3" customWidth="1"/>
    <col min="15632" max="15632" width="49" style="3" customWidth="1"/>
    <col min="15633" max="15633" width="2.140625" style="3" customWidth="1"/>
    <col min="15634" max="15872" width="9.140625" style="3"/>
    <col min="15873" max="15873" width="1.85546875" style="3" customWidth="1"/>
    <col min="15874" max="15874" width="3.5703125" style="3" customWidth="1"/>
    <col min="15875" max="15875" width="29.5703125" style="3" customWidth="1"/>
    <col min="15876" max="15876" width="54.42578125" style="3" customWidth="1"/>
    <col min="15877" max="15878" width="12.42578125" style="3" customWidth="1"/>
    <col min="15879" max="15879" width="12.85546875" style="3" customWidth="1"/>
    <col min="15880" max="15880" width="13.5703125" style="3" customWidth="1"/>
    <col min="15881" max="15881" width="12.5703125" style="3" customWidth="1"/>
    <col min="15882" max="15882" width="14.42578125" style="3" customWidth="1"/>
    <col min="15883" max="15883" width="12" style="3" customWidth="1"/>
    <col min="15884" max="15884" width="11.42578125" style="3" customWidth="1"/>
    <col min="15885" max="15885" width="11.5703125" style="3" bestFit="1" customWidth="1"/>
    <col min="15886" max="15886" width="14.5703125" style="3" customWidth="1"/>
    <col min="15887" max="15887" width="13" style="3" customWidth="1"/>
    <col min="15888" max="15888" width="49" style="3" customWidth="1"/>
    <col min="15889" max="15889" width="2.140625" style="3" customWidth="1"/>
    <col min="15890" max="16128" width="9.140625" style="3"/>
    <col min="16129" max="16129" width="1.85546875" style="3" customWidth="1"/>
    <col min="16130" max="16130" width="3.5703125" style="3" customWidth="1"/>
    <col min="16131" max="16131" width="29.5703125" style="3" customWidth="1"/>
    <col min="16132" max="16132" width="54.42578125" style="3" customWidth="1"/>
    <col min="16133" max="16134" width="12.42578125" style="3" customWidth="1"/>
    <col min="16135" max="16135" width="12.85546875" style="3" customWidth="1"/>
    <col min="16136" max="16136" width="13.5703125" style="3" customWidth="1"/>
    <col min="16137" max="16137" width="12.5703125" style="3" customWidth="1"/>
    <col min="16138" max="16138" width="14.42578125" style="3" customWidth="1"/>
    <col min="16139" max="16139" width="12" style="3" customWidth="1"/>
    <col min="16140" max="16140" width="11.42578125" style="3" customWidth="1"/>
    <col min="16141" max="16141" width="11.5703125" style="3" bestFit="1" customWidth="1"/>
    <col min="16142" max="16142" width="14.5703125" style="3" customWidth="1"/>
    <col min="16143" max="16143" width="13" style="3" customWidth="1"/>
    <col min="16144" max="16144" width="49" style="3" customWidth="1"/>
    <col min="16145" max="16145" width="2.140625" style="3" customWidth="1"/>
    <col min="16146" max="16384" width="9.140625" style="3"/>
  </cols>
  <sheetData>
    <row r="1" spans="1:25" ht="20.25" x14ac:dyDescent="0.3">
      <c r="B1" s="234" t="s">
        <v>0</v>
      </c>
      <c r="C1" s="234"/>
      <c r="D1" s="234"/>
      <c r="E1" s="234"/>
      <c r="F1" s="234"/>
      <c r="G1" s="234"/>
      <c r="H1" s="234"/>
      <c r="I1" s="234"/>
      <c r="J1" s="234"/>
      <c r="K1" s="234"/>
      <c r="L1" s="234"/>
      <c r="M1" s="234"/>
      <c r="N1" s="234"/>
      <c r="O1" s="234"/>
      <c r="P1" s="234"/>
      <c r="Q1" s="234"/>
    </row>
    <row r="2" spans="1:25" ht="20.25" x14ac:dyDescent="0.3">
      <c r="B2" s="234" t="s">
        <v>36</v>
      </c>
      <c r="C2" s="234"/>
      <c r="D2" s="234"/>
      <c r="E2" s="234"/>
      <c r="F2" s="234"/>
      <c r="G2" s="234"/>
      <c r="H2" s="234"/>
      <c r="I2" s="234"/>
      <c r="J2" s="234"/>
      <c r="K2" s="234"/>
      <c r="L2" s="234"/>
      <c r="M2" s="234"/>
      <c r="N2" s="234"/>
      <c r="O2" s="234"/>
      <c r="P2" s="234"/>
      <c r="Q2" s="234"/>
    </row>
    <row r="3" spans="1:25" ht="5.25" customHeight="1" x14ac:dyDescent="0.2">
      <c r="B3" s="9"/>
      <c r="C3" s="2"/>
      <c r="D3" s="2"/>
      <c r="E3" s="2"/>
      <c r="F3" s="2"/>
      <c r="G3" s="2"/>
      <c r="H3" s="2"/>
      <c r="J3" s="2"/>
      <c r="K3" s="2"/>
      <c r="L3" s="2"/>
      <c r="M3" s="2"/>
      <c r="N3" s="2"/>
      <c r="O3" s="2"/>
      <c r="P3" s="2"/>
    </row>
    <row r="4" spans="1:25" ht="13.5" thickBot="1" x14ac:dyDescent="0.25">
      <c r="B4" s="251" t="s">
        <v>37</v>
      </c>
      <c r="C4" s="251"/>
      <c r="D4" s="22" t="s">
        <v>328</v>
      </c>
      <c r="E4" s="23"/>
      <c r="F4" s="2"/>
      <c r="G4" s="2"/>
      <c r="H4" s="2"/>
      <c r="J4" s="2"/>
      <c r="K4" s="2"/>
      <c r="L4" s="2"/>
      <c r="M4" s="2"/>
      <c r="N4" s="2"/>
      <c r="O4" s="2"/>
      <c r="P4" s="2"/>
    </row>
    <row r="5" spans="1:25" ht="13.5" thickBot="1" x14ac:dyDescent="0.25">
      <c r="B5" s="251" t="s">
        <v>38</v>
      </c>
      <c r="C5" s="251"/>
      <c r="D5" s="24">
        <v>1</v>
      </c>
      <c r="E5" s="25" t="s">
        <v>39</v>
      </c>
      <c r="F5" s="26" t="s">
        <v>40</v>
      </c>
      <c r="G5" s="253" t="s">
        <v>320</v>
      </c>
      <c r="H5" s="253"/>
      <c r="I5" s="253"/>
      <c r="J5" s="253"/>
      <c r="K5" s="27"/>
      <c r="L5" s="27"/>
      <c r="M5" s="28" t="s">
        <v>15</v>
      </c>
      <c r="N5" s="29" t="str">
        <f>DQI!I8</f>
        <v>2,1,1,1,1</v>
      </c>
      <c r="O5" s="30"/>
      <c r="P5" s="18" t="s">
        <v>41</v>
      </c>
    </row>
    <row r="6" spans="1:25" ht="27.75" customHeight="1" x14ac:dyDescent="0.2">
      <c r="B6" s="254" t="s">
        <v>42</v>
      </c>
      <c r="C6" s="255"/>
      <c r="D6" s="256" t="s">
        <v>392</v>
      </c>
      <c r="E6" s="257"/>
      <c r="F6" s="257"/>
      <c r="G6" s="257"/>
      <c r="H6" s="257"/>
      <c r="I6" s="257"/>
      <c r="J6" s="257"/>
      <c r="K6" s="257"/>
      <c r="L6" s="257"/>
      <c r="M6" s="257"/>
      <c r="N6" s="257"/>
      <c r="O6" s="258"/>
      <c r="P6" s="31"/>
    </row>
    <row r="7" spans="1:25" ht="13.5" thickBot="1" x14ac:dyDescent="0.25">
      <c r="B7" s="9"/>
      <c r="C7" s="2"/>
      <c r="D7" s="2"/>
      <c r="E7" s="2"/>
      <c r="F7" s="2"/>
      <c r="G7" s="2"/>
      <c r="H7" s="2"/>
      <c r="J7" s="2"/>
      <c r="K7" s="2"/>
      <c r="L7" s="2"/>
      <c r="M7" s="2"/>
      <c r="N7" s="2"/>
      <c r="O7" s="2"/>
      <c r="P7" s="2"/>
    </row>
    <row r="8" spans="1:25" s="33" customFormat="1" ht="13.5" thickBot="1" x14ac:dyDescent="0.25">
      <c r="A8" s="32"/>
      <c r="B8" s="259" t="s">
        <v>43</v>
      </c>
      <c r="C8" s="260"/>
      <c r="D8" s="260"/>
      <c r="E8" s="260"/>
      <c r="F8" s="260"/>
      <c r="G8" s="260"/>
      <c r="H8" s="260"/>
      <c r="I8" s="260"/>
      <c r="J8" s="260"/>
      <c r="K8" s="260"/>
      <c r="L8" s="260"/>
      <c r="M8" s="260"/>
      <c r="N8" s="260"/>
      <c r="O8" s="260"/>
      <c r="P8" s="261"/>
      <c r="Q8" s="32"/>
      <c r="R8" s="32"/>
      <c r="S8" s="32"/>
      <c r="T8" s="32"/>
      <c r="U8" s="32"/>
      <c r="V8" s="32"/>
      <c r="W8" s="32"/>
      <c r="X8" s="32"/>
      <c r="Y8" s="32"/>
    </row>
    <row r="9" spans="1:25" x14ac:dyDescent="0.2">
      <c r="B9" s="9"/>
      <c r="C9" s="2"/>
      <c r="D9" s="2"/>
      <c r="E9" s="2"/>
      <c r="F9" s="2"/>
      <c r="G9" s="2"/>
      <c r="H9" s="2"/>
      <c r="J9" s="2"/>
      <c r="K9" s="2"/>
      <c r="L9" s="2"/>
      <c r="M9" s="2"/>
      <c r="N9" s="2"/>
      <c r="O9" s="2"/>
      <c r="P9" s="2"/>
    </row>
    <row r="10" spans="1:25" x14ac:dyDescent="0.2">
      <c r="B10" s="251" t="s">
        <v>44</v>
      </c>
      <c r="C10" s="251"/>
      <c r="D10" s="262" t="s">
        <v>354</v>
      </c>
      <c r="E10" s="263"/>
      <c r="F10" s="2"/>
      <c r="G10" s="34" t="s">
        <v>45</v>
      </c>
      <c r="H10" s="35"/>
      <c r="I10" s="35"/>
      <c r="J10" s="35"/>
      <c r="K10" s="35"/>
      <c r="L10" s="35"/>
      <c r="M10" s="35"/>
      <c r="N10" s="35"/>
      <c r="O10" s="36"/>
      <c r="P10" s="2"/>
    </row>
    <row r="11" spans="1:25" x14ac:dyDescent="0.2">
      <c r="B11" s="264" t="s">
        <v>46</v>
      </c>
      <c r="C11" s="265"/>
      <c r="D11" s="266" t="s">
        <v>354</v>
      </c>
      <c r="E11" s="263"/>
      <c r="F11" s="2"/>
      <c r="G11" s="38" t="str">
        <f>CONCATENATE("Reference Flow: ",D5," ",E5," of ",G5)</f>
        <v>Reference Flow: 1 kg of Natural gas (production) [Valuable substances]</v>
      </c>
      <c r="H11" s="39"/>
      <c r="I11" s="39"/>
      <c r="J11" s="39"/>
      <c r="K11" s="39"/>
      <c r="L11" s="39"/>
      <c r="M11" s="39"/>
      <c r="N11" s="39"/>
      <c r="O11" s="40"/>
      <c r="P11" s="2"/>
    </row>
    <row r="12" spans="1:25" x14ac:dyDescent="0.2">
      <c r="B12" s="251" t="s">
        <v>47</v>
      </c>
      <c r="C12" s="251"/>
      <c r="D12" s="252">
        <v>2010</v>
      </c>
      <c r="E12" s="252"/>
      <c r="F12" s="2"/>
      <c r="G12" s="38"/>
      <c r="H12" s="39"/>
      <c r="I12" s="39"/>
      <c r="J12" s="39"/>
      <c r="K12" s="39"/>
      <c r="L12" s="39"/>
      <c r="M12" s="39"/>
      <c r="N12" s="39"/>
      <c r="O12" s="40"/>
      <c r="P12" s="2"/>
    </row>
    <row r="13" spans="1:25" ht="12.75" customHeight="1" x14ac:dyDescent="0.2">
      <c r="B13" s="251" t="s">
        <v>48</v>
      </c>
      <c r="C13" s="251"/>
      <c r="D13" s="252" t="s">
        <v>84</v>
      </c>
      <c r="E13" s="252"/>
      <c r="F13" s="2"/>
      <c r="G13" s="267" t="s">
        <v>362</v>
      </c>
      <c r="H13" s="268"/>
      <c r="I13" s="268"/>
      <c r="J13" s="268"/>
      <c r="K13" s="268"/>
      <c r="L13" s="268"/>
      <c r="M13" s="268"/>
      <c r="N13" s="268"/>
      <c r="O13" s="269"/>
      <c r="P13" s="2"/>
    </row>
    <row r="14" spans="1:25" x14ac:dyDescent="0.2">
      <c r="B14" s="251" t="s">
        <v>49</v>
      </c>
      <c r="C14" s="251"/>
      <c r="D14" s="252" t="s">
        <v>95</v>
      </c>
      <c r="E14" s="252"/>
      <c r="F14" s="2"/>
      <c r="G14" s="267"/>
      <c r="H14" s="268"/>
      <c r="I14" s="268"/>
      <c r="J14" s="268"/>
      <c r="K14" s="268"/>
      <c r="L14" s="268"/>
      <c r="M14" s="268"/>
      <c r="N14" s="268"/>
      <c r="O14" s="269"/>
      <c r="P14" s="2"/>
    </row>
    <row r="15" spans="1:25" x14ac:dyDescent="0.2">
      <c r="B15" s="251" t="s">
        <v>50</v>
      </c>
      <c r="C15" s="251"/>
      <c r="D15" s="252" t="s">
        <v>377</v>
      </c>
      <c r="E15" s="252"/>
      <c r="F15" s="2"/>
      <c r="G15" s="267"/>
      <c r="H15" s="268"/>
      <c r="I15" s="268"/>
      <c r="J15" s="268"/>
      <c r="K15" s="268"/>
      <c r="L15" s="268"/>
      <c r="M15" s="268"/>
      <c r="N15" s="268"/>
      <c r="O15" s="269"/>
      <c r="P15" s="2"/>
    </row>
    <row r="16" spans="1:25" x14ac:dyDescent="0.2">
      <c r="B16" s="251" t="s">
        <v>51</v>
      </c>
      <c r="C16" s="251"/>
      <c r="D16" s="252" t="s">
        <v>91</v>
      </c>
      <c r="E16" s="252"/>
      <c r="F16" s="2"/>
      <c r="G16" s="267"/>
      <c r="H16" s="268"/>
      <c r="I16" s="268"/>
      <c r="J16" s="268"/>
      <c r="K16" s="268"/>
      <c r="L16" s="268"/>
      <c r="M16" s="268"/>
      <c r="N16" s="268"/>
      <c r="O16" s="269"/>
      <c r="P16" s="2"/>
    </row>
    <row r="17" spans="1:25" ht="23.45" customHeight="1" x14ac:dyDescent="0.2">
      <c r="B17" s="271" t="s">
        <v>52</v>
      </c>
      <c r="C17" s="272"/>
      <c r="D17" s="273"/>
      <c r="E17" s="273"/>
      <c r="F17" s="2"/>
      <c r="G17" s="41" t="s">
        <v>329</v>
      </c>
      <c r="H17" s="42"/>
      <c r="I17" s="42"/>
      <c r="J17" s="42"/>
      <c r="K17" s="42"/>
      <c r="L17" s="42"/>
      <c r="M17" s="42"/>
      <c r="N17" s="42"/>
      <c r="O17" s="43"/>
      <c r="P17" s="2"/>
    </row>
    <row r="18" spans="1:25" x14ac:dyDescent="0.2">
      <c r="B18" s="9"/>
      <c r="C18" s="2"/>
      <c r="D18" s="2"/>
      <c r="E18" s="2"/>
      <c r="F18" s="2"/>
      <c r="G18" s="2"/>
      <c r="H18" s="2"/>
      <c r="J18" s="2"/>
      <c r="K18" s="2"/>
      <c r="L18" s="2"/>
      <c r="M18" s="2"/>
      <c r="N18" s="2"/>
      <c r="O18" s="2"/>
      <c r="P18" s="2"/>
    </row>
    <row r="19" spans="1:25" ht="13.5" thickBot="1" x14ac:dyDescent="0.25">
      <c r="B19" s="9"/>
      <c r="C19" s="2"/>
      <c r="D19" s="2"/>
      <c r="E19" s="2"/>
      <c r="F19" s="2"/>
      <c r="G19" s="2"/>
      <c r="H19" s="2"/>
      <c r="J19" s="2"/>
      <c r="K19" s="2"/>
      <c r="L19" s="2"/>
      <c r="M19" s="2"/>
      <c r="N19" s="2"/>
      <c r="O19" s="2"/>
      <c r="P19" s="2"/>
    </row>
    <row r="20" spans="1:25" s="33" customFormat="1" ht="13.5" thickBot="1" x14ac:dyDescent="0.25">
      <c r="A20" s="32"/>
      <c r="B20" s="259" t="s">
        <v>53</v>
      </c>
      <c r="C20" s="260"/>
      <c r="D20" s="260"/>
      <c r="E20" s="260"/>
      <c r="F20" s="260"/>
      <c r="G20" s="260"/>
      <c r="H20" s="260"/>
      <c r="I20" s="260"/>
      <c r="J20" s="260"/>
      <c r="K20" s="260"/>
      <c r="L20" s="260"/>
      <c r="M20" s="260"/>
      <c r="N20" s="260"/>
      <c r="O20" s="260"/>
      <c r="P20" s="261"/>
      <c r="Q20" s="32"/>
      <c r="R20" s="32"/>
      <c r="S20" s="32"/>
      <c r="T20" s="32"/>
      <c r="U20" s="32"/>
      <c r="V20" s="32"/>
      <c r="W20" s="32"/>
      <c r="X20" s="32"/>
      <c r="Y20" s="32"/>
    </row>
    <row r="21" spans="1:25" x14ac:dyDescent="0.2">
      <c r="B21" s="9"/>
      <c r="C21" s="2"/>
      <c r="D21" s="2"/>
      <c r="E21" s="2"/>
      <c r="F21" s="2"/>
      <c r="G21" s="44" t="s">
        <v>54</v>
      </c>
      <c r="H21" s="2"/>
      <c r="J21" s="2"/>
      <c r="K21" s="2"/>
      <c r="L21" s="2"/>
      <c r="M21" s="2"/>
      <c r="N21" s="2"/>
      <c r="O21" s="2"/>
      <c r="P21" s="2"/>
    </row>
    <row r="22" spans="1:25" x14ac:dyDescent="0.2">
      <c r="B22" s="9"/>
      <c r="C22" s="45" t="s">
        <v>55</v>
      </c>
      <c r="D22" s="45" t="s">
        <v>56</v>
      </c>
      <c r="E22" s="45" t="s">
        <v>57</v>
      </c>
      <c r="F22" s="45" t="s">
        <v>58</v>
      </c>
      <c r="G22" s="45" t="s">
        <v>59</v>
      </c>
      <c r="H22" s="45" t="s">
        <v>60</v>
      </c>
      <c r="I22" s="45" t="s">
        <v>61</v>
      </c>
      <c r="J22" s="274" t="s">
        <v>62</v>
      </c>
      <c r="K22" s="275"/>
      <c r="L22" s="275"/>
      <c r="M22" s="275"/>
      <c r="N22" s="275"/>
      <c r="O22" s="275"/>
      <c r="P22" s="276"/>
    </row>
    <row r="23" spans="1:25" x14ac:dyDescent="0.2">
      <c r="B23" s="18">
        <f t="shared" ref="B23:B73" si="0">LEN(C23)</f>
        <v>13</v>
      </c>
      <c r="C23" s="46" t="s">
        <v>218</v>
      </c>
      <c r="D23" s="47"/>
      <c r="E23" s="85">
        <f>Energy!B5</f>
        <v>1.4546E-6</v>
      </c>
      <c r="F23" s="207"/>
      <c r="G23" s="208"/>
      <c r="H23" s="49" t="s">
        <v>327</v>
      </c>
      <c r="I23" s="209" t="s">
        <v>365</v>
      </c>
      <c r="J23" s="266" t="s">
        <v>370</v>
      </c>
      <c r="K23" s="277"/>
      <c r="L23" s="277"/>
      <c r="M23" s="277"/>
      <c r="N23" s="277"/>
      <c r="O23" s="277"/>
      <c r="P23" s="278"/>
    </row>
    <row r="24" spans="1:25" x14ac:dyDescent="0.2">
      <c r="B24" s="18">
        <f t="shared" si="0"/>
        <v>8</v>
      </c>
      <c r="C24" s="46" t="s">
        <v>219</v>
      </c>
      <c r="D24" s="47"/>
      <c r="E24" s="85">
        <f>Energy!B6</f>
        <v>1.37932E-5</v>
      </c>
      <c r="F24" s="207"/>
      <c r="G24" s="208"/>
      <c r="H24" s="49" t="s">
        <v>366</v>
      </c>
      <c r="I24" s="209">
        <v>1</v>
      </c>
      <c r="J24" s="37" t="s">
        <v>371</v>
      </c>
      <c r="K24" s="50"/>
      <c r="L24" s="50"/>
      <c r="M24" s="50"/>
      <c r="N24" s="50"/>
      <c r="O24" s="50"/>
      <c r="P24" s="51"/>
    </row>
    <row r="25" spans="1:25" x14ac:dyDescent="0.2">
      <c r="B25" s="18">
        <f t="shared" si="0"/>
        <v>8</v>
      </c>
      <c r="C25" s="46" t="s">
        <v>220</v>
      </c>
      <c r="D25" s="47"/>
      <c r="E25" s="85">
        <v>3.89019E-4</v>
      </c>
      <c r="F25" s="207">
        <v>0</v>
      </c>
      <c r="G25" s="208">
        <v>8.7799999999999998E-4</v>
      </c>
      <c r="H25" s="49" t="s">
        <v>327</v>
      </c>
      <c r="I25" s="48"/>
      <c r="J25" s="37" t="s">
        <v>274</v>
      </c>
      <c r="K25" s="50"/>
      <c r="L25" s="50"/>
      <c r="M25" s="50"/>
      <c r="N25" s="50"/>
      <c r="O25" s="50"/>
      <c r="P25" s="51"/>
    </row>
    <row r="26" spans="1:25" x14ac:dyDescent="0.2">
      <c r="B26" s="18">
        <f t="shared" si="0"/>
        <v>8</v>
      </c>
      <c r="C26" s="46" t="s">
        <v>221</v>
      </c>
      <c r="D26" s="47"/>
      <c r="E26" s="85">
        <v>6.2578545999999999E-2</v>
      </c>
      <c r="F26" s="207">
        <v>5.3547168999999999E-2</v>
      </c>
      <c r="G26" s="208">
        <v>0.13040376100000001</v>
      </c>
      <c r="H26" s="49" t="s">
        <v>327</v>
      </c>
      <c r="I26" s="48"/>
      <c r="J26" s="37" t="s">
        <v>275</v>
      </c>
      <c r="K26" s="50"/>
      <c r="L26" s="50"/>
      <c r="M26" s="50"/>
      <c r="N26" s="50"/>
      <c r="O26" s="50"/>
      <c r="P26" s="51"/>
    </row>
    <row r="27" spans="1:25" x14ac:dyDescent="0.2">
      <c r="B27" s="18">
        <f t="shared" si="0"/>
        <v>8</v>
      </c>
      <c r="C27" s="46" t="s">
        <v>222</v>
      </c>
      <c r="D27" s="47"/>
      <c r="E27" s="85">
        <v>8.1287637999999995E-2</v>
      </c>
      <c r="F27" s="207"/>
      <c r="G27" s="208"/>
      <c r="H27" s="49" t="s">
        <v>327</v>
      </c>
      <c r="I27" s="48"/>
      <c r="J27" s="37" t="s">
        <v>276</v>
      </c>
      <c r="K27" s="50"/>
      <c r="L27" s="50"/>
      <c r="M27" s="50"/>
      <c r="N27" s="50"/>
      <c r="O27" s="50"/>
      <c r="P27" s="51"/>
    </row>
    <row r="28" spans="1:25" x14ac:dyDescent="0.2">
      <c r="B28" s="18">
        <f t="shared" si="0"/>
        <v>7</v>
      </c>
      <c r="C28" s="46" t="s">
        <v>223</v>
      </c>
      <c r="D28" s="47"/>
      <c r="E28" s="85">
        <v>0.724982978</v>
      </c>
      <c r="F28" s="207">
        <v>0.589342535</v>
      </c>
      <c r="G28" s="208">
        <v>0.75371167100000003</v>
      </c>
      <c r="H28" s="49" t="s">
        <v>327</v>
      </c>
      <c r="I28" s="48"/>
      <c r="J28" s="37" t="s">
        <v>277</v>
      </c>
      <c r="K28" s="50"/>
      <c r="L28" s="50"/>
      <c r="M28" s="50"/>
      <c r="N28" s="50"/>
      <c r="O28" s="50"/>
      <c r="P28" s="51"/>
    </row>
    <row r="29" spans="1:25" x14ac:dyDescent="0.2">
      <c r="B29" s="18">
        <f t="shared" si="0"/>
        <v>7</v>
      </c>
      <c r="C29" s="46" t="s">
        <v>224</v>
      </c>
      <c r="D29" s="47"/>
      <c r="E29" s="85">
        <v>3.1163837999999999E-2</v>
      </c>
      <c r="F29" s="207">
        <v>1.4578426E-2</v>
      </c>
      <c r="G29" s="208">
        <v>4.9853174E-2</v>
      </c>
      <c r="H29" s="49" t="s">
        <v>327</v>
      </c>
      <c r="I29" s="48"/>
      <c r="J29" s="37" t="s">
        <v>278</v>
      </c>
      <c r="K29" s="50"/>
      <c r="L29" s="50"/>
      <c r="M29" s="50"/>
      <c r="N29" s="50"/>
      <c r="O29" s="50"/>
      <c r="P29" s="51"/>
    </row>
    <row r="30" spans="1:25" x14ac:dyDescent="0.2">
      <c r="B30" s="18">
        <f t="shared" si="0"/>
        <v>15</v>
      </c>
      <c r="C30" s="46" t="s">
        <v>225</v>
      </c>
      <c r="D30" s="47"/>
      <c r="E30" s="85">
        <v>9.5118599999999994E-5</v>
      </c>
      <c r="F30" s="207"/>
      <c r="G30" s="208"/>
      <c r="H30" s="49" t="s">
        <v>327</v>
      </c>
      <c r="I30" s="48"/>
      <c r="J30" s="37" t="s">
        <v>279</v>
      </c>
      <c r="K30" s="50"/>
      <c r="L30" s="50"/>
      <c r="M30" s="50"/>
      <c r="N30" s="50"/>
      <c r="O30" s="50"/>
      <c r="P30" s="51"/>
    </row>
    <row r="31" spans="1:25" x14ac:dyDescent="0.2">
      <c r="B31" s="18">
        <f t="shared" si="0"/>
        <v>13</v>
      </c>
      <c r="C31" s="46" t="s">
        <v>226</v>
      </c>
      <c r="D31" s="47"/>
      <c r="E31" s="85">
        <v>3.2189499999999999E-4</v>
      </c>
      <c r="F31" s="207"/>
      <c r="G31" s="208"/>
      <c r="H31" s="49" t="s">
        <v>327</v>
      </c>
      <c r="I31" s="48"/>
      <c r="J31" s="37" t="s">
        <v>280</v>
      </c>
      <c r="K31" s="50"/>
      <c r="L31" s="50"/>
      <c r="M31" s="50"/>
      <c r="N31" s="50"/>
      <c r="O31" s="50"/>
      <c r="P31" s="51"/>
    </row>
    <row r="32" spans="1:25" x14ac:dyDescent="0.2">
      <c r="B32" s="18">
        <f t="shared" si="0"/>
        <v>9</v>
      </c>
      <c r="C32" s="46" t="s">
        <v>227</v>
      </c>
      <c r="D32" s="47"/>
      <c r="E32" s="85">
        <v>7.0086399999999994E-5</v>
      </c>
      <c r="F32" s="207">
        <v>0</v>
      </c>
      <c r="G32" s="208">
        <v>1.2286099999999999E-4</v>
      </c>
      <c r="H32" s="49" t="s">
        <v>327</v>
      </c>
      <c r="I32" s="48"/>
      <c r="J32" s="37" t="s">
        <v>281</v>
      </c>
      <c r="K32" s="50"/>
      <c r="L32" s="50"/>
      <c r="M32" s="50"/>
      <c r="N32" s="50"/>
      <c r="O32" s="50"/>
      <c r="P32" s="51"/>
    </row>
    <row r="33" spans="2:16" x14ac:dyDescent="0.2">
      <c r="B33" s="18">
        <f t="shared" si="0"/>
        <v>7</v>
      </c>
      <c r="C33" s="46" t="s">
        <v>228</v>
      </c>
      <c r="D33" s="47"/>
      <c r="E33" s="85">
        <v>3.2203199999999998E-4</v>
      </c>
      <c r="F33" s="207">
        <v>0</v>
      </c>
      <c r="G33" s="208">
        <v>2.511325E-3</v>
      </c>
      <c r="H33" s="49" t="s">
        <v>327</v>
      </c>
      <c r="I33" s="48"/>
      <c r="J33" s="37" t="s">
        <v>282</v>
      </c>
      <c r="K33" s="50"/>
      <c r="L33" s="50"/>
      <c r="M33" s="50"/>
      <c r="N33" s="50"/>
      <c r="O33" s="50"/>
      <c r="P33" s="51"/>
    </row>
    <row r="34" spans="2:16" x14ac:dyDescent="0.2">
      <c r="B34" s="18">
        <f t="shared" si="0"/>
        <v>14</v>
      </c>
      <c r="C34" s="46" t="s">
        <v>229</v>
      </c>
      <c r="D34" s="47"/>
      <c r="E34" s="85">
        <v>7.5195000000000004E-4</v>
      </c>
      <c r="F34" s="207"/>
      <c r="G34" s="208"/>
      <c r="H34" s="49" t="s">
        <v>327</v>
      </c>
      <c r="I34" s="48"/>
      <c r="J34" s="37" t="s">
        <v>283</v>
      </c>
      <c r="K34" s="50"/>
      <c r="L34" s="50"/>
      <c r="M34" s="50"/>
      <c r="N34" s="50"/>
      <c r="O34" s="50"/>
      <c r="P34" s="51"/>
    </row>
    <row r="35" spans="2:16" x14ac:dyDescent="0.2">
      <c r="B35" s="18">
        <f t="shared" si="0"/>
        <v>13</v>
      </c>
      <c r="C35" s="46" t="s">
        <v>230</v>
      </c>
      <c r="D35" s="47"/>
      <c r="E35" s="85">
        <v>7.5323399999999998E-4</v>
      </c>
      <c r="F35" s="207"/>
      <c r="G35" s="208"/>
      <c r="H35" s="49" t="s">
        <v>327</v>
      </c>
      <c r="I35" s="48"/>
      <c r="J35" s="37" t="s">
        <v>284</v>
      </c>
      <c r="K35" s="50"/>
      <c r="L35" s="50"/>
      <c r="M35" s="50"/>
      <c r="N35" s="50"/>
      <c r="O35" s="50"/>
      <c r="P35" s="51"/>
    </row>
    <row r="36" spans="2:16" x14ac:dyDescent="0.2">
      <c r="B36" s="18">
        <f t="shared" si="0"/>
        <v>10</v>
      </c>
      <c r="C36" s="46" t="s">
        <v>231</v>
      </c>
      <c r="D36" s="47"/>
      <c r="E36" s="85">
        <v>1.737168E-2</v>
      </c>
      <c r="F36" s="207"/>
      <c r="G36" s="208"/>
      <c r="H36" s="49" t="s">
        <v>327</v>
      </c>
      <c r="I36" s="48"/>
      <c r="J36" s="37" t="s">
        <v>285</v>
      </c>
      <c r="K36" s="50"/>
      <c r="L36" s="50"/>
      <c r="M36" s="50"/>
      <c r="N36" s="50"/>
      <c r="O36" s="50"/>
      <c r="P36" s="51"/>
    </row>
    <row r="37" spans="2:16" x14ac:dyDescent="0.2">
      <c r="B37" s="18">
        <f t="shared" si="0"/>
        <v>14</v>
      </c>
      <c r="C37" s="46" t="s">
        <v>232</v>
      </c>
      <c r="D37" s="47"/>
      <c r="E37" s="85">
        <v>5.896531E-3</v>
      </c>
      <c r="F37" s="207"/>
      <c r="G37" s="208"/>
      <c r="H37" s="49" t="s">
        <v>327</v>
      </c>
      <c r="I37" s="48"/>
      <c r="J37" s="37" t="s">
        <v>286</v>
      </c>
      <c r="K37" s="50"/>
      <c r="L37" s="50"/>
      <c r="M37" s="50"/>
      <c r="N37" s="50"/>
      <c r="O37" s="50"/>
      <c r="P37" s="51"/>
    </row>
    <row r="38" spans="2:16" x14ac:dyDescent="0.2">
      <c r="B38" s="18">
        <f t="shared" si="0"/>
        <v>14</v>
      </c>
      <c r="C38" s="46" t="s">
        <v>233</v>
      </c>
      <c r="D38" s="47"/>
      <c r="E38" s="85">
        <v>1.5381999999999999E-4</v>
      </c>
      <c r="F38" s="207"/>
      <c r="G38" s="208"/>
      <c r="H38" s="49" t="s">
        <v>327</v>
      </c>
      <c r="I38" s="48"/>
      <c r="J38" s="37" t="s">
        <v>287</v>
      </c>
      <c r="K38" s="50"/>
      <c r="L38" s="50"/>
      <c r="M38" s="50"/>
      <c r="N38" s="50"/>
      <c r="O38" s="50"/>
      <c r="P38" s="51"/>
    </row>
    <row r="39" spans="2:16" x14ac:dyDescent="0.2">
      <c r="B39" s="18">
        <f t="shared" si="0"/>
        <v>9</v>
      </c>
      <c r="C39" s="46" t="s">
        <v>234</v>
      </c>
      <c r="D39" s="47"/>
      <c r="E39" s="85">
        <v>3.2152275000000001E-2</v>
      </c>
      <c r="F39" s="207"/>
      <c r="G39" s="208"/>
      <c r="H39" s="49" t="s">
        <v>327</v>
      </c>
      <c r="I39" s="48"/>
      <c r="J39" s="37" t="s">
        <v>288</v>
      </c>
      <c r="K39" s="50"/>
      <c r="L39" s="50"/>
      <c r="M39" s="50"/>
      <c r="N39" s="50"/>
      <c r="O39" s="50"/>
      <c r="P39" s="51"/>
    </row>
    <row r="40" spans="2:16" x14ac:dyDescent="0.2">
      <c r="B40" s="18">
        <f t="shared" si="0"/>
        <v>9</v>
      </c>
      <c r="C40" s="46" t="s">
        <v>235</v>
      </c>
      <c r="D40" s="47"/>
      <c r="E40" s="85">
        <v>1.1477535000000001E-2</v>
      </c>
      <c r="F40" s="207"/>
      <c r="G40" s="208"/>
      <c r="H40" s="49" t="s">
        <v>327</v>
      </c>
      <c r="I40" s="48"/>
      <c r="J40" s="37" t="s">
        <v>289</v>
      </c>
      <c r="K40" s="50"/>
      <c r="L40" s="50"/>
      <c r="M40" s="50"/>
      <c r="N40" s="50"/>
      <c r="O40" s="50"/>
      <c r="P40" s="51"/>
    </row>
    <row r="41" spans="2:16" x14ac:dyDescent="0.2">
      <c r="B41" s="18">
        <f t="shared" si="0"/>
        <v>13</v>
      </c>
      <c r="C41" s="46" t="s">
        <v>236</v>
      </c>
      <c r="D41" s="47"/>
      <c r="E41" s="85">
        <v>7.414782E-3</v>
      </c>
      <c r="F41" s="207"/>
      <c r="G41" s="208"/>
      <c r="H41" s="49" t="s">
        <v>327</v>
      </c>
      <c r="I41" s="48"/>
      <c r="J41" s="37" t="s">
        <v>290</v>
      </c>
      <c r="K41" s="50"/>
      <c r="L41" s="50"/>
      <c r="M41" s="50"/>
      <c r="N41" s="50"/>
      <c r="O41" s="50"/>
      <c r="P41" s="51"/>
    </row>
    <row r="42" spans="2:16" x14ac:dyDescent="0.2">
      <c r="B42" s="18">
        <f t="shared" si="0"/>
        <v>6</v>
      </c>
      <c r="C42" s="46" t="s">
        <v>237</v>
      </c>
      <c r="D42" s="47"/>
      <c r="E42" s="85">
        <v>1.3578364000000001E-2</v>
      </c>
      <c r="F42" s="207">
        <v>1.1618725E-2</v>
      </c>
      <c r="G42" s="208">
        <v>2.8295155999999998E-2</v>
      </c>
      <c r="H42" s="49" t="s">
        <v>327</v>
      </c>
      <c r="I42" s="48"/>
      <c r="J42" s="37" t="s">
        <v>291</v>
      </c>
      <c r="K42" s="50"/>
      <c r="L42" s="50"/>
      <c r="M42" s="50"/>
      <c r="N42" s="50"/>
      <c r="O42" s="50"/>
      <c r="P42" s="51"/>
    </row>
    <row r="43" spans="2:16" ht="51" x14ac:dyDescent="0.2">
      <c r="B43" s="18">
        <f t="shared" si="0"/>
        <v>14</v>
      </c>
      <c r="C43" s="46" t="s">
        <v>238</v>
      </c>
      <c r="D43" s="47" t="s">
        <v>269</v>
      </c>
      <c r="E43" s="85">
        <f>E25+E32+E44+E47+E26+E45+E30+E31+E36+E37+E38+E39+E40+E41+E27+E34+E35+E46</f>
        <v>0.22995278803000002</v>
      </c>
      <c r="F43" s="207"/>
      <c r="G43" s="208"/>
      <c r="H43" s="49" t="s">
        <v>327</v>
      </c>
      <c r="I43" s="48"/>
      <c r="J43" s="37" t="s">
        <v>367</v>
      </c>
      <c r="K43" s="50"/>
      <c r="L43" s="50"/>
      <c r="M43" s="50"/>
      <c r="N43" s="50"/>
      <c r="O43" s="50"/>
      <c r="P43" s="51"/>
    </row>
    <row r="44" spans="2:16" x14ac:dyDescent="0.2">
      <c r="B44" s="18">
        <f t="shared" si="0"/>
        <v>7</v>
      </c>
      <c r="C44" s="46" t="s">
        <v>239</v>
      </c>
      <c r="D44" s="47"/>
      <c r="E44" s="85">
        <v>2.7175300000000001E-4</v>
      </c>
      <c r="F44" s="207">
        <v>0</v>
      </c>
      <c r="G44" s="208">
        <v>7.8200000000000003E-4</v>
      </c>
      <c r="H44" s="49" t="s">
        <v>327</v>
      </c>
      <c r="I44" s="48"/>
      <c r="J44" s="37" t="s">
        <v>292</v>
      </c>
      <c r="K44" s="50"/>
      <c r="L44" s="50"/>
      <c r="M44" s="50"/>
      <c r="N44" s="50"/>
      <c r="O44" s="50"/>
      <c r="P44" s="51"/>
    </row>
    <row r="45" spans="2:16" x14ac:dyDescent="0.2">
      <c r="B45" s="18">
        <f t="shared" si="0"/>
        <v>14</v>
      </c>
      <c r="C45" s="46" t="s">
        <v>240</v>
      </c>
      <c r="D45" s="47"/>
      <c r="E45" s="85">
        <v>7.3540299999999998E-6</v>
      </c>
      <c r="F45" s="207"/>
      <c r="G45" s="208"/>
      <c r="H45" s="49" t="s">
        <v>327</v>
      </c>
      <c r="I45" s="48"/>
      <c r="J45" s="37" t="s">
        <v>293</v>
      </c>
      <c r="K45" s="50"/>
      <c r="L45" s="50"/>
      <c r="M45" s="50"/>
      <c r="N45" s="50"/>
      <c r="O45" s="50"/>
      <c r="P45" s="51"/>
    </row>
    <row r="46" spans="2:16" x14ac:dyDescent="0.2">
      <c r="B46" s="18">
        <f t="shared" si="0"/>
        <v>13</v>
      </c>
      <c r="C46" s="46" t="s">
        <v>241</v>
      </c>
      <c r="D46" s="47"/>
      <c r="E46" s="85">
        <v>8.8349520000000001E-3</v>
      </c>
      <c r="F46" s="207"/>
      <c r="G46" s="208"/>
      <c r="H46" s="49" t="s">
        <v>327</v>
      </c>
      <c r="I46" s="48"/>
      <c r="J46" s="37" t="s">
        <v>294</v>
      </c>
      <c r="K46" s="50"/>
      <c r="L46" s="50"/>
      <c r="M46" s="50"/>
      <c r="N46" s="50"/>
      <c r="O46" s="50"/>
      <c r="P46" s="51"/>
    </row>
    <row r="47" spans="2:16" x14ac:dyDescent="0.2">
      <c r="B47" s="18">
        <f t="shared" si="0"/>
        <v>7</v>
      </c>
      <c r="C47" s="46" t="s">
        <v>242</v>
      </c>
      <c r="D47" s="47"/>
      <c r="E47" s="85">
        <v>1.2461899999999999E-4</v>
      </c>
      <c r="F47" s="207">
        <v>0</v>
      </c>
      <c r="G47" s="208">
        <v>2.22E-4</v>
      </c>
      <c r="H47" s="49" t="s">
        <v>327</v>
      </c>
      <c r="I47" s="48"/>
      <c r="J47" s="37" t="s">
        <v>295</v>
      </c>
      <c r="K47" s="50"/>
      <c r="L47" s="50"/>
      <c r="M47" s="50"/>
      <c r="N47" s="50"/>
      <c r="O47" s="50"/>
      <c r="P47" s="51"/>
    </row>
    <row r="48" spans="2:16" x14ac:dyDescent="0.2">
      <c r="B48" s="18">
        <f t="shared" si="0"/>
        <v>13</v>
      </c>
      <c r="C48" s="46" t="s">
        <v>243</v>
      </c>
      <c r="D48" s="47" t="s">
        <v>270</v>
      </c>
      <c r="E48" s="85">
        <f>E54/E28</f>
        <v>1.1889934331671992</v>
      </c>
      <c r="F48" s="85"/>
      <c r="G48" s="208"/>
      <c r="H48" s="49" t="s">
        <v>368</v>
      </c>
      <c r="I48" s="48"/>
      <c r="J48" s="37" t="s">
        <v>369</v>
      </c>
      <c r="K48" s="50"/>
      <c r="L48" s="50"/>
      <c r="M48" s="50"/>
      <c r="N48" s="50"/>
      <c r="O48" s="50"/>
      <c r="P48" s="51"/>
    </row>
    <row r="49" spans="2:16" x14ac:dyDescent="0.2">
      <c r="B49" s="18">
        <f t="shared" si="0"/>
        <v>5</v>
      </c>
      <c r="C49" s="46" t="s">
        <v>244</v>
      </c>
      <c r="D49" s="47" t="s">
        <v>271</v>
      </c>
      <c r="E49" s="85">
        <f>1+E50</f>
        <v>1.185977354906159</v>
      </c>
      <c r="F49" s="85"/>
      <c r="G49" s="208"/>
      <c r="H49" s="49" t="s">
        <v>327</v>
      </c>
      <c r="I49" s="48"/>
      <c r="J49" s="37" t="s">
        <v>296</v>
      </c>
      <c r="K49" s="50"/>
      <c r="L49" s="50"/>
      <c r="M49" s="50"/>
      <c r="N49" s="50"/>
      <c r="O49" s="50"/>
      <c r="P49" s="51"/>
    </row>
    <row r="50" spans="2:16" x14ac:dyDescent="0.2">
      <c r="B50" s="18">
        <f t="shared" si="0"/>
        <v>14</v>
      </c>
      <c r="C50" s="46" t="s">
        <v>245</v>
      </c>
      <c r="D50" s="47" t="s">
        <v>272</v>
      </c>
      <c r="E50" s="85">
        <f>E43*E48-E69</f>
        <v>0.18597735490615896</v>
      </c>
      <c r="F50" s="85"/>
      <c r="G50" s="208"/>
      <c r="H50" s="49" t="s">
        <v>327</v>
      </c>
      <c r="I50" s="48"/>
      <c r="J50" s="37" t="s">
        <v>372</v>
      </c>
      <c r="K50" s="50"/>
      <c r="L50" s="50"/>
      <c r="M50" s="50"/>
      <c r="N50" s="50"/>
      <c r="O50" s="50"/>
      <c r="P50" s="51"/>
    </row>
    <row r="51" spans="2:16" x14ac:dyDescent="0.2">
      <c r="B51" s="18">
        <f t="shared" si="0"/>
        <v>7</v>
      </c>
      <c r="C51" s="46" t="s">
        <v>246</v>
      </c>
      <c r="D51" s="47"/>
      <c r="E51" s="85">
        <v>1.8000000000000001E-4</v>
      </c>
      <c r="F51" s="207"/>
      <c r="G51" s="208"/>
      <c r="H51" s="49" t="s">
        <v>327</v>
      </c>
      <c r="I51" s="48"/>
      <c r="J51" s="37" t="s">
        <v>297</v>
      </c>
      <c r="K51" s="50"/>
      <c r="L51" s="50"/>
      <c r="M51" s="50"/>
      <c r="N51" s="50"/>
      <c r="O51" s="50"/>
      <c r="P51" s="51"/>
    </row>
    <row r="52" spans="2:16" x14ac:dyDescent="0.2">
      <c r="B52" s="18">
        <f t="shared" si="0"/>
        <v>7</v>
      </c>
      <c r="C52" s="46" t="s">
        <v>247</v>
      </c>
      <c r="D52" s="47"/>
      <c r="E52" s="85">
        <v>6.4000000000000001E-2</v>
      </c>
      <c r="F52" s="207"/>
      <c r="G52" s="208"/>
      <c r="H52" s="49" t="s">
        <v>327</v>
      </c>
      <c r="I52" s="48"/>
      <c r="J52" s="37" t="s">
        <v>298</v>
      </c>
      <c r="K52" s="50"/>
      <c r="L52" s="50"/>
      <c r="M52" s="50"/>
      <c r="N52" s="50"/>
      <c r="O52" s="50"/>
      <c r="P52" s="51"/>
    </row>
    <row r="53" spans="2:16" x14ac:dyDescent="0.2">
      <c r="B53" s="18">
        <f t="shared" si="0"/>
        <v>7</v>
      </c>
      <c r="C53" s="46" t="s">
        <v>248</v>
      </c>
      <c r="D53" s="47"/>
      <c r="E53" s="85">
        <v>1.4999999999999999E-2</v>
      </c>
      <c r="F53" s="207"/>
      <c r="G53" s="208"/>
      <c r="H53" s="49" t="s">
        <v>327</v>
      </c>
      <c r="I53" s="48"/>
      <c r="J53" s="37" t="s">
        <v>299</v>
      </c>
      <c r="K53" s="50"/>
      <c r="L53" s="50"/>
      <c r="M53" s="50"/>
      <c r="N53" s="50"/>
      <c r="O53" s="50"/>
      <c r="P53" s="51"/>
    </row>
    <row r="54" spans="2:16" x14ac:dyDescent="0.2">
      <c r="B54" s="18">
        <f t="shared" si="0"/>
        <v>6</v>
      </c>
      <c r="C54" s="46" t="s">
        <v>249</v>
      </c>
      <c r="D54" s="47"/>
      <c r="E54" s="85">
        <v>0.86199999999999999</v>
      </c>
      <c r="F54" s="207"/>
      <c r="G54" s="208"/>
      <c r="H54" s="49" t="s">
        <v>327</v>
      </c>
      <c r="I54" s="48"/>
      <c r="J54" s="37" t="s">
        <v>300</v>
      </c>
      <c r="K54" s="50"/>
      <c r="L54" s="50"/>
      <c r="M54" s="50"/>
      <c r="N54" s="50"/>
      <c r="O54" s="50"/>
      <c r="P54" s="51"/>
    </row>
    <row r="55" spans="2:16" x14ac:dyDescent="0.2">
      <c r="B55" s="18">
        <f t="shared" si="0"/>
        <v>6</v>
      </c>
      <c r="C55" s="46" t="s">
        <v>250</v>
      </c>
      <c r="D55" s="47"/>
      <c r="E55" s="85">
        <v>1.7999999999999999E-2</v>
      </c>
      <c r="F55" s="207"/>
      <c r="G55" s="208"/>
      <c r="H55" s="49" t="s">
        <v>327</v>
      </c>
      <c r="I55" s="48"/>
      <c r="J55" s="37" t="s">
        <v>301</v>
      </c>
      <c r="K55" s="50"/>
      <c r="L55" s="50"/>
      <c r="M55" s="50"/>
      <c r="N55" s="50"/>
      <c r="O55" s="50"/>
      <c r="P55" s="51"/>
    </row>
    <row r="56" spans="2:16" x14ac:dyDescent="0.2">
      <c r="B56" s="18">
        <f t="shared" si="0"/>
        <v>14</v>
      </c>
      <c r="C56" s="46" t="s">
        <v>251</v>
      </c>
      <c r="D56" s="47"/>
      <c r="E56" s="85">
        <v>0</v>
      </c>
      <c r="F56" s="207"/>
      <c r="G56" s="208"/>
      <c r="H56" s="49" t="s">
        <v>327</v>
      </c>
      <c r="I56" s="48"/>
      <c r="J56" s="37" t="s">
        <v>302</v>
      </c>
      <c r="K56" s="50"/>
      <c r="L56" s="50"/>
      <c r="M56" s="50"/>
      <c r="N56" s="50"/>
      <c r="O56" s="50"/>
      <c r="P56" s="51"/>
    </row>
    <row r="57" spans="2:16" x14ac:dyDescent="0.2">
      <c r="B57" s="18">
        <f t="shared" si="0"/>
        <v>15</v>
      </c>
      <c r="C57" s="46" t="s">
        <v>252</v>
      </c>
      <c r="D57" s="47"/>
      <c r="E57" s="85">
        <v>0</v>
      </c>
      <c r="F57" s="207"/>
      <c r="G57" s="208"/>
      <c r="H57" s="49" t="s">
        <v>327</v>
      </c>
      <c r="I57" s="48"/>
      <c r="J57" s="37" t="s">
        <v>303</v>
      </c>
      <c r="K57" s="50"/>
      <c r="L57" s="50"/>
      <c r="M57" s="50"/>
      <c r="N57" s="50"/>
      <c r="O57" s="50"/>
      <c r="P57" s="51"/>
    </row>
    <row r="58" spans="2:16" x14ac:dyDescent="0.2">
      <c r="B58" s="18">
        <f t="shared" si="0"/>
        <v>8</v>
      </c>
      <c r="C58" s="46" t="s">
        <v>253</v>
      </c>
      <c r="D58" s="47"/>
      <c r="E58" s="85">
        <v>1.2E-5</v>
      </c>
      <c r="F58" s="207"/>
      <c r="G58" s="208"/>
      <c r="H58" s="49" t="s">
        <v>327</v>
      </c>
      <c r="I58" s="48"/>
      <c r="J58" s="37" t="s">
        <v>304</v>
      </c>
      <c r="K58" s="50"/>
      <c r="L58" s="50"/>
      <c r="M58" s="50"/>
      <c r="N58" s="50"/>
      <c r="O58" s="50"/>
      <c r="P58" s="51"/>
    </row>
    <row r="59" spans="2:16" x14ac:dyDescent="0.2">
      <c r="B59" s="18">
        <f t="shared" si="0"/>
        <v>6</v>
      </c>
      <c r="C59" s="46" t="s">
        <v>254</v>
      </c>
      <c r="D59" s="47"/>
      <c r="E59" s="85">
        <v>0</v>
      </c>
      <c r="F59" s="207"/>
      <c r="G59" s="208"/>
      <c r="H59" s="49" t="s">
        <v>327</v>
      </c>
      <c r="I59" s="48"/>
      <c r="J59" s="37" t="s">
        <v>305</v>
      </c>
      <c r="K59" s="50"/>
      <c r="L59" s="50"/>
      <c r="M59" s="50"/>
      <c r="N59" s="50"/>
      <c r="O59" s="50"/>
      <c r="P59" s="51"/>
    </row>
    <row r="60" spans="2:16" x14ac:dyDescent="0.2">
      <c r="B60" s="18">
        <f t="shared" si="0"/>
        <v>13</v>
      </c>
      <c r="C60" s="46" t="s">
        <v>255</v>
      </c>
      <c r="D60" s="47"/>
      <c r="E60" s="85">
        <v>0</v>
      </c>
      <c r="F60" s="207"/>
      <c r="G60" s="208"/>
      <c r="H60" s="49" t="s">
        <v>327</v>
      </c>
      <c r="I60" s="48"/>
      <c r="J60" s="37" t="s">
        <v>306</v>
      </c>
      <c r="K60" s="50"/>
      <c r="L60" s="50"/>
      <c r="M60" s="50"/>
      <c r="N60" s="50"/>
      <c r="O60" s="50"/>
      <c r="P60" s="51"/>
    </row>
    <row r="61" spans="2:16" x14ac:dyDescent="0.2">
      <c r="B61" s="18">
        <f t="shared" si="0"/>
        <v>12</v>
      </c>
      <c r="C61" s="46" t="s">
        <v>256</v>
      </c>
      <c r="D61" s="47"/>
      <c r="E61" s="85">
        <v>4.3000000000000002E-5</v>
      </c>
      <c r="F61" s="207"/>
      <c r="G61" s="208"/>
      <c r="H61" s="49" t="s">
        <v>327</v>
      </c>
      <c r="I61" s="48"/>
      <c r="J61" s="37" t="s">
        <v>307</v>
      </c>
      <c r="K61" s="50"/>
      <c r="L61" s="50"/>
      <c r="M61" s="50"/>
      <c r="N61" s="50"/>
      <c r="O61" s="50"/>
      <c r="P61" s="51"/>
    </row>
    <row r="62" spans="2:16" x14ac:dyDescent="0.2">
      <c r="B62" s="18">
        <f t="shared" si="0"/>
        <v>9</v>
      </c>
      <c r="C62" s="46" t="s">
        <v>257</v>
      </c>
      <c r="D62" s="47"/>
      <c r="E62" s="85">
        <v>0</v>
      </c>
      <c r="F62" s="207"/>
      <c r="G62" s="208"/>
      <c r="H62" s="49" t="s">
        <v>327</v>
      </c>
      <c r="I62" s="48"/>
      <c r="J62" s="37" t="s">
        <v>308</v>
      </c>
      <c r="K62" s="50"/>
      <c r="L62" s="50"/>
      <c r="M62" s="50"/>
      <c r="N62" s="50"/>
      <c r="O62" s="50"/>
      <c r="P62" s="51"/>
    </row>
    <row r="63" spans="2:16" x14ac:dyDescent="0.2">
      <c r="B63" s="18">
        <f t="shared" si="0"/>
        <v>13</v>
      </c>
      <c r="C63" s="46" t="s">
        <v>258</v>
      </c>
      <c r="D63" s="47"/>
      <c r="E63" s="85">
        <v>0</v>
      </c>
      <c r="F63" s="207"/>
      <c r="G63" s="208"/>
      <c r="H63" s="49" t="s">
        <v>327</v>
      </c>
      <c r="I63" s="48"/>
      <c r="J63" s="37" t="s">
        <v>309</v>
      </c>
      <c r="K63" s="50"/>
      <c r="L63" s="50"/>
      <c r="M63" s="50"/>
      <c r="N63" s="50"/>
      <c r="O63" s="50"/>
      <c r="P63" s="51"/>
    </row>
    <row r="64" spans="2:16" x14ac:dyDescent="0.2">
      <c r="B64" s="18">
        <f t="shared" si="0"/>
        <v>13</v>
      </c>
      <c r="C64" s="46" t="s">
        <v>259</v>
      </c>
      <c r="D64" s="47"/>
      <c r="E64" s="85">
        <v>0</v>
      </c>
      <c r="F64" s="207"/>
      <c r="G64" s="208"/>
      <c r="H64" s="49" t="s">
        <v>327</v>
      </c>
      <c r="I64" s="48"/>
      <c r="J64" s="37" t="s">
        <v>310</v>
      </c>
      <c r="K64" s="50"/>
      <c r="L64" s="50"/>
      <c r="M64" s="50"/>
      <c r="N64" s="50"/>
      <c r="O64" s="50"/>
      <c r="P64" s="51"/>
    </row>
    <row r="65" spans="1:25" x14ac:dyDescent="0.2">
      <c r="B65" s="18">
        <f t="shared" si="0"/>
        <v>8</v>
      </c>
      <c r="C65" s="46" t="s">
        <v>260</v>
      </c>
      <c r="D65" s="47"/>
      <c r="E65" s="85">
        <v>5.4999999999999997E-3</v>
      </c>
      <c r="F65" s="207"/>
      <c r="G65" s="208"/>
      <c r="H65" s="49" t="s">
        <v>327</v>
      </c>
      <c r="I65" s="48"/>
      <c r="J65" s="37" t="s">
        <v>311</v>
      </c>
      <c r="K65" s="50"/>
      <c r="L65" s="50"/>
      <c r="M65" s="50"/>
      <c r="N65" s="50"/>
      <c r="O65" s="50"/>
      <c r="P65" s="51"/>
    </row>
    <row r="66" spans="1:25" x14ac:dyDescent="0.2">
      <c r="B66" s="18">
        <f t="shared" si="0"/>
        <v>8</v>
      </c>
      <c r="C66" s="46" t="s">
        <v>261</v>
      </c>
      <c r="D66" s="47"/>
      <c r="E66" s="85">
        <v>3.2000000000000003E-4</v>
      </c>
      <c r="F66" s="207"/>
      <c r="G66" s="208"/>
      <c r="H66" s="49" t="s">
        <v>327</v>
      </c>
      <c r="I66" s="48"/>
      <c r="J66" s="37" t="s">
        <v>312</v>
      </c>
      <c r="K66" s="50"/>
      <c r="L66" s="50"/>
      <c r="M66" s="50"/>
      <c r="N66" s="50"/>
      <c r="O66" s="50"/>
      <c r="P66" s="51"/>
    </row>
    <row r="67" spans="1:25" x14ac:dyDescent="0.2">
      <c r="B67" s="18">
        <f t="shared" si="0"/>
        <v>12</v>
      </c>
      <c r="C67" s="46" t="s">
        <v>262</v>
      </c>
      <c r="D67" s="47"/>
      <c r="E67" s="85">
        <v>2.2000000000000001E-3</v>
      </c>
      <c r="F67" s="207"/>
      <c r="G67" s="208"/>
      <c r="H67" s="49" t="s">
        <v>327</v>
      </c>
      <c r="I67" s="48"/>
      <c r="J67" s="37" t="s">
        <v>313</v>
      </c>
      <c r="K67" s="50"/>
      <c r="L67" s="50"/>
      <c r="M67" s="50"/>
      <c r="N67" s="50"/>
      <c r="O67" s="50"/>
      <c r="P67" s="51"/>
    </row>
    <row r="68" spans="1:25" x14ac:dyDescent="0.2">
      <c r="B68" s="18">
        <f t="shared" si="0"/>
        <v>5</v>
      </c>
      <c r="C68" s="46" t="s">
        <v>263</v>
      </c>
      <c r="D68" s="47"/>
      <c r="E68" s="85">
        <v>3.3000000000000002E-2</v>
      </c>
      <c r="F68" s="207"/>
      <c r="G68" s="208"/>
      <c r="H68" s="49" t="s">
        <v>327</v>
      </c>
      <c r="I68" s="48"/>
      <c r="J68" s="37" t="s">
        <v>314</v>
      </c>
      <c r="K68" s="50"/>
      <c r="L68" s="50"/>
      <c r="M68" s="50"/>
      <c r="N68" s="50"/>
      <c r="O68" s="50"/>
      <c r="P68" s="51"/>
    </row>
    <row r="69" spans="1:25" ht="51" x14ac:dyDescent="0.2">
      <c r="B69" s="18">
        <f t="shared" si="0"/>
        <v>13</v>
      </c>
      <c r="C69" s="46" t="s">
        <v>264</v>
      </c>
      <c r="D69" s="47" t="s">
        <v>273</v>
      </c>
      <c r="E69" s="85">
        <f>E51+E58+E70+E52+E71+E56+E57+E62+E63+E64+E65+E66+E67+E53+E60+E61+E72</f>
        <v>8.7434999999999999E-2</v>
      </c>
      <c r="F69" s="85"/>
      <c r="G69" s="208"/>
      <c r="H69" s="49" t="s">
        <v>327</v>
      </c>
      <c r="I69" s="48"/>
      <c r="J69" s="266" t="s">
        <v>373</v>
      </c>
      <c r="K69" s="277"/>
      <c r="L69" s="277"/>
      <c r="M69" s="277"/>
      <c r="N69" s="277"/>
      <c r="O69" s="277"/>
      <c r="P69" s="278"/>
    </row>
    <row r="70" spans="1:25" x14ac:dyDescent="0.2">
      <c r="B70" s="18">
        <f t="shared" si="0"/>
        <v>6</v>
      </c>
      <c r="C70" s="46" t="s">
        <v>265</v>
      </c>
      <c r="D70" s="47"/>
      <c r="E70" s="85">
        <v>6.9999999999999994E-5</v>
      </c>
      <c r="F70" s="207"/>
      <c r="G70" s="208"/>
      <c r="H70" s="49" t="s">
        <v>327</v>
      </c>
      <c r="I70" s="48"/>
      <c r="J70" s="266" t="s">
        <v>315</v>
      </c>
      <c r="K70" s="277"/>
      <c r="L70" s="277"/>
      <c r="M70" s="277"/>
      <c r="N70" s="277"/>
      <c r="O70" s="277"/>
      <c r="P70" s="278"/>
    </row>
    <row r="71" spans="1:25" x14ac:dyDescent="0.2">
      <c r="B71" s="18">
        <f t="shared" si="0"/>
        <v>13</v>
      </c>
      <c r="C71" s="46" t="s">
        <v>266</v>
      </c>
      <c r="D71" s="47"/>
      <c r="E71" s="85">
        <v>1.1E-4</v>
      </c>
      <c r="F71" s="207"/>
      <c r="G71" s="208"/>
      <c r="H71" s="49" t="s">
        <v>327</v>
      </c>
      <c r="I71" s="48"/>
      <c r="J71" s="266" t="s">
        <v>316</v>
      </c>
      <c r="K71" s="277"/>
      <c r="L71" s="277"/>
      <c r="M71" s="277"/>
      <c r="N71" s="277"/>
      <c r="O71" s="277"/>
      <c r="P71" s="278"/>
    </row>
    <row r="72" spans="1:25" x14ac:dyDescent="0.2">
      <c r="B72" s="18">
        <f t="shared" si="0"/>
        <v>12</v>
      </c>
      <c r="C72" s="46" t="s">
        <v>267</v>
      </c>
      <c r="D72" s="47"/>
      <c r="E72" s="85">
        <v>0</v>
      </c>
      <c r="F72" s="207"/>
      <c r="G72" s="208"/>
      <c r="H72" s="49" t="s">
        <v>327</v>
      </c>
      <c r="I72" s="48"/>
      <c r="J72" s="266" t="s">
        <v>317</v>
      </c>
      <c r="K72" s="277"/>
      <c r="L72" s="277"/>
      <c r="M72" s="277"/>
      <c r="N72" s="277"/>
      <c r="O72" s="277"/>
      <c r="P72" s="278"/>
    </row>
    <row r="73" spans="1:25" x14ac:dyDescent="0.2">
      <c r="B73" s="18">
        <f t="shared" si="0"/>
        <v>6</v>
      </c>
      <c r="C73" s="46" t="s">
        <v>268</v>
      </c>
      <c r="D73" s="47"/>
      <c r="E73" s="85">
        <v>1.9000000000000001E-5</v>
      </c>
      <c r="F73" s="207"/>
      <c r="G73" s="208"/>
      <c r="H73" s="49" t="s">
        <v>327</v>
      </c>
      <c r="I73" s="48"/>
      <c r="J73" s="266" t="s">
        <v>318</v>
      </c>
      <c r="K73" s="277"/>
      <c r="L73" s="277"/>
      <c r="M73" s="277"/>
      <c r="N73" s="277"/>
      <c r="O73" s="277"/>
      <c r="P73" s="278"/>
    </row>
    <row r="74" spans="1:25" x14ac:dyDescent="0.2">
      <c r="B74" s="9"/>
      <c r="C74" s="52" t="s">
        <v>63</v>
      </c>
      <c r="D74" s="53" t="s">
        <v>64</v>
      </c>
      <c r="E74" s="54"/>
      <c r="F74" s="54"/>
      <c r="G74" s="54"/>
      <c r="H74" s="55"/>
      <c r="I74" s="56"/>
      <c r="J74" s="57"/>
      <c r="K74" s="57"/>
      <c r="L74" s="57"/>
      <c r="M74" s="57"/>
      <c r="N74" s="57"/>
      <c r="O74" s="57"/>
      <c r="P74" s="58"/>
    </row>
    <row r="75" spans="1:25" ht="13.5" thickBot="1" x14ac:dyDescent="0.25">
      <c r="B75" s="9"/>
      <c r="C75" s="2"/>
      <c r="D75" s="2"/>
      <c r="E75" s="2"/>
      <c r="F75" s="2"/>
      <c r="G75" s="2"/>
      <c r="H75" s="2"/>
      <c r="J75" s="2"/>
      <c r="K75" s="2"/>
      <c r="L75" s="2"/>
      <c r="M75" s="2"/>
      <c r="N75" s="2"/>
      <c r="O75" s="2"/>
      <c r="P75" s="2"/>
    </row>
    <row r="76" spans="1:25" s="33" customFormat="1" ht="13.5" thickBot="1" x14ac:dyDescent="0.25">
      <c r="A76" s="32"/>
      <c r="B76" s="259" t="s">
        <v>65</v>
      </c>
      <c r="C76" s="260"/>
      <c r="D76" s="260"/>
      <c r="E76" s="260"/>
      <c r="F76" s="260"/>
      <c r="G76" s="260"/>
      <c r="H76" s="260"/>
      <c r="I76" s="260"/>
      <c r="J76" s="260"/>
      <c r="K76" s="260"/>
      <c r="L76" s="260"/>
      <c r="M76" s="260"/>
      <c r="N76" s="260"/>
      <c r="O76" s="260"/>
      <c r="P76" s="261"/>
      <c r="Q76" s="32"/>
      <c r="R76" s="32"/>
      <c r="S76" s="32"/>
      <c r="T76" s="32"/>
      <c r="U76" s="32"/>
      <c r="V76" s="32"/>
      <c r="W76" s="32"/>
      <c r="X76" s="32"/>
      <c r="Y76" s="32"/>
    </row>
    <row r="77" spans="1:25" x14ac:dyDescent="0.2">
      <c r="B77" s="9"/>
      <c r="C77" s="2"/>
      <c r="D77" s="2"/>
      <c r="E77" s="2"/>
      <c r="F77" s="2"/>
      <c r="G77" s="2"/>
      <c r="H77" s="44" t="s">
        <v>66</v>
      </c>
      <c r="J77" s="2"/>
      <c r="K77" s="2"/>
      <c r="L77" s="2"/>
      <c r="M77" s="2"/>
      <c r="N77" s="2"/>
      <c r="O77" s="2"/>
      <c r="P77" s="2"/>
    </row>
    <row r="78" spans="1:25" x14ac:dyDescent="0.2">
      <c r="B78" s="9"/>
      <c r="C78" s="45" t="s">
        <v>67</v>
      </c>
      <c r="D78" s="45" t="s">
        <v>68</v>
      </c>
      <c r="E78" s="45" t="s">
        <v>57</v>
      </c>
      <c r="F78" s="45" t="s">
        <v>69</v>
      </c>
      <c r="G78" s="45" t="s">
        <v>67</v>
      </c>
      <c r="H78" s="45" t="s">
        <v>60</v>
      </c>
      <c r="I78" s="45" t="s">
        <v>70</v>
      </c>
      <c r="J78" s="45" t="s">
        <v>71</v>
      </c>
      <c r="K78" s="45" t="s">
        <v>72</v>
      </c>
      <c r="L78" s="45" t="s">
        <v>73</v>
      </c>
      <c r="M78" s="45" t="s">
        <v>61</v>
      </c>
      <c r="N78" s="270" t="s">
        <v>62</v>
      </c>
      <c r="O78" s="270"/>
      <c r="P78" s="270"/>
      <c r="X78" s="32"/>
      <c r="Y78" s="32"/>
    </row>
    <row r="79" spans="1:25" ht="14.25" customHeight="1" x14ac:dyDescent="0.2">
      <c r="B79" s="9"/>
      <c r="C79" s="59" t="s">
        <v>219</v>
      </c>
      <c r="D79" s="60" t="s">
        <v>319</v>
      </c>
      <c r="E79" s="61">
        <v>1</v>
      </c>
      <c r="F79" s="61" t="s">
        <v>326</v>
      </c>
      <c r="G79" s="62">
        <f>IF($C79="",1,VLOOKUP($C79,$C$22:$H$74,3,FALSE))</f>
        <v>1.37932E-5</v>
      </c>
      <c r="H79" s="63" t="str">
        <f>IF($C79="","",VLOOKUP($C79,$C$22:$H$74,6,FALSE))</f>
        <v>MWh/kg</v>
      </c>
      <c r="I79" s="213">
        <f>IF(D79="","",E79*G79*$D$5)</f>
        <v>1.37932E-5</v>
      </c>
      <c r="J79" s="61" t="s">
        <v>379</v>
      </c>
      <c r="K79" s="65" t="s">
        <v>88</v>
      </c>
      <c r="L79" s="61"/>
      <c r="M79" s="66"/>
      <c r="N79" s="281" t="s">
        <v>323</v>
      </c>
      <c r="O79" s="281"/>
      <c r="P79" s="281"/>
      <c r="X79" s="32"/>
      <c r="Y79" s="32"/>
    </row>
    <row r="80" spans="1:25" x14ac:dyDescent="0.2">
      <c r="B80" s="9"/>
      <c r="C80" s="46" t="s">
        <v>244</v>
      </c>
      <c r="D80" s="67" t="s">
        <v>320</v>
      </c>
      <c r="E80" s="61">
        <v>1</v>
      </c>
      <c r="F80" s="61" t="s">
        <v>39</v>
      </c>
      <c r="G80" s="62">
        <f>IF($C80="",1,VLOOKUP($C80,$C$22:$H$74,3,FALSE))</f>
        <v>1.185977354906159</v>
      </c>
      <c r="H80" s="63" t="str">
        <f>IF($C80="","",VLOOKUP($C80,$C$22:$H$74,6,FALSE))</f>
        <v>kg/kg</v>
      </c>
      <c r="I80" s="64">
        <f t="shared" ref="I80:I81" si="1">IF(D80="","",E80*G80*$D$5)</f>
        <v>1.185977354906159</v>
      </c>
      <c r="J80" s="61" t="s">
        <v>39</v>
      </c>
      <c r="K80" s="65" t="s">
        <v>88</v>
      </c>
      <c r="L80" s="61"/>
      <c r="M80" s="66"/>
      <c r="N80" s="282" t="s">
        <v>361</v>
      </c>
      <c r="O80" s="282"/>
      <c r="P80" s="282"/>
      <c r="X80" s="32"/>
      <c r="Y80" s="32"/>
    </row>
    <row r="81" spans="1:25" x14ac:dyDescent="0.2">
      <c r="B81" s="9"/>
      <c r="C81" s="46" t="s">
        <v>218</v>
      </c>
      <c r="D81" s="67" t="s">
        <v>321</v>
      </c>
      <c r="E81" s="61">
        <v>1</v>
      </c>
      <c r="F81" s="61" t="s">
        <v>39</v>
      </c>
      <c r="G81" s="62">
        <f>IF($C81="",1,VLOOKUP($C81,$C$22:$H$74,3,FALSE))</f>
        <v>1.4546E-6</v>
      </c>
      <c r="H81" s="63" t="str">
        <f>IF($C81="","",VLOOKUP($C81,$C$22:$H$74,6,FALSE))</f>
        <v>kg/kg</v>
      </c>
      <c r="I81" s="213">
        <f t="shared" si="1"/>
        <v>1.4546E-6</v>
      </c>
      <c r="J81" s="61" t="s">
        <v>39</v>
      </c>
      <c r="K81" s="65" t="s">
        <v>88</v>
      </c>
      <c r="L81" s="61"/>
      <c r="M81" s="66"/>
      <c r="N81" s="282" t="s">
        <v>324</v>
      </c>
      <c r="O81" s="282"/>
      <c r="P81" s="282"/>
      <c r="X81" s="32"/>
      <c r="Y81" s="32"/>
    </row>
    <row r="82" spans="1:25" x14ac:dyDescent="0.2">
      <c r="B82" s="9"/>
      <c r="C82" s="70" t="s">
        <v>63</v>
      </c>
      <c r="D82" s="53" t="s">
        <v>64</v>
      </c>
      <c r="E82" s="71" t="s">
        <v>74</v>
      </c>
      <c r="F82" s="53"/>
      <c r="G82" s="53"/>
      <c r="H82" s="53"/>
      <c r="I82" s="71" t="s">
        <v>75</v>
      </c>
      <c r="J82" s="53"/>
      <c r="K82" s="71"/>
      <c r="L82" s="53" t="s">
        <v>76</v>
      </c>
      <c r="M82" s="72"/>
      <c r="N82" s="280"/>
      <c r="O82" s="280"/>
      <c r="P82" s="280"/>
      <c r="X82" s="32"/>
      <c r="Y82" s="32"/>
    </row>
    <row r="83" spans="1:25" s="2" customFormat="1" ht="13.5" thickBot="1" x14ac:dyDescent="0.25">
      <c r="B83" s="9"/>
      <c r="X83" s="32"/>
      <c r="Y83" s="32"/>
    </row>
    <row r="84" spans="1:25" s="33" customFormat="1" ht="13.5" thickBot="1" x14ac:dyDescent="0.25">
      <c r="A84" s="32"/>
      <c r="B84" s="259" t="s">
        <v>77</v>
      </c>
      <c r="C84" s="260"/>
      <c r="D84" s="260"/>
      <c r="E84" s="260"/>
      <c r="F84" s="260"/>
      <c r="G84" s="260"/>
      <c r="H84" s="260"/>
      <c r="I84" s="260"/>
      <c r="J84" s="260"/>
      <c r="K84" s="260"/>
      <c r="L84" s="260"/>
      <c r="M84" s="260"/>
      <c r="N84" s="260"/>
      <c r="O84" s="260"/>
      <c r="P84" s="261"/>
      <c r="Q84" s="32"/>
      <c r="R84" s="32"/>
      <c r="S84" s="32"/>
      <c r="T84" s="32"/>
      <c r="U84" s="32"/>
      <c r="V84" s="32"/>
      <c r="W84" s="32"/>
      <c r="X84" s="32"/>
      <c r="Y84" s="32"/>
    </row>
    <row r="85" spans="1:25" x14ac:dyDescent="0.2">
      <c r="B85" s="9"/>
      <c r="C85" s="2"/>
      <c r="D85" s="2"/>
      <c r="E85" s="2"/>
      <c r="F85" s="2"/>
      <c r="G85" s="2"/>
      <c r="H85" s="44" t="s">
        <v>78</v>
      </c>
      <c r="J85" s="2"/>
      <c r="K85" s="2"/>
      <c r="L85" s="2"/>
      <c r="M85" s="2"/>
      <c r="N85" s="2"/>
      <c r="O85" s="2"/>
      <c r="P85" s="2"/>
      <c r="X85" s="32"/>
      <c r="Y85" s="32"/>
    </row>
    <row r="86" spans="1:25" x14ac:dyDescent="0.2">
      <c r="B86" s="9"/>
      <c r="C86" s="45" t="s">
        <v>67</v>
      </c>
      <c r="D86" s="45" t="s">
        <v>68</v>
      </c>
      <c r="E86" s="45" t="s">
        <v>57</v>
      </c>
      <c r="F86" s="45" t="s">
        <v>69</v>
      </c>
      <c r="G86" s="45" t="s">
        <v>67</v>
      </c>
      <c r="H86" s="45" t="s">
        <v>60</v>
      </c>
      <c r="I86" s="45" t="s">
        <v>70</v>
      </c>
      <c r="J86" s="45" t="s">
        <v>71</v>
      </c>
      <c r="K86" s="45" t="s">
        <v>72</v>
      </c>
      <c r="L86" s="45" t="s">
        <v>73</v>
      </c>
      <c r="M86" s="45" t="s">
        <v>61</v>
      </c>
      <c r="N86" s="270" t="s">
        <v>62</v>
      </c>
      <c r="O86" s="270"/>
      <c r="P86" s="270"/>
      <c r="X86" s="32"/>
      <c r="Y86" s="32"/>
    </row>
    <row r="87" spans="1:25" x14ac:dyDescent="0.2">
      <c r="B87" s="9"/>
      <c r="C87" s="73"/>
      <c r="D87" s="74" t="str">
        <f>CONCATENATE(G5," [Insert]")</f>
        <v>Natural gas (production) [Valuable substances] [Insert]</v>
      </c>
      <c r="E87" s="75">
        <v>1</v>
      </c>
      <c r="F87" s="75" t="s">
        <v>39</v>
      </c>
      <c r="G87" s="62">
        <f>IF($C87="",1,VLOOKUP($C87,$C$22:$H$74,3,FALSE))</f>
        <v>1</v>
      </c>
      <c r="H87" s="63" t="str">
        <f>IF($C87="","",VLOOKUP($C87,$C$22:$H$74,6,FALSE))</f>
        <v/>
      </c>
      <c r="I87" s="64">
        <f>IF(D87="","",E87*G87*$D$5)</f>
        <v>1</v>
      </c>
      <c r="J87" s="75" t="s">
        <v>39</v>
      </c>
      <c r="K87" s="65" t="s">
        <v>88</v>
      </c>
      <c r="L87" s="61"/>
      <c r="M87" s="76"/>
      <c r="N87" s="279" t="s">
        <v>79</v>
      </c>
      <c r="O87" s="279"/>
      <c r="P87" s="279"/>
      <c r="X87" s="32"/>
      <c r="Y87" s="32"/>
    </row>
    <row r="88" spans="1:25" x14ac:dyDescent="0.2">
      <c r="B88" s="9"/>
      <c r="C88" s="68" t="s">
        <v>245</v>
      </c>
      <c r="D88" s="77" t="s">
        <v>322</v>
      </c>
      <c r="E88" s="68">
        <v>1</v>
      </c>
      <c r="F88" s="75" t="s">
        <v>39</v>
      </c>
      <c r="G88" s="62">
        <f>IF($C88="",1,VLOOKUP($C88,$C$22:$H$74,3,FALSE))</f>
        <v>0.18597735490615896</v>
      </c>
      <c r="H88" s="63" t="str">
        <f>IF($C88="","",VLOOKUP($C88,$C$22:$H$74,6,FALSE))</f>
        <v>kg/kg</v>
      </c>
      <c r="I88" s="64">
        <f t="shared" ref="I88" si="2">IF(D88="","",E88*G88*$D$5)</f>
        <v>0.18597735490615896</v>
      </c>
      <c r="J88" s="68" t="s">
        <v>39</v>
      </c>
      <c r="K88" s="65"/>
      <c r="L88" s="61"/>
      <c r="M88" s="66"/>
      <c r="N88" s="279" t="s">
        <v>325</v>
      </c>
      <c r="O88" s="279"/>
      <c r="P88" s="279"/>
      <c r="X88" s="32"/>
      <c r="Y88" s="32"/>
    </row>
    <row r="89" spans="1:25" x14ac:dyDescent="0.2">
      <c r="B89" s="9"/>
      <c r="C89" s="70" t="s">
        <v>63</v>
      </c>
      <c r="D89" s="78" t="s">
        <v>64</v>
      </c>
      <c r="E89" s="71" t="s">
        <v>74</v>
      </c>
      <c r="F89" s="53"/>
      <c r="G89" s="79"/>
      <c r="H89" s="80"/>
      <c r="I89" s="80"/>
      <c r="J89" s="53"/>
      <c r="K89" s="71"/>
      <c r="L89" s="53" t="s">
        <v>76</v>
      </c>
      <c r="M89" s="72"/>
      <c r="N89" s="280"/>
      <c r="O89" s="280"/>
      <c r="P89" s="280"/>
      <c r="X89" s="32"/>
      <c r="Y89" s="32"/>
    </row>
    <row r="90" spans="1:25" x14ac:dyDescent="0.2">
      <c r="B90" s="9"/>
      <c r="C90" s="2"/>
      <c r="D90" s="2"/>
      <c r="E90" s="2"/>
      <c r="F90" s="2"/>
      <c r="G90" s="2"/>
      <c r="H90" s="2"/>
      <c r="J90" s="2"/>
      <c r="K90" s="2"/>
      <c r="L90" s="2"/>
      <c r="M90" s="2"/>
      <c r="N90" s="2"/>
      <c r="O90" s="2"/>
      <c r="P90" s="2"/>
      <c r="X90" s="32"/>
      <c r="Y90" s="32"/>
    </row>
    <row r="91" spans="1:25" x14ac:dyDescent="0.2">
      <c r="B91" s="9"/>
      <c r="C91" s="2"/>
      <c r="D91" s="2"/>
      <c r="E91" s="2"/>
      <c r="F91" s="2"/>
      <c r="G91" s="2"/>
      <c r="H91" s="2"/>
      <c r="J91" s="2"/>
      <c r="K91" s="2"/>
      <c r="L91" s="2"/>
      <c r="M91" s="2"/>
      <c r="N91" s="2"/>
      <c r="O91" s="2"/>
      <c r="P91" s="2"/>
    </row>
    <row r="92" spans="1:25" x14ac:dyDescent="0.2">
      <c r="B92" s="9"/>
      <c r="C92" s="2"/>
      <c r="D92" s="2"/>
      <c r="E92" s="2"/>
      <c r="F92" s="2"/>
      <c r="G92" s="2"/>
      <c r="H92" s="2"/>
      <c r="J92" s="2"/>
      <c r="K92" s="2"/>
      <c r="L92" s="2"/>
      <c r="M92" s="2"/>
      <c r="N92" s="2"/>
      <c r="O92" s="2"/>
      <c r="P92" s="2"/>
    </row>
    <row r="93" spans="1:25" x14ac:dyDescent="0.2">
      <c r="B93" s="9"/>
      <c r="C93" s="2"/>
      <c r="D93" s="2"/>
      <c r="E93" s="2"/>
      <c r="F93" s="2"/>
      <c r="G93" s="2"/>
      <c r="H93" s="2"/>
      <c r="J93" s="2"/>
      <c r="K93" s="2"/>
      <c r="L93" s="2"/>
      <c r="M93" s="2"/>
      <c r="N93" s="2"/>
      <c r="O93" s="2"/>
      <c r="P93" s="2"/>
    </row>
    <row r="94" spans="1:25" x14ac:dyDescent="0.2">
      <c r="B94" s="9"/>
      <c r="C94" s="2"/>
      <c r="D94" s="2"/>
      <c r="E94" s="2"/>
      <c r="F94" s="2"/>
      <c r="G94" s="2"/>
      <c r="H94" s="2"/>
      <c r="J94" s="2"/>
      <c r="K94" s="2"/>
      <c r="L94" s="2"/>
      <c r="M94" s="2"/>
      <c r="N94" s="2"/>
      <c r="O94" s="2"/>
      <c r="P94" s="2"/>
    </row>
    <row r="95" spans="1:25" x14ac:dyDescent="0.2">
      <c r="B95" s="9"/>
      <c r="C95" s="2"/>
      <c r="D95" s="2"/>
      <c r="E95" s="2"/>
      <c r="F95" s="2"/>
      <c r="G95" s="2"/>
      <c r="H95" s="2"/>
      <c r="J95" s="2"/>
      <c r="K95" s="2"/>
      <c r="L95" s="2"/>
      <c r="M95" s="2"/>
      <c r="N95" s="2"/>
      <c r="O95" s="2"/>
      <c r="P95" s="2"/>
    </row>
    <row r="96" spans="1:25" x14ac:dyDescent="0.2">
      <c r="B96" s="9"/>
      <c r="C96" s="2"/>
      <c r="D96" s="2"/>
      <c r="E96" s="2"/>
      <c r="F96" s="2"/>
      <c r="G96" s="2"/>
      <c r="H96" s="2"/>
      <c r="J96" s="2"/>
      <c r="K96" s="2"/>
      <c r="L96" s="2"/>
      <c r="M96" s="2"/>
      <c r="N96" s="2"/>
      <c r="O96" s="2"/>
      <c r="P96" s="2"/>
    </row>
    <row r="97" spans="2:16" x14ac:dyDescent="0.2">
      <c r="B97" s="9"/>
      <c r="C97" s="2"/>
      <c r="D97" s="2"/>
      <c r="E97" s="2"/>
      <c r="F97" s="2"/>
      <c r="G97" s="2"/>
      <c r="H97" s="2"/>
      <c r="J97" s="2"/>
      <c r="K97" s="2"/>
      <c r="L97" s="2"/>
      <c r="M97" s="2"/>
      <c r="N97" s="2"/>
      <c r="O97" s="2"/>
      <c r="P97" s="2"/>
    </row>
    <row r="98" spans="2:16" x14ac:dyDescent="0.2">
      <c r="B98" s="9"/>
      <c r="C98" s="2"/>
      <c r="D98" s="2"/>
      <c r="E98" s="2"/>
      <c r="F98" s="2"/>
      <c r="G98" s="2"/>
      <c r="H98" s="2"/>
      <c r="J98" s="2"/>
      <c r="K98" s="2"/>
      <c r="L98" s="2"/>
      <c r="M98" s="2"/>
      <c r="N98" s="2"/>
      <c r="O98" s="2"/>
      <c r="P98" s="2"/>
    </row>
    <row r="99" spans="2:16" x14ac:dyDescent="0.2">
      <c r="B99" s="9"/>
      <c r="C99" s="2"/>
      <c r="D99" s="2"/>
      <c r="E99" s="2"/>
      <c r="F99" s="2"/>
      <c r="G99" s="2"/>
      <c r="H99" s="2"/>
      <c r="J99" s="2"/>
      <c r="K99" s="2"/>
      <c r="L99" s="2"/>
      <c r="M99" s="2"/>
      <c r="N99" s="2"/>
      <c r="O99" s="2"/>
      <c r="P99" s="2"/>
    </row>
    <row r="100" spans="2:16" x14ac:dyDescent="0.2">
      <c r="B100" s="9"/>
      <c r="C100" s="2"/>
      <c r="D100" s="2"/>
      <c r="E100" s="2"/>
      <c r="F100" s="2"/>
      <c r="G100" s="2"/>
      <c r="H100" s="2"/>
      <c r="J100" s="2"/>
      <c r="K100" s="2"/>
      <c r="L100" s="2"/>
      <c r="M100" s="2"/>
      <c r="N100" s="2"/>
      <c r="O100" s="2"/>
      <c r="P100" s="2"/>
    </row>
    <row r="101" spans="2:16" x14ac:dyDescent="0.2">
      <c r="B101" s="9"/>
      <c r="C101" s="2"/>
      <c r="D101" s="2"/>
      <c r="E101" s="2"/>
      <c r="F101" s="2"/>
      <c r="G101" s="2"/>
      <c r="H101" s="2"/>
      <c r="J101" s="2"/>
      <c r="K101" s="2"/>
      <c r="L101" s="2"/>
      <c r="M101" s="2"/>
      <c r="N101" s="2"/>
      <c r="O101" s="2"/>
      <c r="P101" s="2"/>
    </row>
    <row r="102" spans="2:16" x14ac:dyDescent="0.2">
      <c r="B102" s="9"/>
      <c r="C102" s="2"/>
      <c r="D102" s="2"/>
      <c r="E102" s="2"/>
      <c r="F102" s="2"/>
      <c r="G102" s="2"/>
      <c r="H102" s="2"/>
      <c r="J102" s="2"/>
      <c r="K102" s="2"/>
      <c r="L102" s="2"/>
      <c r="M102" s="2"/>
      <c r="N102" s="2"/>
      <c r="O102" s="2"/>
      <c r="P102" s="2"/>
    </row>
    <row r="103" spans="2:16" x14ac:dyDescent="0.2">
      <c r="B103" s="9"/>
      <c r="C103" s="2"/>
      <c r="D103" s="2"/>
      <c r="E103" s="2"/>
      <c r="F103" s="2"/>
      <c r="G103" s="2"/>
      <c r="H103" s="2"/>
      <c r="J103" s="2"/>
      <c r="K103" s="2"/>
      <c r="L103" s="2"/>
      <c r="M103" s="2"/>
      <c r="N103" s="2"/>
      <c r="O103" s="2"/>
      <c r="P103" s="2"/>
    </row>
    <row r="104" spans="2:16" x14ac:dyDescent="0.2">
      <c r="B104" s="9"/>
      <c r="C104" s="2"/>
      <c r="D104" s="2"/>
      <c r="E104" s="2"/>
      <c r="F104" s="2"/>
      <c r="G104" s="2"/>
      <c r="H104" s="2"/>
      <c r="J104" s="2"/>
      <c r="K104" s="2"/>
      <c r="L104" s="2"/>
      <c r="M104" s="2"/>
      <c r="N104" s="2"/>
      <c r="O104" s="2"/>
      <c r="P104" s="2"/>
    </row>
    <row r="105" spans="2:16" x14ac:dyDescent="0.2">
      <c r="B105" s="9"/>
      <c r="C105" s="2"/>
      <c r="D105" s="2"/>
      <c r="E105" s="2"/>
      <c r="F105" s="2"/>
      <c r="G105" s="2"/>
      <c r="H105" s="2"/>
      <c r="J105" s="2"/>
      <c r="K105" s="2"/>
      <c r="L105" s="2"/>
      <c r="M105" s="2"/>
      <c r="N105" s="2"/>
      <c r="O105" s="2"/>
      <c r="P105" s="2"/>
    </row>
    <row r="106" spans="2:16" x14ac:dyDescent="0.2">
      <c r="B106" s="9"/>
      <c r="C106" s="2"/>
      <c r="D106" s="2"/>
      <c r="E106" s="2"/>
      <c r="F106" s="2"/>
      <c r="G106" s="2"/>
      <c r="H106" s="2"/>
      <c r="J106" s="2"/>
      <c r="K106" s="2"/>
      <c r="L106" s="2"/>
      <c r="M106" s="2"/>
      <c r="N106" s="2"/>
      <c r="O106" s="2"/>
      <c r="P106" s="2"/>
    </row>
    <row r="107" spans="2:16" x14ac:dyDescent="0.2">
      <c r="B107" s="9"/>
      <c r="C107" s="2"/>
      <c r="D107" s="2"/>
      <c r="E107" s="2"/>
      <c r="F107" s="2"/>
      <c r="G107" s="2"/>
      <c r="H107" s="2"/>
      <c r="J107" s="2"/>
      <c r="K107" s="2"/>
      <c r="L107" s="2"/>
      <c r="M107" s="2"/>
      <c r="N107" s="2"/>
      <c r="O107" s="2"/>
      <c r="P107" s="2"/>
    </row>
    <row r="108" spans="2:16" x14ac:dyDescent="0.2">
      <c r="B108" s="9"/>
      <c r="C108" s="2"/>
      <c r="D108" s="2"/>
      <c r="E108" s="2"/>
      <c r="F108" s="2"/>
      <c r="G108" s="2"/>
      <c r="H108" s="2"/>
      <c r="J108" s="2"/>
      <c r="K108" s="2"/>
      <c r="L108" s="2"/>
      <c r="M108" s="2"/>
      <c r="N108" s="2"/>
      <c r="O108" s="2"/>
      <c r="P108" s="2"/>
    </row>
    <row r="109" spans="2:16" x14ac:dyDescent="0.2">
      <c r="B109" s="9"/>
      <c r="C109" s="2"/>
      <c r="D109" s="2"/>
      <c r="E109" s="2"/>
      <c r="F109" s="2"/>
      <c r="G109" s="2"/>
      <c r="H109" s="2"/>
      <c r="J109" s="2"/>
      <c r="K109" s="2"/>
      <c r="L109" s="2"/>
      <c r="M109" s="2"/>
      <c r="N109" s="2"/>
      <c r="O109" s="2"/>
      <c r="P109" s="2"/>
    </row>
    <row r="110" spans="2:16" x14ac:dyDescent="0.2">
      <c r="B110" s="9"/>
      <c r="C110" s="2"/>
      <c r="D110" s="2"/>
      <c r="E110" s="2"/>
      <c r="F110" s="2"/>
      <c r="G110" s="2"/>
      <c r="H110" s="2"/>
      <c r="J110" s="2"/>
      <c r="K110" s="2"/>
      <c r="L110" s="2"/>
      <c r="M110" s="2"/>
      <c r="N110" s="2"/>
      <c r="O110" s="2"/>
      <c r="P110" s="2"/>
    </row>
    <row r="111" spans="2:16" x14ac:dyDescent="0.2">
      <c r="B111" s="9"/>
      <c r="C111" s="2"/>
      <c r="D111" s="2"/>
      <c r="E111" s="2"/>
      <c r="F111" s="2"/>
      <c r="G111" s="2"/>
      <c r="H111" s="2"/>
      <c r="J111" s="2"/>
      <c r="K111" s="2"/>
      <c r="L111" s="2"/>
      <c r="M111" s="2"/>
      <c r="N111" s="2"/>
      <c r="O111" s="2"/>
      <c r="P111" s="2"/>
    </row>
    <row r="112" spans="2:16" x14ac:dyDescent="0.2">
      <c r="B112" s="9"/>
      <c r="C112" s="2"/>
      <c r="D112" s="2"/>
      <c r="E112" s="2"/>
      <c r="F112" s="2"/>
      <c r="G112" s="2"/>
      <c r="H112" s="2"/>
      <c r="J112" s="2"/>
      <c r="K112" s="2"/>
      <c r="L112" s="2"/>
      <c r="M112" s="2"/>
      <c r="N112" s="2"/>
      <c r="O112" s="2"/>
      <c r="P112" s="2"/>
    </row>
    <row r="113" spans="2:16" x14ac:dyDescent="0.2">
      <c r="B113" s="9"/>
      <c r="C113" s="2"/>
      <c r="D113" s="2"/>
      <c r="E113" s="2"/>
      <c r="F113" s="2"/>
      <c r="G113" s="2"/>
      <c r="H113" s="2"/>
      <c r="J113" s="2"/>
      <c r="K113" s="2"/>
      <c r="L113" s="2"/>
      <c r="M113" s="2"/>
      <c r="N113" s="2"/>
      <c r="O113" s="2"/>
      <c r="P113" s="2"/>
    </row>
    <row r="114" spans="2:16" x14ac:dyDescent="0.2">
      <c r="B114" s="9"/>
      <c r="C114" s="2"/>
      <c r="D114" s="2"/>
      <c r="E114" s="2"/>
      <c r="F114" s="2"/>
      <c r="G114" s="2"/>
      <c r="H114" s="2"/>
      <c r="J114" s="2"/>
      <c r="K114" s="2"/>
      <c r="L114" s="2"/>
      <c r="M114" s="2"/>
      <c r="N114" s="2"/>
      <c r="O114" s="2"/>
      <c r="P114" s="2"/>
    </row>
    <row r="115" spans="2:16" x14ac:dyDescent="0.2">
      <c r="B115" s="9"/>
      <c r="C115" s="2"/>
      <c r="D115" s="2"/>
      <c r="E115" s="2"/>
      <c r="F115" s="2"/>
      <c r="G115" s="2"/>
      <c r="H115" s="2"/>
      <c r="J115" s="2"/>
      <c r="K115" s="2"/>
      <c r="L115" s="2"/>
      <c r="M115" s="2"/>
      <c r="N115" s="2"/>
      <c r="O115" s="2"/>
      <c r="P115" s="2"/>
    </row>
    <row r="116" spans="2:16" x14ac:dyDescent="0.2">
      <c r="B116" s="9"/>
      <c r="C116" s="2"/>
      <c r="D116" s="2"/>
      <c r="E116" s="2"/>
      <c r="F116" s="2"/>
      <c r="G116" s="2"/>
      <c r="H116" s="2"/>
      <c r="J116" s="2"/>
      <c r="K116" s="2"/>
      <c r="L116" s="2"/>
      <c r="M116" s="2"/>
      <c r="N116" s="2"/>
      <c r="O116" s="2"/>
      <c r="P116" s="2"/>
    </row>
    <row r="117" spans="2:16" x14ac:dyDescent="0.2">
      <c r="B117" s="9"/>
      <c r="C117" s="2"/>
      <c r="D117" s="2"/>
      <c r="E117" s="2"/>
      <c r="F117" s="2"/>
      <c r="G117" s="2"/>
      <c r="H117" s="2"/>
      <c r="J117" s="2"/>
      <c r="K117" s="2"/>
      <c r="L117" s="2"/>
      <c r="M117" s="2"/>
      <c r="N117" s="2"/>
      <c r="O117" s="2"/>
      <c r="P117" s="2"/>
    </row>
    <row r="118" spans="2:16" x14ac:dyDescent="0.2">
      <c r="B118" s="9"/>
      <c r="C118" s="2"/>
      <c r="D118" s="2"/>
      <c r="E118" s="2"/>
      <c r="F118" s="2"/>
      <c r="G118" s="2"/>
      <c r="H118" s="2"/>
      <c r="J118" s="2"/>
      <c r="K118" s="2"/>
      <c r="L118" s="2"/>
      <c r="M118" s="2"/>
      <c r="N118" s="2"/>
      <c r="O118" s="2"/>
      <c r="P118" s="2"/>
    </row>
    <row r="119" spans="2:16" x14ac:dyDescent="0.2">
      <c r="B119" s="9"/>
      <c r="C119" s="2"/>
      <c r="D119" s="2"/>
      <c r="E119" s="2"/>
      <c r="F119" s="2"/>
      <c r="G119" s="2"/>
      <c r="H119" s="2"/>
      <c r="J119" s="2"/>
      <c r="K119" s="2"/>
      <c r="L119" s="2"/>
      <c r="M119" s="2"/>
      <c r="N119" s="2"/>
      <c r="O119" s="2"/>
      <c r="P119" s="2"/>
    </row>
    <row r="120" spans="2:16" x14ac:dyDescent="0.2">
      <c r="B120" s="9"/>
      <c r="C120" s="2"/>
      <c r="D120" s="2"/>
      <c r="E120" s="2"/>
      <c r="F120" s="2"/>
      <c r="G120" s="2"/>
      <c r="H120" s="2"/>
      <c r="J120" s="2"/>
      <c r="K120" s="2"/>
      <c r="L120" s="2"/>
      <c r="M120" s="2"/>
      <c r="N120" s="2"/>
      <c r="O120" s="2"/>
      <c r="P120" s="2"/>
    </row>
    <row r="121" spans="2:16" x14ac:dyDescent="0.2">
      <c r="B121" s="9"/>
      <c r="C121" s="2"/>
      <c r="D121" s="2"/>
      <c r="E121" s="2"/>
      <c r="F121" s="2"/>
      <c r="G121" s="2"/>
      <c r="H121" s="2"/>
      <c r="J121" s="2"/>
      <c r="K121" s="2"/>
      <c r="L121" s="2"/>
      <c r="M121" s="2"/>
      <c r="N121" s="2"/>
      <c r="O121" s="2"/>
      <c r="P121" s="2"/>
    </row>
    <row r="122" spans="2:16" x14ac:dyDescent="0.2">
      <c r="B122" s="9"/>
      <c r="C122" s="2"/>
      <c r="D122" s="2"/>
      <c r="E122" s="2"/>
      <c r="F122" s="2"/>
      <c r="G122" s="2"/>
      <c r="H122" s="2"/>
      <c r="J122" s="2"/>
      <c r="K122" s="2"/>
      <c r="L122" s="2"/>
      <c r="M122" s="2"/>
      <c r="N122" s="2"/>
      <c r="O122" s="2"/>
      <c r="P122" s="2"/>
    </row>
    <row r="123" spans="2:16" x14ac:dyDescent="0.2">
      <c r="B123" s="9"/>
      <c r="C123" s="2"/>
      <c r="D123" s="2"/>
      <c r="E123" s="2"/>
      <c r="F123" s="2"/>
      <c r="G123" s="2"/>
      <c r="H123" s="2"/>
      <c r="J123" s="2"/>
      <c r="K123" s="2"/>
      <c r="L123" s="2"/>
      <c r="M123" s="2"/>
      <c r="N123" s="2"/>
      <c r="O123" s="2"/>
      <c r="P123" s="2"/>
    </row>
    <row r="124" spans="2:16" x14ac:dyDescent="0.2">
      <c r="B124" s="9"/>
      <c r="C124" s="2"/>
      <c r="D124" s="2"/>
      <c r="E124" s="2"/>
      <c r="F124" s="2"/>
      <c r="G124" s="2"/>
      <c r="H124" s="2"/>
      <c r="J124" s="2"/>
      <c r="K124" s="2"/>
      <c r="L124" s="2"/>
      <c r="M124" s="2"/>
      <c r="N124" s="2"/>
      <c r="O124" s="2"/>
      <c r="P124" s="2"/>
    </row>
    <row r="125" spans="2:16" x14ac:dyDescent="0.2">
      <c r="B125" s="9"/>
      <c r="C125" s="2"/>
      <c r="D125" s="2"/>
      <c r="E125" s="2"/>
      <c r="F125" s="2"/>
      <c r="G125" s="2"/>
      <c r="H125" s="2"/>
      <c r="J125" s="2"/>
      <c r="K125" s="2"/>
      <c r="L125" s="2"/>
      <c r="M125" s="2"/>
      <c r="N125" s="2"/>
      <c r="O125" s="2"/>
      <c r="P125" s="2"/>
    </row>
    <row r="126" spans="2:16" x14ac:dyDescent="0.2">
      <c r="B126" s="9"/>
      <c r="C126" s="2"/>
      <c r="D126" s="2"/>
      <c r="E126" s="2"/>
      <c r="F126" s="2"/>
      <c r="G126" s="2"/>
      <c r="H126" s="2"/>
      <c r="J126" s="2"/>
      <c r="K126" s="2"/>
      <c r="L126" s="2"/>
      <c r="M126" s="2"/>
      <c r="N126" s="2"/>
      <c r="O126" s="2"/>
      <c r="P126" s="2"/>
    </row>
    <row r="127" spans="2:16" x14ac:dyDescent="0.2">
      <c r="B127" s="9"/>
      <c r="C127" s="2"/>
      <c r="D127" s="2"/>
      <c r="E127" s="2"/>
      <c r="F127" s="2"/>
      <c r="G127" s="2"/>
      <c r="H127" s="2"/>
      <c r="J127" s="2"/>
      <c r="K127" s="2"/>
      <c r="L127" s="2"/>
      <c r="M127" s="2"/>
      <c r="N127" s="2"/>
      <c r="O127" s="2"/>
      <c r="P127" s="2"/>
    </row>
    <row r="128" spans="2:16" x14ac:dyDescent="0.2">
      <c r="B128" s="9"/>
      <c r="C128" s="2"/>
      <c r="D128" s="2"/>
      <c r="E128" s="2"/>
      <c r="F128" s="2"/>
      <c r="G128" s="2"/>
      <c r="H128" s="2"/>
      <c r="J128" s="2"/>
      <c r="K128" s="2"/>
      <c r="L128" s="2"/>
      <c r="M128" s="2"/>
      <c r="N128" s="2"/>
      <c r="O128" s="2"/>
      <c r="P128" s="2"/>
    </row>
    <row r="129" spans="2:16" x14ac:dyDescent="0.2">
      <c r="B129" s="9"/>
      <c r="C129" s="2"/>
      <c r="D129" s="2"/>
      <c r="E129" s="2"/>
      <c r="F129" s="2"/>
      <c r="G129" s="2"/>
      <c r="H129" s="2"/>
      <c r="J129" s="2"/>
      <c r="K129" s="2"/>
      <c r="L129" s="2"/>
      <c r="M129" s="2"/>
      <c r="N129" s="2"/>
      <c r="O129" s="2"/>
      <c r="P129" s="2"/>
    </row>
    <row r="130" spans="2:16" x14ac:dyDescent="0.2">
      <c r="B130" s="9"/>
      <c r="C130" s="2"/>
      <c r="D130" s="2"/>
      <c r="E130" s="2"/>
      <c r="F130" s="2"/>
      <c r="G130" s="2"/>
      <c r="H130" s="2"/>
      <c r="J130" s="2"/>
      <c r="K130" s="2"/>
      <c r="L130" s="2"/>
      <c r="M130" s="2"/>
      <c r="N130" s="2"/>
      <c r="O130" s="2"/>
      <c r="P130" s="2"/>
    </row>
    <row r="131" spans="2:16" x14ac:dyDescent="0.2">
      <c r="B131" s="9"/>
      <c r="C131" s="2"/>
      <c r="D131" s="2"/>
      <c r="E131" s="2"/>
      <c r="F131" s="2"/>
      <c r="G131" s="2"/>
      <c r="H131" s="2"/>
      <c r="J131" s="2"/>
      <c r="K131" s="2"/>
      <c r="L131" s="2"/>
      <c r="M131" s="2"/>
      <c r="N131" s="2"/>
      <c r="O131" s="2"/>
      <c r="P131" s="2"/>
    </row>
    <row r="132" spans="2:16" x14ac:dyDescent="0.2">
      <c r="B132" s="9"/>
      <c r="C132" s="2"/>
      <c r="D132" s="2"/>
      <c r="E132" s="2"/>
      <c r="F132" s="2"/>
      <c r="G132" s="2"/>
      <c r="H132" s="2"/>
      <c r="J132" s="2"/>
      <c r="K132" s="2"/>
      <c r="L132" s="2"/>
      <c r="M132" s="2"/>
      <c r="N132" s="2"/>
      <c r="O132" s="2"/>
      <c r="P132" s="2"/>
    </row>
    <row r="133" spans="2:16" x14ac:dyDescent="0.2">
      <c r="B133" s="9"/>
      <c r="C133" s="2"/>
      <c r="D133" s="2"/>
      <c r="E133" s="2"/>
      <c r="F133" s="2"/>
      <c r="G133" s="2"/>
      <c r="H133" s="2"/>
      <c r="J133" s="2"/>
      <c r="K133" s="2"/>
      <c r="L133" s="2"/>
      <c r="M133" s="2"/>
      <c r="N133" s="2"/>
      <c r="O133" s="2"/>
      <c r="P133" s="2"/>
    </row>
    <row r="134" spans="2:16" x14ac:dyDescent="0.2">
      <c r="B134" s="9"/>
      <c r="C134" s="2"/>
      <c r="D134" s="2"/>
      <c r="E134" s="2"/>
      <c r="F134" s="2"/>
      <c r="G134" s="2"/>
      <c r="H134" s="2"/>
      <c r="J134" s="2"/>
      <c r="K134" s="2"/>
      <c r="L134" s="2"/>
      <c r="M134" s="2"/>
      <c r="N134" s="2"/>
      <c r="O134" s="2"/>
      <c r="P134" s="2"/>
    </row>
    <row r="135" spans="2:16" x14ac:dyDescent="0.2">
      <c r="B135" s="9"/>
      <c r="C135" s="2"/>
      <c r="D135" s="2"/>
      <c r="E135" s="2"/>
      <c r="F135" s="2"/>
      <c r="G135" s="2"/>
      <c r="H135" s="2"/>
      <c r="J135" s="2"/>
      <c r="K135" s="2"/>
      <c r="L135" s="2"/>
      <c r="M135" s="2"/>
      <c r="N135" s="2"/>
      <c r="O135" s="2"/>
      <c r="P135" s="2"/>
    </row>
    <row r="136" spans="2:16" x14ac:dyDescent="0.2">
      <c r="B136" s="9"/>
      <c r="C136" s="2"/>
      <c r="D136" s="2"/>
      <c r="E136" s="2"/>
      <c r="F136" s="2"/>
      <c r="G136" s="2"/>
      <c r="H136" s="2"/>
      <c r="J136" s="2"/>
      <c r="K136" s="2"/>
      <c r="L136" s="2"/>
      <c r="M136" s="2"/>
      <c r="N136" s="2"/>
      <c r="O136" s="2"/>
      <c r="P136" s="2"/>
    </row>
    <row r="137" spans="2:16" x14ac:dyDescent="0.2">
      <c r="B137" s="9"/>
      <c r="C137" s="2"/>
      <c r="D137" s="2"/>
      <c r="E137" s="2"/>
      <c r="F137" s="2"/>
      <c r="G137" s="2"/>
      <c r="H137" s="2"/>
      <c r="J137" s="2"/>
      <c r="K137" s="2"/>
      <c r="L137" s="2"/>
      <c r="M137" s="2"/>
      <c r="N137" s="2"/>
      <c r="O137" s="2"/>
      <c r="P137" s="2"/>
    </row>
    <row r="138" spans="2:16" x14ac:dyDescent="0.2">
      <c r="B138" s="9"/>
      <c r="C138" s="2"/>
      <c r="D138" s="2"/>
      <c r="E138" s="2"/>
      <c r="F138" s="2"/>
      <c r="G138" s="2"/>
      <c r="H138" s="2"/>
      <c r="J138" s="2"/>
      <c r="K138" s="2"/>
      <c r="L138" s="2"/>
      <c r="M138" s="2"/>
      <c r="N138" s="2"/>
      <c r="O138" s="2"/>
      <c r="P138" s="2"/>
    </row>
    <row r="139" spans="2:16" x14ac:dyDescent="0.2">
      <c r="B139" s="9"/>
      <c r="C139" s="2"/>
      <c r="D139" s="2"/>
      <c r="E139" s="2"/>
      <c r="F139" s="2"/>
      <c r="G139" s="2"/>
      <c r="H139" s="2"/>
      <c r="J139" s="2"/>
      <c r="K139" s="2"/>
      <c r="L139" s="2"/>
      <c r="M139" s="2"/>
      <c r="N139" s="2"/>
      <c r="O139" s="2"/>
      <c r="P139" s="2"/>
    </row>
    <row r="140" spans="2:16" x14ac:dyDescent="0.2">
      <c r="B140" s="9"/>
      <c r="C140" s="2"/>
      <c r="D140" s="2"/>
      <c r="E140" s="2"/>
      <c r="F140" s="2"/>
      <c r="G140" s="2"/>
      <c r="H140" s="2"/>
      <c r="J140" s="2"/>
      <c r="K140" s="2"/>
      <c r="L140" s="2"/>
      <c r="M140" s="2"/>
      <c r="N140" s="2"/>
      <c r="O140" s="2"/>
      <c r="P140" s="2"/>
    </row>
    <row r="141" spans="2:16" x14ac:dyDescent="0.2">
      <c r="B141" s="9"/>
      <c r="C141" s="2"/>
      <c r="D141" s="2"/>
      <c r="E141" s="2"/>
      <c r="F141" s="2"/>
      <c r="G141" s="2"/>
      <c r="H141" s="2"/>
      <c r="J141" s="2"/>
      <c r="K141" s="2"/>
      <c r="L141" s="2"/>
      <c r="M141" s="2"/>
      <c r="N141" s="2"/>
      <c r="O141" s="2"/>
      <c r="P141" s="2"/>
    </row>
    <row r="142" spans="2:16" x14ac:dyDescent="0.2">
      <c r="B142" s="9"/>
      <c r="C142" s="2"/>
      <c r="D142" s="2"/>
      <c r="E142" s="2"/>
      <c r="F142" s="2"/>
      <c r="G142" s="2"/>
      <c r="H142" s="2"/>
      <c r="J142" s="2"/>
      <c r="K142" s="2"/>
      <c r="L142" s="2"/>
      <c r="M142" s="2"/>
      <c r="N142" s="2"/>
      <c r="O142" s="2"/>
      <c r="P142" s="2"/>
    </row>
    <row r="143" spans="2:16" x14ac:dyDescent="0.2">
      <c r="B143" s="9"/>
      <c r="C143" s="2"/>
      <c r="D143" s="2"/>
      <c r="E143" s="2"/>
      <c r="F143" s="2"/>
      <c r="G143" s="2"/>
      <c r="H143" s="2"/>
      <c r="J143" s="2"/>
      <c r="K143" s="2"/>
      <c r="L143" s="2"/>
      <c r="M143" s="2"/>
      <c r="N143" s="2"/>
      <c r="O143" s="2"/>
      <c r="P143" s="2"/>
    </row>
    <row r="144" spans="2:16" x14ac:dyDescent="0.2">
      <c r="B144" s="9"/>
      <c r="C144" s="2"/>
      <c r="D144" s="2"/>
      <c r="E144" s="2"/>
      <c r="F144" s="2"/>
      <c r="G144" s="2"/>
      <c r="H144" s="2"/>
      <c r="J144" s="2"/>
      <c r="K144" s="2"/>
      <c r="L144" s="2"/>
      <c r="M144" s="2"/>
      <c r="N144" s="2"/>
      <c r="O144" s="2"/>
      <c r="P144" s="2"/>
    </row>
    <row r="145" spans="1:25" x14ac:dyDescent="0.2">
      <c r="B145" s="81" t="s">
        <v>80</v>
      </c>
      <c r="C145" s="2"/>
      <c r="D145" s="2"/>
      <c r="E145" s="2"/>
      <c r="F145" s="2"/>
      <c r="G145" s="2"/>
      <c r="H145" s="2"/>
      <c r="J145" s="2"/>
      <c r="K145" s="2"/>
      <c r="L145" s="2"/>
      <c r="M145" s="2"/>
      <c r="N145" s="2"/>
      <c r="O145" s="2"/>
      <c r="P145" s="2"/>
    </row>
    <row r="146" spans="1:25" s="82" customFormat="1" x14ac:dyDescent="0.2">
      <c r="A146" s="9"/>
      <c r="B146" s="9"/>
      <c r="C146" s="9" t="s">
        <v>81</v>
      </c>
      <c r="D146" s="9" t="s">
        <v>82</v>
      </c>
      <c r="E146" s="9" t="s">
        <v>83</v>
      </c>
      <c r="F146" s="9"/>
      <c r="G146" s="9"/>
      <c r="H146" s="9" t="s">
        <v>73</v>
      </c>
      <c r="I146" s="9"/>
      <c r="J146" s="9" t="s">
        <v>72</v>
      </c>
      <c r="K146" s="9"/>
      <c r="L146" s="9"/>
      <c r="M146" s="9"/>
      <c r="N146" s="9"/>
      <c r="O146" s="9"/>
      <c r="P146" s="9"/>
      <c r="Q146" s="9"/>
      <c r="R146" s="9"/>
      <c r="S146" s="9"/>
      <c r="T146" s="9"/>
      <c r="U146" s="9"/>
      <c r="V146" s="9"/>
      <c r="W146" s="9"/>
      <c r="X146" s="9"/>
      <c r="Y146" s="9"/>
    </row>
    <row r="147" spans="1:25" x14ac:dyDescent="0.2">
      <c r="B147" s="9"/>
      <c r="C147" s="83" t="s">
        <v>76</v>
      </c>
      <c r="D147" s="83" t="s">
        <v>76</v>
      </c>
      <c r="E147" s="83" t="s">
        <v>76</v>
      </c>
      <c r="F147" s="2"/>
      <c r="G147" s="2"/>
      <c r="H147" s="83" t="s">
        <v>76</v>
      </c>
      <c r="J147" s="2"/>
      <c r="K147" s="2"/>
      <c r="L147" s="2"/>
      <c r="M147" s="2"/>
      <c r="N147" s="2"/>
      <c r="O147" s="2"/>
      <c r="P147" s="2"/>
    </row>
    <row r="148" spans="1:25" x14ac:dyDescent="0.2">
      <c r="B148" s="9"/>
      <c r="C148" s="18" t="s">
        <v>84</v>
      </c>
      <c r="D148" s="2" t="s">
        <v>85</v>
      </c>
      <c r="E148" s="2" t="s">
        <v>86</v>
      </c>
      <c r="F148" s="2"/>
      <c r="G148" s="2"/>
      <c r="H148" s="2" t="s">
        <v>87</v>
      </c>
      <c r="J148" s="2" t="s">
        <v>88</v>
      </c>
      <c r="K148" s="2"/>
      <c r="L148" s="2"/>
      <c r="M148" s="2"/>
      <c r="N148" s="2"/>
      <c r="O148" s="2"/>
      <c r="P148" s="2"/>
    </row>
    <row r="149" spans="1:25" x14ac:dyDescent="0.2">
      <c r="B149" s="9"/>
      <c r="C149" s="2" t="s">
        <v>89</v>
      </c>
      <c r="D149" s="2" t="s">
        <v>90</v>
      </c>
      <c r="E149" s="2" t="s">
        <v>91</v>
      </c>
      <c r="F149" s="2"/>
      <c r="G149" s="2"/>
      <c r="H149" s="2" t="s">
        <v>92</v>
      </c>
      <c r="J149" s="2" t="s">
        <v>93</v>
      </c>
      <c r="K149" s="2"/>
      <c r="L149" s="2"/>
      <c r="M149" s="2"/>
      <c r="N149" s="2"/>
      <c r="O149" s="2"/>
      <c r="P149" s="2"/>
    </row>
    <row r="150" spans="1:25" x14ac:dyDescent="0.2">
      <c r="B150" s="9"/>
      <c r="C150" s="2" t="s">
        <v>94</v>
      </c>
      <c r="D150" s="2" t="s">
        <v>95</v>
      </c>
      <c r="E150" s="2" t="s">
        <v>96</v>
      </c>
      <c r="F150" s="2"/>
      <c r="G150" s="2"/>
      <c r="H150" s="2" t="s">
        <v>97</v>
      </c>
      <c r="J150" s="2"/>
      <c r="K150" s="2"/>
      <c r="L150" s="2"/>
      <c r="M150" s="2"/>
      <c r="N150" s="2"/>
      <c r="O150" s="2"/>
      <c r="P150" s="2"/>
    </row>
    <row r="151" spans="1:25" x14ac:dyDescent="0.2">
      <c r="B151" s="9"/>
      <c r="C151" s="2" t="s">
        <v>98</v>
      </c>
      <c r="D151" s="2" t="s">
        <v>99</v>
      </c>
      <c r="E151" s="2" t="s">
        <v>100</v>
      </c>
      <c r="F151" s="2"/>
      <c r="G151" s="2"/>
      <c r="H151" s="2" t="s">
        <v>101</v>
      </c>
      <c r="J151" s="2"/>
      <c r="K151" s="2"/>
      <c r="L151" s="2"/>
      <c r="M151" s="2"/>
      <c r="N151" s="2"/>
      <c r="O151" s="2"/>
      <c r="P151" s="2"/>
    </row>
    <row r="152" spans="1:25" x14ac:dyDescent="0.2">
      <c r="B152" s="9"/>
      <c r="C152" s="2" t="s">
        <v>102</v>
      </c>
      <c r="D152" s="2"/>
      <c r="E152" s="2" t="s">
        <v>103</v>
      </c>
      <c r="F152" s="2"/>
      <c r="G152" s="2"/>
      <c r="H152" s="2" t="s">
        <v>103</v>
      </c>
      <c r="J152" s="2"/>
      <c r="K152" s="2"/>
      <c r="L152" s="2"/>
      <c r="M152" s="2"/>
      <c r="N152" s="2"/>
      <c r="O152" s="2"/>
      <c r="P152" s="2"/>
    </row>
    <row r="153" spans="1:25" x14ac:dyDescent="0.2">
      <c r="B153" s="9"/>
      <c r="C153" s="2" t="s">
        <v>104</v>
      </c>
      <c r="D153" s="2"/>
      <c r="E153" s="2"/>
      <c r="F153" s="2"/>
      <c r="G153" s="2"/>
      <c r="H153" s="2"/>
      <c r="J153" s="2"/>
      <c r="K153" s="2"/>
      <c r="L153" s="2"/>
      <c r="M153" s="2"/>
      <c r="N153" s="2"/>
      <c r="O153" s="2"/>
      <c r="P153" s="2"/>
    </row>
    <row r="154" spans="1:25" x14ac:dyDescent="0.2">
      <c r="B154" s="9"/>
      <c r="C154" s="2" t="s">
        <v>105</v>
      </c>
      <c r="D154" s="2"/>
      <c r="E154" s="2"/>
      <c r="F154" s="2"/>
      <c r="G154" s="2"/>
      <c r="H154" s="2"/>
      <c r="J154" s="2"/>
      <c r="K154" s="2"/>
      <c r="L154" s="2"/>
      <c r="M154" s="2"/>
      <c r="N154" s="2"/>
      <c r="O154" s="2"/>
      <c r="P154" s="2"/>
    </row>
    <row r="155" spans="1:25" x14ac:dyDescent="0.2">
      <c r="B155" s="9"/>
      <c r="C155" s="2" t="s">
        <v>106</v>
      </c>
      <c r="D155" s="2"/>
      <c r="E155" s="2"/>
      <c r="F155" s="2"/>
      <c r="G155" s="2"/>
      <c r="H155" s="2"/>
      <c r="J155" s="2"/>
      <c r="K155" s="2"/>
      <c r="L155" s="2"/>
      <c r="M155" s="2"/>
      <c r="N155" s="2"/>
      <c r="O155" s="2"/>
      <c r="P155" s="2"/>
    </row>
    <row r="156" spans="1:25" x14ac:dyDescent="0.2">
      <c r="B156" s="9"/>
      <c r="C156" s="18" t="s">
        <v>107</v>
      </c>
      <c r="D156" s="2"/>
      <c r="E156" s="2"/>
      <c r="F156" s="2"/>
      <c r="G156" s="2"/>
      <c r="H156" s="2"/>
      <c r="J156" s="2"/>
      <c r="K156" s="2"/>
      <c r="L156" s="2"/>
      <c r="M156" s="2"/>
      <c r="N156" s="2"/>
      <c r="O156" s="2"/>
      <c r="P156" s="2"/>
    </row>
    <row r="157" spans="1:25" x14ac:dyDescent="0.2">
      <c r="B157" s="9"/>
    </row>
    <row r="158" spans="1:25" x14ac:dyDescent="0.2">
      <c r="B158" s="9"/>
    </row>
    <row r="159" spans="1:25" x14ac:dyDescent="0.2">
      <c r="B159" s="9"/>
    </row>
    <row r="160" spans="1:25" x14ac:dyDescent="0.2">
      <c r="B160" s="9"/>
    </row>
    <row r="161" spans="2:2" x14ac:dyDescent="0.2">
      <c r="B161" s="9"/>
    </row>
    <row r="162" spans="2:2" x14ac:dyDescent="0.2">
      <c r="B162" s="9"/>
    </row>
    <row r="163" spans="2:2" x14ac:dyDescent="0.2">
      <c r="B163" s="9"/>
    </row>
    <row r="164" spans="2:2" x14ac:dyDescent="0.2">
      <c r="B164" s="9"/>
    </row>
    <row r="165" spans="2:2" x14ac:dyDescent="0.2">
      <c r="B165" s="9"/>
    </row>
    <row r="166" spans="2:2" x14ac:dyDescent="0.2">
      <c r="B166" s="9"/>
    </row>
    <row r="167" spans="2:2" x14ac:dyDescent="0.2">
      <c r="B167" s="9"/>
    </row>
    <row r="168" spans="2:2" x14ac:dyDescent="0.2">
      <c r="B168" s="9"/>
    </row>
    <row r="169" spans="2:2" x14ac:dyDescent="0.2">
      <c r="B169" s="9"/>
    </row>
    <row r="170" spans="2:2" x14ac:dyDescent="0.2">
      <c r="B170" s="9"/>
    </row>
    <row r="171" spans="2:2" x14ac:dyDescent="0.2">
      <c r="B171" s="9"/>
    </row>
    <row r="172" spans="2:2" x14ac:dyDescent="0.2">
      <c r="B172" s="9"/>
    </row>
    <row r="173" spans="2:2" x14ac:dyDescent="0.2">
      <c r="B173" s="9"/>
    </row>
    <row r="174" spans="2:2" x14ac:dyDescent="0.2">
      <c r="B174" s="9"/>
    </row>
    <row r="175" spans="2:2" x14ac:dyDescent="0.2">
      <c r="B175" s="9"/>
    </row>
    <row r="176" spans="2:2" x14ac:dyDescent="0.2">
      <c r="B176" s="9"/>
    </row>
    <row r="177" spans="2:2" x14ac:dyDescent="0.2">
      <c r="B177" s="9"/>
    </row>
    <row r="178" spans="2:2" x14ac:dyDescent="0.2">
      <c r="B178" s="9"/>
    </row>
    <row r="179" spans="2:2" x14ac:dyDescent="0.2">
      <c r="B179" s="9"/>
    </row>
    <row r="180" spans="2:2" x14ac:dyDescent="0.2">
      <c r="B180" s="9"/>
    </row>
    <row r="181" spans="2:2" x14ac:dyDescent="0.2">
      <c r="B181" s="9"/>
    </row>
    <row r="182" spans="2:2" x14ac:dyDescent="0.2">
      <c r="B182" s="9"/>
    </row>
    <row r="183" spans="2:2" x14ac:dyDescent="0.2">
      <c r="B183" s="9"/>
    </row>
    <row r="184" spans="2:2" x14ac:dyDescent="0.2">
      <c r="B184" s="9"/>
    </row>
    <row r="185" spans="2:2" x14ac:dyDescent="0.2">
      <c r="B185" s="9"/>
    </row>
    <row r="186" spans="2:2" x14ac:dyDescent="0.2">
      <c r="B186" s="9"/>
    </row>
    <row r="187" spans="2:2" x14ac:dyDescent="0.2">
      <c r="B187" s="9"/>
    </row>
    <row r="188" spans="2:2" x14ac:dyDescent="0.2">
      <c r="B188" s="9"/>
    </row>
    <row r="189" spans="2:2" x14ac:dyDescent="0.2">
      <c r="B189" s="9"/>
    </row>
    <row r="190" spans="2:2" x14ac:dyDescent="0.2">
      <c r="B190" s="9"/>
    </row>
    <row r="191" spans="2:2" x14ac:dyDescent="0.2">
      <c r="B191" s="9"/>
    </row>
    <row r="192" spans="2:2" x14ac:dyDescent="0.2">
      <c r="B192" s="9"/>
    </row>
    <row r="193" spans="2:2" x14ac:dyDescent="0.2">
      <c r="B193" s="9"/>
    </row>
    <row r="194" spans="2:2" x14ac:dyDescent="0.2">
      <c r="B194" s="9"/>
    </row>
    <row r="195" spans="2:2" x14ac:dyDescent="0.2">
      <c r="B195" s="9"/>
    </row>
    <row r="196" spans="2:2" x14ac:dyDescent="0.2">
      <c r="B196" s="9"/>
    </row>
    <row r="197" spans="2:2" x14ac:dyDescent="0.2">
      <c r="B197" s="9"/>
    </row>
    <row r="198" spans="2:2" x14ac:dyDescent="0.2">
      <c r="B198" s="9"/>
    </row>
    <row r="199" spans="2:2" x14ac:dyDescent="0.2">
      <c r="B199" s="9"/>
    </row>
    <row r="200" spans="2:2" x14ac:dyDescent="0.2">
      <c r="B200" s="9"/>
    </row>
    <row r="201" spans="2:2" x14ac:dyDescent="0.2">
      <c r="B201" s="9"/>
    </row>
    <row r="202" spans="2:2" x14ac:dyDescent="0.2">
      <c r="B202" s="9"/>
    </row>
    <row r="203" spans="2:2" x14ac:dyDescent="0.2">
      <c r="B203" s="9"/>
    </row>
    <row r="204" spans="2:2" x14ac:dyDescent="0.2">
      <c r="B204" s="9"/>
    </row>
    <row r="205" spans="2:2" x14ac:dyDescent="0.2">
      <c r="B205" s="9"/>
    </row>
    <row r="206" spans="2:2" x14ac:dyDescent="0.2">
      <c r="B206" s="9"/>
    </row>
    <row r="207" spans="2:2" x14ac:dyDescent="0.2">
      <c r="B207" s="9"/>
    </row>
    <row r="208" spans="2:2" x14ac:dyDescent="0.2">
      <c r="B208" s="9"/>
    </row>
    <row r="209" spans="2:2" x14ac:dyDescent="0.2">
      <c r="B209" s="9"/>
    </row>
    <row r="210" spans="2:2" x14ac:dyDescent="0.2">
      <c r="B210" s="9"/>
    </row>
    <row r="211" spans="2:2" x14ac:dyDescent="0.2">
      <c r="B211" s="9"/>
    </row>
    <row r="212" spans="2:2" x14ac:dyDescent="0.2">
      <c r="B212" s="9"/>
    </row>
    <row r="213" spans="2:2" x14ac:dyDescent="0.2">
      <c r="B213" s="9"/>
    </row>
    <row r="214" spans="2:2" x14ac:dyDescent="0.2">
      <c r="B214" s="9"/>
    </row>
    <row r="215" spans="2:2" x14ac:dyDescent="0.2">
      <c r="B215" s="9"/>
    </row>
    <row r="216" spans="2:2" x14ac:dyDescent="0.2">
      <c r="B216" s="9"/>
    </row>
    <row r="217" spans="2:2" x14ac:dyDescent="0.2">
      <c r="B217" s="9"/>
    </row>
    <row r="218" spans="2:2" x14ac:dyDescent="0.2">
      <c r="B218" s="9"/>
    </row>
    <row r="219" spans="2:2" x14ac:dyDescent="0.2">
      <c r="B219" s="9"/>
    </row>
    <row r="220" spans="2:2" x14ac:dyDescent="0.2">
      <c r="B220" s="9"/>
    </row>
    <row r="221" spans="2:2" x14ac:dyDescent="0.2">
      <c r="B221" s="9"/>
    </row>
    <row r="222" spans="2:2" x14ac:dyDescent="0.2">
      <c r="B222" s="9"/>
    </row>
    <row r="223" spans="2:2" x14ac:dyDescent="0.2">
      <c r="B223" s="9"/>
    </row>
    <row r="224" spans="2:2" x14ac:dyDescent="0.2">
      <c r="B224" s="9"/>
    </row>
    <row r="225" spans="2:2" x14ac:dyDescent="0.2">
      <c r="B225" s="9"/>
    </row>
    <row r="226" spans="2:2" x14ac:dyDescent="0.2">
      <c r="B226" s="9"/>
    </row>
    <row r="227" spans="2:2" x14ac:dyDescent="0.2">
      <c r="B227" s="9"/>
    </row>
    <row r="228" spans="2:2" x14ac:dyDescent="0.2">
      <c r="B228" s="9"/>
    </row>
    <row r="229" spans="2:2" x14ac:dyDescent="0.2">
      <c r="B229" s="9"/>
    </row>
    <row r="230" spans="2:2" x14ac:dyDescent="0.2">
      <c r="B230" s="9"/>
    </row>
    <row r="231" spans="2:2" x14ac:dyDescent="0.2">
      <c r="B231" s="9"/>
    </row>
    <row r="232" spans="2:2" x14ac:dyDescent="0.2">
      <c r="B232" s="9"/>
    </row>
    <row r="233" spans="2:2" x14ac:dyDescent="0.2">
      <c r="B233" s="9"/>
    </row>
    <row r="234" spans="2:2" x14ac:dyDescent="0.2">
      <c r="B234" s="9"/>
    </row>
    <row r="235" spans="2:2" x14ac:dyDescent="0.2">
      <c r="B235" s="9"/>
    </row>
    <row r="236" spans="2:2" x14ac:dyDescent="0.2">
      <c r="B236" s="9"/>
    </row>
    <row r="237" spans="2:2" x14ac:dyDescent="0.2">
      <c r="B237" s="9"/>
    </row>
    <row r="238" spans="2:2" x14ac:dyDescent="0.2">
      <c r="B238" s="9"/>
    </row>
    <row r="239" spans="2:2" x14ac:dyDescent="0.2">
      <c r="B239" s="9"/>
    </row>
    <row r="240" spans="2:2" x14ac:dyDescent="0.2">
      <c r="B240" s="9"/>
    </row>
    <row r="241" spans="2:2" x14ac:dyDescent="0.2">
      <c r="B241" s="9"/>
    </row>
    <row r="242" spans="2:2" x14ac:dyDescent="0.2">
      <c r="B242" s="9"/>
    </row>
    <row r="243" spans="2:2" x14ac:dyDescent="0.2">
      <c r="B243" s="9"/>
    </row>
    <row r="244" spans="2:2" x14ac:dyDescent="0.2">
      <c r="B244" s="9"/>
    </row>
    <row r="245" spans="2:2" x14ac:dyDescent="0.2">
      <c r="B245" s="9"/>
    </row>
    <row r="246" spans="2:2" x14ac:dyDescent="0.2">
      <c r="B246" s="9"/>
    </row>
    <row r="247" spans="2:2" x14ac:dyDescent="0.2">
      <c r="B247" s="9"/>
    </row>
    <row r="248" spans="2:2" x14ac:dyDescent="0.2">
      <c r="B248" s="9"/>
    </row>
    <row r="249" spans="2:2" x14ac:dyDescent="0.2">
      <c r="B249" s="9"/>
    </row>
    <row r="250" spans="2:2" x14ac:dyDescent="0.2">
      <c r="B250" s="9"/>
    </row>
    <row r="251" spans="2:2" x14ac:dyDescent="0.2">
      <c r="B251" s="9"/>
    </row>
    <row r="252" spans="2:2" x14ac:dyDescent="0.2">
      <c r="B252" s="9"/>
    </row>
    <row r="253" spans="2:2" x14ac:dyDescent="0.2">
      <c r="B253" s="9"/>
    </row>
    <row r="254" spans="2:2" x14ac:dyDescent="0.2">
      <c r="B254" s="9"/>
    </row>
    <row r="255" spans="2:2" x14ac:dyDescent="0.2">
      <c r="B255" s="9"/>
    </row>
    <row r="256" spans="2:2" x14ac:dyDescent="0.2">
      <c r="B256" s="9"/>
    </row>
    <row r="257" spans="2:2" x14ac:dyDescent="0.2">
      <c r="B257" s="9"/>
    </row>
    <row r="258" spans="2:2" x14ac:dyDescent="0.2">
      <c r="B258" s="9"/>
    </row>
    <row r="259" spans="2:2" x14ac:dyDescent="0.2">
      <c r="B259" s="9"/>
    </row>
    <row r="260" spans="2:2" x14ac:dyDescent="0.2">
      <c r="B260" s="9"/>
    </row>
    <row r="261" spans="2:2" x14ac:dyDescent="0.2">
      <c r="B261" s="9"/>
    </row>
    <row r="262" spans="2:2" x14ac:dyDescent="0.2">
      <c r="B262" s="9"/>
    </row>
    <row r="263" spans="2:2" x14ac:dyDescent="0.2">
      <c r="B263" s="9"/>
    </row>
    <row r="264" spans="2:2" x14ac:dyDescent="0.2">
      <c r="B264" s="9"/>
    </row>
    <row r="265" spans="2:2" x14ac:dyDescent="0.2">
      <c r="B265" s="9"/>
    </row>
    <row r="266" spans="2:2" x14ac:dyDescent="0.2">
      <c r="B266" s="9"/>
    </row>
    <row r="267" spans="2:2" x14ac:dyDescent="0.2">
      <c r="B267" s="9"/>
    </row>
    <row r="268" spans="2:2" x14ac:dyDescent="0.2">
      <c r="B268" s="9"/>
    </row>
    <row r="269" spans="2:2" x14ac:dyDescent="0.2">
      <c r="B269" s="9"/>
    </row>
    <row r="270" spans="2:2" x14ac:dyDescent="0.2">
      <c r="B270" s="9"/>
    </row>
    <row r="271" spans="2:2" x14ac:dyDescent="0.2">
      <c r="B271" s="9"/>
    </row>
    <row r="272" spans="2:2" x14ac:dyDescent="0.2">
      <c r="B272" s="9"/>
    </row>
    <row r="273" spans="2:2" x14ac:dyDescent="0.2">
      <c r="B273" s="9"/>
    </row>
    <row r="274" spans="2:2" x14ac:dyDescent="0.2">
      <c r="B274" s="9"/>
    </row>
    <row r="275" spans="2:2" x14ac:dyDescent="0.2">
      <c r="B275" s="9"/>
    </row>
    <row r="276" spans="2:2" x14ac:dyDescent="0.2">
      <c r="B276" s="9"/>
    </row>
    <row r="277" spans="2:2" x14ac:dyDescent="0.2">
      <c r="B277" s="9"/>
    </row>
    <row r="278" spans="2:2" x14ac:dyDescent="0.2">
      <c r="B278" s="9"/>
    </row>
    <row r="279" spans="2:2" x14ac:dyDescent="0.2">
      <c r="B279" s="9"/>
    </row>
    <row r="280" spans="2:2" x14ac:dyDescent="0.2">
      <c r="B280" s="9"/>
    </row>
    <row r="281" spans="2:2" x14ac:dyDescent="0.2">
      <c r="B281" s="9"/>
    </row>
    <row r="282" spans="2:2" x14ac:dyDescent="0.2">
      <c r="B282" s="9"/>
    </row>
    <row r="283" spans="2:2" x14ac:dyDescent="0.2">
      <c r="B283" s="9"/>
    </row>
    <row r="284" spans="2:2" x14ac:dyDescent="0.2">
      <c r="B284" s="9"/>
    </row>
    <row r="285" spans="2:2" x14ac:dyDescent="0.2">
      <c r="B285" s="9"/>
    </row>
    <row r="286" spans="2:2" x14ac:dyDescent="0.2">
      <c r="B286" s="9"/>
    </row>
    <row r="287" spans="2:2" x14ac:dyDescent="0.2">
      <c r="B287" s="9"/>
    </row>
    <row r="288" spans="2:2" x14ac:dyDescent="0.2">
      <c r="B288" s="9"/>
    </row>
    <row r="289" spans="2:2" x14ac:dyDescent="0.2">
      <c r="B289" s="9"/>
    </row>
    <row r="290" spans="2:2" x14ac:dyDescent="0.2">
      <c r="B290" s="9"/>
    </row>
    <row r="291" spans="2:2" x14ac:dyDescent="0.2">
      <c r="B291" s="9"/>
    </row>
    <row r="292" spans="2:2" x14ac:dyDescent="0.2">
      <c r="B292" s="9"/>
    </row>
    <row r="293" spans="2:2" x14ac:dyDescent="0.2">
      <c r="B293" s="9"/>
    </row>
    <row r="294" spans="2:2" x14ac:dyDescent="0.2">
      <c r="B294" s="9"/>
    </row>
    <row r="295" spans="2:2" x14ac:dyDescent="0.2">
      <c r="B295" s="9"/>
    </row>
    <row r="296" spans="2:2" x14ac:dyDescent="0.2">
      <c r="B296" s="9"/>
    </row>
    <row r="297" spans="2:2" x14ac:dyDescent="0.2">
      <c r="B297" s="9"/>
    </row>
    <row r="298" spans="2:2" x14ac:dyDescent="0.2">
      <c r="B298" s="9"/>
    </row>
    <row r="299" spans="2:2" x14ac:dyDescent="0.2">
      <c r="B299" s="9"/>
    </row>
    <row r="300" spans="2:2" x14ac:dyDescent="0.2">
      <c r="B300" s="9"/>
    </row>
    <row r="301" spans="2:2" x14ac:dyDescent="0.2">
      <c r="B301" s="9"/>
    </row>
    <row r="302" spans="2:2" x14ac:dyDescent="0.2">
      <c r="B302" s="9"/>
    </row>
    <row r="303" spans="2:2" x14ac:dyDescent="0.2">
      <c r="B303" s="9"/>
    </row>
    <row r="304" spans="2:2" x14ac:dyDescent="0.2">
      <c r="B304" s="9"/>
    </row>
    <row r="305" spans="2:2" x14ac:dyDescent="0.2">
      <c r="B305" s="9"/>
    </row>
    <row r="306" spans="2:2" x14ac:dyDescent="0.2">
      <c r="B306" s="9"/>
    </row>
    <row r="307" spans="2:2" x14ac:dyDescent="0.2">
      <c r="B307" s="9"/>
    </row>
    <row r="308" spans="2:2" x14ac:dyDescent="0.2">
      <c r="B308" s="9"/>
    </row>
    <row r="309" spans="2:2" x14ac:dyDescent="0.2">
      <c r="B309" s="9"/>
    </row>
    <row r="310" spans="2:2" x14ac:dyDescent="0.2">
      <c r="B310" s="9"/>
    </row>
    <row r="311" spans="2:2" x14ac:dyDescent="0.2">
      <c r="B311" s="9"/>
    </row>
    <row r="312" spans="2:2" x14ac:dyDescent="0.2">
      <c r="B312" s="9"/>
    </row>
    <row r="313" spans="2:2" x14ac:dyDescent="0.2">
      <c r="B313" s="9"/>
    </row>
    <row r="314" spans="2:2" x14ac:dyDescent="0.2">
      <c r="B314" s="9"/>
    </row>
    <row r="315" spans="2:2" x14ac:dyDescent="0.2">
      <c r="B315" s="9"/>
    </row>
    <row r="316" spans="2:2" x14ac:dyDescent="0.2">
      <c r="B316" s="9"/>
    </row>
    <row r="317" spans="2:2" x14ac:dyDescent="0.2">
      <c r="B317" s="9"/>
    </row>
    <row r="318" spans="2:2" x14ac:dyDescent="0.2">
      <c r="B318" s="9"/>
    </row>
    <row r="319" spans="2:2" x14ac:dyDescent="0.2">
      <c r="B319" s="9"/>
    </row>
    <row r="320" spans="2:2" x14ac:dyDescent="0.2">
      <c r="B320" s="9"/>
    </row>
    <row r="321" spans="2:2" x14ac:dyDescent="0.2">
      <c r="B321" s="9"/>
    </row>
    <row r="322" spans="2:2" x14ac:dyDescent="0.2">
      <c r="B322" s="9"/>
    </row>
    <row r="323" spans="2:2" x14ac:dyDescent="0.2">
      <c r="B323" s="9"/>
    </row>
    <row r="324" spans="2:2" x14ac:dyDescent="0.2">
      <c r="B324" s="9"/>
    </row>
    <row r="325" spans="2:2" x14ac:dyDescent="0.2">
      <c r="B325" s="9"/>
    </row>
    <row r="326" spans="2:2" x14ac:dyDescent="0.2">
      <c r="B326" s="9"/>
    </row>
    <row r="327" spans="2:2" x14ac:dyDescent="0.2">
      <c r="B327" s="9"/>
    </row>
    <row r="328" spans="2:2" x14ac:dyDescent="0.2">
      <c r="B328" s="9"/>
    </row>
    <row r="329" spans="2:2" x14ac:dyDescent="0.2">
      <c r="B329" s="9"/>
    </row>
    <row r="330" spans="2:2" x14ac:dyDescent="0.2">
      <c r="B330" s="9"/>
    </row>
    <row r="331" spans="2:2" x14ac:dyDescent="0.2">
      <c r="B331" s="9"/>
    </row>
    <row r="332" spans="2:2" x14ac:dyDescent="0.2">
      <c r="B332" s="9"/>
    </row>
    <row r="333" spans="2:2" x14ac:dyDescent="0.2">
      <c r="B333" s="9"/>
    </row>
    <row r="334" spans="2:2" x14ac:dyDescent="0.2">
      <c r="B334" s="9"/>
    </row>
    <row r="335" spans="2:2" x14ac:dyDescent="0.2">
      <c r="B335" s="9"/>
    </row>
    <row r="336" spans="2:2" x14ac:dyDescent="0.2">
      <c r="B336" s="9"/>
    </row>
    <row r="337" spans="2:2" x14ac:dyDescent="0.2">
      <c r="B337" s="9"/>
    </row>
    <row r="338" spans="2:2" x14ac:dyDescent="0.2">
      <c r="B338" s="9"/>
    </row>
    <row r="339" spans="2:2" x14ac:dyDescent="0.2">
      <c r="B339" s="9"/>
    </row>
    <row r="340" spans="2:2" x14ac:dyDescent="0.2">
      <c r="B340" s="9"/>
    </row>
    <row r="341" spans="2:2" x14ac:dyDescent="0.2">
      <c r="B341" s="9"/>
    </row>
    <row r="342" spans="2:2" x14ac:dyDescent="0.2">
      <c r="B342" s="9"/>
    </row>
    <row r="343" spans="2:2" x14ac:dyDescent="0.2">
      <c r="B343" s="9"/>
    </row>
    <row r="344" spans="2:2" x14ac:dyDescent="0.2">
      <c r="B344" s="9"/>
    </row>
    <row r="345" spans="2:2" x14ac:dyDescent="0.2">
      <c r="B345" s="9"/>
    </row>
    <row r="346" spans="2:2" x14ac:dyDescent="0.2">
      <c r="B346" s="9"/>
    </row>
    <row r="347" spans="2:2" x14ac:dyDescent="0.2">
      <c r="B347" s="9"/>
    </row>
    <row r="348" spans="2:2" x14ac:dyDescent="0.2">
      <c r="B348" s="9"/>
    </row>
    <row r="349" spans="2:2" x14ac:dyDescent="0.2">
      <c r="B349" s="9"/>
    </row>
    <row r="350" spans="2:2" x14ac:dyDescent="0.2">
      <c r="B350" s="9"/>
    </row>
    <row r="351" spans="2:2" x14ac:dyDescent="0.2">
      <c r="B351" s="9"/>
    </row>
    <row r="352" spans="2:2" x14ac:dyDescent="0.2">
      <c r="B352" s="9"/>
    </row>
    <row r="353" spans="2:2" x14ac:dyDescent="0.2">
      <c r="B353" s="9"/>
    </row>
    <row r="354" spans="2:2" x14ac:dyDescent="0.2">
      <c r="B354" s="9"/>
    </row>
    <row r="355" spans="2:2" x14ac:dyDescent="0.2">
      <c r="B355" s="9"/>
    </row>
    <row r="356" spans="2:2" x14ac:dyDescent="0.2">
      <c r="B356" s="9"/>
    </row>
    <row r="357" spans="2:2" x14ac:dyDescent="0.2">
      <c r="B357" s="9"/>
    </row>
    <row r="358" spans="2:2" x14ac:dyDescent="0.2">
      <c r="B358" s="9"/>
    </row>
    <row r="359" spans="2:2" x14ac:dyDescent="0.2">
      <c r="B359" s="9"/>
    </row>
    <row r="360" spans="2:2" x14ac:dyDescent="0.2">
      <c r="B360" s="9"/>
    </row>
    <row r="361" spans="2:2" x14ac:dyDescent="0.2">
      <c r="B361" s="9"/>
    </row>
    <row r="362" spans="2:2" x14ac:dyDescent="0.2">
      <c r="B362" s="9"/>
    </row>
    <row r="363" spans="2:2" x14ac:dyDescent="0.2">
      <c r="B363" s="9"/>
    </row>
    <row r="364" spans="2:2" x14ac:dyDescent="0.2">
      <c r="B364" s="9"/>
    </row>
    <row r="365" spans="2:2" x14ac:dyDescent="0.2">
      <c r="B365" s="9"/>
    </row>
    <row r="366" spans="2:2" x14ac:dyDescent="0.2">
      <c r="B366" s="9"/>
    </row>
    <row r="367" spans="2:2" x14ac:dyDescent="0.2">
      <c r="B367" s="9"/>
    </row>
    <row r="368" spans="2:2" x14ac:dyDescent="0.2">
      <c r="B368" s="9"/>
    </row>
    <row r="369" spans="2:2" x14ac:dyDescent="0.2">
      <c r="B369" s="9"/>
    </row>
    <row r="370" spans="2:2" x14ac:dyDescent="0.2">
      <c r="B370" s="9"/>
    </row>
    <row r="371" spans="2:2" x14ac:dyDescent="0.2">
      <c r="B371" s="9"/>
    </row>
    <row r="372" spans="2:2" x14ac:dyDescent="0.2">
      <c r="B372" s="9"/>
    </row>
    <row r="373" spans="2:2" x14ac:dyDescent="0.2">
      <c r="B373" s="9"/>
    </row>
    <row r="374" spans="2:2" x14ac:dyDescent="0.2">
      <c r="B374" s="9"/>
    </row>
    <row r="375" spans="2:2" x14ac:dyDescent="0.2">
      <c r="B375" s="9"/>
    </row>
    <row r="376" spans="2:2" x14ac:dyDescent="0.2">
      <c r="B376" s="9"/>
    </row>
    <row r="377" spans="2:2" x14ac:dyDescent="0.2">
      <c r="B377" s="9"/>
    </row>
    <row r="378" spans="2:2" x14ac:dyDescent="0.2">
      <c r="B378" s="9"/>
    </row>
    <row r="379" spans="2:2" x14ac:dyDescent="0.2">
      <c r="B379" s="9"/>
    </row>
    <row r="380" spans="2:2" x14ac:dyDescent="0.2">
      <c r="B380" s="9"/>
    </row>
    <row r="381" spans="2:2" x14ac:dyDescent="0.2">
      <c r="B381" s="9"/>
    </row>
    <row r="382" spans="2:2" x14ac:dyDescent="0.2">
      <c r="B382" s="9"/>
    </row>
    <row r="383" spans="2:2" x14ac:dyDescent="0.2">
      <c r="B383" s="9"/>
    </row>
    <row r="384" spans="2:2" x14ac:dyDescent="0.2">
      <c r="B384" s="9"/>
    </row>
    <row r="385" spans="2:2" x14ac:dyDescent="0.2">
      <c r="B385" s="9"/>
    </row>
    <row r="386" spans="2:2" x14ac:dyDescent="0.2">
      <c r="B386" s="9"/>
    </row>
    <row r="387" spans="2:2" x14ac:dyDescent="0.2">
      <c r="B387" s="9"/>
    </row>
    <row r="388" spans="2:2" x14ac:dyDescent="0.2">
      <c r="B388" s="9"/>
    </row>
    <row r="389" spans="2:2" x14ac:dyDescent="0.2">
      <c r="B389" s="9"/>
    </row>
    <row r="390" spans="2:2" x14ac:dyDescent="0.2">
      <c r="B390" s="9"/>
    </row>
    <row r="391" spans="2:2" x14ac:dyDescent="0.2">
      <c r="B391" s="9"/>
    </row>
    <row r="392" spans="2:2" x14ac:dyDescent="0.2">
      <c r="B392" s="9"/>
    </row>
    <row r="393" spans="2:2" x14ac:dyDescent="0.2">
      <c r="B393" s="9"/>
    </row>
    <row r="394" spans="2:2" x14ac:dyDescent="0.2">
      <c r="B394" s="9"/>
    </row>
    <row r="395" spans="2:2" x14ac:dyDescent="0.2">
      <c r="B395" s="9"/>
    </row>
  </sheetData>
  <sheetProtection formatCells="0" formatRows="0" insertRows="0" insertHyperlinks="0" deleteRows="0" selectLockedCells="1"/>
  <mergeCells count="44">
    <mergeCell ref="N87:P87"/>
    <mergeCell ref="N88:P88"/>
    <mergeCell ref="N89:P89"/>
    <mergeCell ref="N86:P86"/>
    <mergeCell ref="N79:P79"/>
    <mergeCell ref="N80:P80"/>
    <mergeCell ref="N81:P81"/>
    <mergeCell ref="N82:P82"/>
    <mergeCell ref="B84:P84"/>
    <mergeCell ref="N78:P78"/>
    <mergeCell ref="B17:C17"/>
    <mergeCell ref="D17:E17"/>
    <mergeCell ref="B20:P20"/>
    <mergeCell ref="J22:P22"/>
    <mergeCell ref="J23:P23"/>
    <mergeCell ref="J69:P69"/>
    <mergeCell ref="J70:P70"/>
    <mergeCell ref="J71:P71"/>
    <mergeCell ref="J72:P72"/>
    <mergeCell ref="J73:P73"/>
    <mergeCell ref="B76:P76"/>
    <mergeCell ref="B13:C13"/>
    <mergeCell ref="D13:E13"/>
    <mergeCell ref="G13:O16"/>
    <mergeCell ref="B14:C14"/>
    <mergeCell ref="D14:E14"/>
    <mergeCell ref="B15:C15"/>
    <mergeCell ref="D15:E15"/>
    <mergeCell ref="B16:C16"/>
    <mergeCell ref="D16:E16"/>
    <mergeCell ref="B12:C12"/>
    <mergeCell ref="D12:E12"/>
    <mergeCell ref="B1:Q1"/>
    <mergeCell ref="B2:Q2"/>
    <mergeCell ref="B4:C4"/>
    <mergeCell ref="B5:C5"/>
    <mergeCell ref="G5:J5"/>
    <mergeCell ref="B6:C6"/>
    <mergeCell ref="D6:O6"/>
    <mergeCell ref="B8:P8"/>
    <mergeCell ref="B10:C10"/>
    <mergeCell ref="D10:E10"/>
    <mergeCell ref="B11:C11"/>
    <mergeCell ref="D11:E11"/>
  </mergeCells>
  <conditionalFormatting sqref="H79:H81 H87:H89">
    <cfRule type="cellIs" dxfId="6" priority="2" stopIfTrue="1" operator="equal">
      <formula>0</formula>
    </cfRule>
  </conditionalFormatting>
  <conditionalFormatting sqref="G79:G81 G87:G89">
    <cfRule type="cellIs" dxfId="5" priority="1" stopIfTrue="1" operator="equal">
      <formula>1</formula>
    </cfRule>
  </conditionalFormatting>
  <dataValidations count="7">
    <dataValidation type="list" allowBlank="1" showInputMessage="1" showErrorMessage="1" sqref="L87:L88 JH87:JH88 TD87:TD88 ACZ87:ACZ88 AMV87:AMV88 AWR87:AWR88 BGN87:BGN88 BQJ87:BQJ88 CAF87:CAF88 CKB87:CKB88 CTX87:CTX88 DDT87:DDT88 DNP87:DNP88 DXL87:DXL88 EHH87:EHH88 ERD87:ERD88 FAZ87:FAZ88 FKV87:FKV88 FUR87:FUR88 GEN87:GEN88 GOJ87:GOJ88 GYF87:GYF88 HIB87:HIB88 HRX87:HRX88 IBT87:IBT88 ILP87:ILP88 IVL87:IVL88 JFH87:JFH88 JPD87:JPD88 JYZ87:JYZ88 KIV87:KIV88 KSR87:KSR88 LCN87:LCN88 LMJ87:LMJ88 LWF87:LWF88 MGB87:MGB88 MPX87:MPX88 MZT87:MZT88 NJP87:NJP88 NTL87:NTL88 ODH87:ODH88 OND87:OND88 OWZ87:OWZ88 PGV87:PGV88 PQR87:PQR88 QAN87:QAN88 QKJ87:QKJ88 QUF87:QUF88 REB87:REB88 RNX87:RNX88 RXT87:RXT88 SHP87:SHP88 SRL87:SRL88 TBH87:TBH88 TLD87:TLD88 TUZ87:TUZ88 UEV87:UEV88 UOR87:UOR88 UYN87:UYN88 VIJ87:VIJ88 VSF87:VSF88 WCB87:WCB88 WLX87:WLX88 WVT87:WVT88 L65585:L65623 JH65585:JH65623 TD65585:TD65623 ACZ65585:ACZ65623 AMV65585:AMV65623 AWR65585:AWR65623 BGN65585:BGN65623 BQJ65585:BQJ65623 CAF65585:CAF65623 CKB65585:CKB65623 CTX65585:CTX65623 DDT65585:DDT65623 DNP65585:DNP65623 DXL65585:DXL65623 EHH65585:EHH65623 ERD65585:ERD65623 FAZ65585:FAZ65623 FKV65585:FKV65623 FUR65585:FUR65623 GEN65585:GEN65623 GOJ65585:GOJ65623 GYF65585:GYF65623 HIB65585:HIB65623 HRX65585:HRX65623 IBT65585:IBT65623 ILP65585:ILP65623 IVL65585:IVL65623 JFH65585:JFH65623 JPD65585:JPD65623 JYZ65585:JYZ65623 KIV65585:KIV65623 KSR65585:KSR65623 LCN65585:LCN65623 LMJ65585:LMJ65623 LWF65585:LWF65623 MGB65585:MGB65623 MPX65585:MPX65623 MZT65585:MZT65623 NJP65585:NJP65623 NTL65585:NTL65623 ODH65585:ODH65623 OND65585:OND65623 OWZ65585:OWZ65623 PGV65585:PGV65623 PQR65585:PQR65623 QAN65585:QAN65623 QKJ65585:QKJ65623 QUF65585:QUF65623 REB65585:REB65623 RNX65585:RNX65623 RXT65585:RXT65623 SHP65585:SHP65623 SRL65585:SRL65623 TBH65585:TBH65623 TLD65585:TLD65623 TUZ65585:TUZ65623 UEV65585:UEV65623 UOR65585:UOR65623 UYN65585:UYN65623 VIJ65585:VIJ65623 VSF65585:VSF65623 WCB65585:WCB65623 WLX65585:WLX65623 WVT65585:WVT65623 L131121:L131159 JH131121:JH131159 TD131121:TD131159 ACZ131121:ACZ131159 AMV131121:AMV131159 AWR131121:AWR131159 BGN131121:BGN131159 BQJ131121:BQJ131159 CAF131121:CAF131159 CKB131121:CKB131159 CTX131121:CTX131159 DDT131121:DDT131159 DNP131121:DNP131159 DXL131121:DXL131159 EHH131121:EHH131159 ERD131121:ERD131159 FAZ131121:FAZ131159 FKV131121:FKV131159 FUR131121:FUR131159 GEN131121:GEN131159 GOJ131121:GOJ131159 GYF131121:GYF131159 HIB131121:HIB131159 HRX131121:HRX131159 IBT131121:IBT131159 ILP131121:ILP131159 IVL131121:IVL131159 JFH131121:JFH131159 JPD131121:JPD131159 JYZ131121:JYZ131159 KIV131121:KIV131159 KSR131121:KSR131159 LCN131121:LCN131159 LMJ131121:LMJ131159 LWF131121:LWF131159 MGB131121:MGB131159 MPX131121:MPX131159 MZT131121:MZT131159 NJP131121:NJP131159 NTL131121:NTL131159 ODH131121:ODH131159 OND131121:OND131159 OWZ131121:OWZ131159 PGV131121:PGV131159 PQR131121:PQR131159 QAN131121:QAN131159 QKJ131121:QKJ131159 QUF131121:QUF131159 REB131121:REB131159 RNX131121:RNX131159 RXT131121:RXT131159 SHP131121:SHP131159 SRL131121:SRL131159 TBH131121:TBH131159 TLD131121:TLD131159 TUZ131121:TUZ131159 UEV131121:UEV131159 UOR131121:UOR131159 UYN131121:UYN131159 VIJ131121:VIJ131159 VSF131121:VSF131159 WCB131121:WCB131159 WLX131121:WLX131159 WVT131121:WVT131159 L196657:L196695 JH196657:JH196695 TD196657:TD196695 ACZ196657:ACZ196695 AMV196657:AMV196695 AWR196657:AWR196695 BGN196657:BGN196695 BQJ196657:BQJ196695 CAF196657:CAF196695 CKB196657:CKB196695 CTX196657:CTX196695 DDT196657:DDT196695 DNP196657:DNP196695 DXL196657:DXL196695 EHH196657:EHH196695 ERD196657:ERD196695 FAZ196657:FAZ196695 FKV196657:FKV196695 FUR196657:FUR196695 GEN196657:GEN196695 GOJ196657:GOJ196695 GYF196657:GYF196695 HIB196657:HIB196695 HRX196657:HRX196695 IBT196657:IBT196695 ILP196657:ILP196695 IVL196657:IVL196695 JFH196657:JFH196695 JPD196657:JPD196695 JYZ196657:JYZ196695 KIV196657:KIV196695 KSR196657:KSR196695 LCN196657:LCN196695 LMJ196657:LMJ196695 LWF196657:LWF196695 MGB196657:MGB196695 MPX196657:MPX196695 MZT196657:MZT196695 NJP196657:NJP196695 NTL196657:NTL196695 ODH196657:ODH196695 OND196657:OND196695 OWZ196657:OWZ196695 PGV196657:PGV196695 PQR196657:PQR196695 QAN196657:QAN196695 QKJ196657:QKJ196695 QUF196657:QUF196695 REB196657:REB196695 RNX196657:RNX196695 RXT196657:RXT196695 SHP196657:SHP196695 SRL196657:SRL196695 TBH196657:TBH196695 TLD196657:TLD196695 TUZ196657:TUZ196695 UEV196657:UEV196695 UOR196657:UOR196695 UYN196657:UYN196695 VIJ196657:VIJ196695 VSF196657:VSF196695 WCB196657:WCB196695 WLX196657:WLX196695 WVT196657:WVT196695 L262193:L262231 JH262193:JH262231 TD262193:TD262231 ACZ262193:ACZ262231 AMV262193:AMV262231 AWR262193:AWR262231 BGN262193:BGN262231 BQJ262193:BQJ262231 CAF262193:CAF262231 CKB262193:CKB262231 CTX262193:CTX262231 DDT262193:DDT262231 DNP262193:DNP262231 DXL262193:DXL262231 EHH262193:EHH262231 ERD262193:ERD262231 FAZ262193:FAZ262231 FKV262193:FKV262231 FUR262193:FUR262231 GEN262193:GEN262231 GOJ262193:GOJ262231 GYF262193:GYF262231 HIB262193:HIB262231 HRX262193:HRX262231 IBT262193:IBT262231 ILP262193:ILP262231 IVL262193:IVL262231 JFH262193:JFH262231 JPD262193:JPD262231 JYZ262193:JYZ262231 KIV262193:KIV262231 KSR262193:KSR262231 LCN262193:LCN262231 LMJ262193:LMJ262231 LWF262193:LWF262231 MGB262193:MGB262231 MPX262193:MPX262231 MZT262193:MZT262231 NJP262193:NJP262231 NTL262193:NTL262231 ODH262193:ODH262231 OND262193:OND262231 OWZ262193:OWZ262231 PGV262193:PGV262231 PQR262193:PQR262231 QAN262193:QAN262231 QKJ262193:QKJ262231 QUF262193:QUF262231 REB262193:REB262231 RNX262193:RNX262231 RXT262193:RXT262231 SHP262193:SHP262231 SRL262193:SRL262231 TBH262193:TBH262231 TLD262193:TLD262231 TUZ262193:TUZ262231 UEV262193:UEV262231 UOR262193:UOR262231 UYN262193:UYN262231 VIJ262193:VIJ262231 VSF262193:VSF262231 WCB262193:WCB262231 WLX262193:WLX262231 WVT262193:WVT262231 L327729:L327767 JH327729:JH327767 TD327729:TD327767 ACZ327729:ACZ327767 AMV327729:AMV327767 AWR327729:AWR327767 BGN327729:BGN327767 BQJ327729:BQJ327767 CAF327729:CAF327767 CKB327729:CKB327767 CTX327729:CTX327767 DDT327729:DDT327767 DNP327729:DNP327767 DXL327729:DXL327767 EHH327729:EHH327767 ERD327729:ERD327767 FAZ327729:FAZ327767 FKV327729:FKV327767 FUR327729:FUR327767 GEN327729:GEN327767 GOJ327729:GOJ327767 GYF327729:GYF327767 HIB327729:HIB327767 HRX327729:HRX327767 IBT327729:IBT327767 ILP327729:ILP327767 IVL327729:IVL327767 JFH327729:JFH327767 JPD327729:JPD327767 JYZ327729:JYZ327767 KIV327729:KIV327767 KSR327729:KSR327767 LCN327729:LCN327767 LMJ327729:LMJ327767 LWF327729:LWF327767 MGB327729:MGB327767 MPX327729:MPX327767 MZT327729:MZT327767 NJP327729:NJP327767 NTL327729:NTL327767 ODH327729:ODH327767 OND327729:OND327767 OWZ327729:OWZ327767 PGV327729:PGV327767 PQR327729:PQR327767 QAN327729:QAN327767 QKJ327729:QKJ327767 QUF327729:QUF327767 REB327729:REB327767 RNX327729:RNX327767 RXT327729:RXT327767 SHP327729:SHP327767 SRL327729:SRL327767 TBH327729:TBH327767 TLD327729:TLD327767 TUZ327729:TUZ327767 UEV327729:UEV327767 UOR327729:UOR327767 UYN327729:UYN327767 VIJ327729:VIJ327767 VSF327729:VSF327767 WCB327729:WCB327767 WLX327729:WLX327767 WVT327729:WVT327767 L393265:L393303 JH393265:JH393303 TD393265:TD393303 ACZ393265:ACZ393303 AMV393265:AMV393303 AWR393265:AWR393303 BGN393265:BGN393303 BQJ393265:BQJ393303 CAF393265:CAF393303 CKB393265:CKB393303 CTX393265:CTX393303 DDT393265:DDT393303 DNP393265:DNP393303 DXL393265:DXL393303 EHH393265:EHH393303 ERD393265:ERD393303 FAZ393265:FAZ393303 FKV393265:FKV393303 FUR393265:FUR393303 GEN393265:GEN393303 GOJ393265:GOJ393303 GYF393265:GYF393303 HIB393265:HIB393303 HRX393265:HRX393303 IBT393265:IBT393303 ILP393265:ILP393303 IVL393265:IVL393303 JFH393265:JFH393303 JPD393265:JPD393303 JYZ393265:JYZ393303 KIV393265:KIV393303 KSR393265:KSR393303 LCN393265:LCN393303 LMJ393265:LMJ393303 LWF393265:LWF393303 MGB393265:MGB393303 MPX393265:MPX393303 MZT393265:MZT393303 NJP393265:NJP393303 NTL393265:NTL393303 ODH393265:ODH393303 OND393265:OND393303 OWZ393265:OWZ393303 PGV393265:PGV393303 PQR393265:PQR393303 QAN393265:QAN393303 QKJ393265:QKJ393303 QUF393265:QUF393303 REB393265:REB393303 RNX393265:RNX393303 RXT393265:RXT393303 SHP393265:SHP393303 SRL393265:SRL393303 TBH393265:TBH393303 TLD393265:TLD393303 TUZ393265:TUZ393303 UEV393265:UEV393303 UOR393265:UOR393303 UYN393265:UYN393303 VIJ393265:VIJ393303 VSF393265:VSF393303 WCB393265:WCB393303 WLX393265:WLX393303 WVT393265:WVT393303 L458801:L458839 JH458801:JH458839 TD458801:TD458839 ACZ458801:ACZ458839 AMV458801:AMV458839 AWR458801:AWR458839 BGN458801:BGN458839 BQJ458801:BQJ458839 CAF458801:CAF458839 CKB458801:CKB458839 CTX458801:CTX458839 DDT458801:DDT458839 DNP458801:DNP458839 DXL458801:DXL458839 EHH458801:EHH458839 ERD458801:ERD458839 FAZ458801:FAZ458839 FKV458801:FKV458839 FUR458801:FUR458839 GEN458801:GEN458839 GOJ458801:GOJ458839 GYF458801:GYF458839 HIB458801:HIB458839 HRX458801:HRX458839 IBT458801:IBT458839 ILP458801:ILP458839 IVL458801:IVL458839 JFH458801:JFH458839 JPD458801:JPD458839 JYZ458801:JYZ458839 KIV458801:KIV458839 KSR458801:KSR458839 LCN458801:LCN458839 LMJ458801:LMJ458839 LWF458801:LWF458839 MGB458801:MGB458839 MPX458801:MPX458839 MZT458801:MZT458839 NJP458801:NJP458839 NTL458801:NTL458839 ODH458801:ODH458839 OND458801:OND458839 OWZ458801:OWZ458839 PGV458801:PGV458839 PQR458801:PQR458839 QAN458801:QAN458839 QKJ458801:QKJ458839 QUF458801:QUF458839 REB458801:REB458839 RNX458801:RNX458839 RXT458801:RXT458839 SHP458801:SHP458839 SRL458801:SRL458839 TBH458801:TBH458839 TLD458801:TLD458839 TUZ458801:TUZ458839 UEV458801:UEV458839 UOR458801:UOR458839 UYN458801:UYN458839 VIJ458801:VIJ458839 VSF458801:VSF458839 WCB458801:WCB458839 WLX458801:WLX458839 WVT458801:WVT458839 L524337:L524375 JH524337:JH524375 TD524337:TD524375 ACZ524337:ACZ524375 AMV524337:AMV524375 AWR524337:AWR524375 BGN524337:BGN524375 BQJ524337:BQJ524375 CAF524337:CAF524375 CKB524337:CKB524375 CTX524337:CTX524375 DDT524337:DDT524375 DNP524337:DNP524375 DXL524337:DXL524375 EHH524337:EHH524375 ERD524337:ERD524375 FAZ524337:FAZ524375 FKV524337:FKV524375 FUR524337:FUR524375 GEN524337:GEN524375 GOJ524337:GOJ524375 GYF524337:GYF524375 HIB524337:HIB524375 HRX524337:HRX524375 IBT524337:IBT524375 ILP524337:ILP524375 IVL524337:IVL524375 JFH524337:JFH524375 JPD524337:JPD524375 JYZ524337:JYZ524375 KIV524337:KIV524375 KSR524337:KSR524375 LCN524337:LCN524375 LMJ524337:LMJ524375 LWF524337:LWF524375 MGB524337:MGB524375 MPX524337:MPX524375 MZT524337:MZT524375 NJP524337:NJP524375 NTL524337:NTL524375 ODH524337:ODH524375 OND524337:OND524375 OWZ524337:OWZ524375 PGV524337:PGV524375 PQR524337:PQR524375 QAN524337:QAN524375 QKJ524337:QKJ524375 QUF524337:QUF524375 REB524337:REB524375 RNX524337:RNX524375 RXT524337:RXT524375 SHP524337:SHP524375 SRL524337:SRL524375 TBH524337:TBH524375 TLD524337:TLD524375 TUZ524337:TUZ524375 UEV524337:UEV524375 UOR524337:UOR524375 UYN524337:UYN524375 VIJ524337:VIJ524375 VSF524337:VSF524375 WCB524337:WCB524375 WLX524337:WLX524375 WVT524337:WVT524375 L589873:L589911 JH589873:JH589911 TD589873:TD589911 ACZ589873:ACZ589911 AMV589873:AMV589911 AWR589873:AWR589911 BGN589873:BGN589911 BQJ589873:BQJ589911 CAF589873:CAF589911 CKB589873:CKB589911 CTX589873:CTX589911 DDT589873:DDT589911 DNP589873:DNP589911 DXL589873:DXL589911 EHH589873:EHH589911 ERD589873:ERD589911 FAZ589873:FAZ589911 FKV589873:FKV589911 FUR589873:FUR589911 GEN589873:GEN589911 GOJ589873:GOJ589911 GYF589873:GYF589911 HIB589873:HIB589911 HRX589873:HRX589911 IBT589873:IBT589911 ILP589873:ILP589911 IVL589873:IVL589911 JFH589873:JFH589911 JPD589873:JPD589911 JYZ589873:JYZ589911 KIV589873:KIV589911 KSR589873:KSR589911 LCN589873:LCN589911 LMJ589873:LMJ589911 LWF589873:LWF589911 MGB589873:MGB589911 MPX589873:MPX589911 MZT589873:MZT589911 NJP589873:NJP589911 NTL589873:NTL589911 ODH589873:ODH589911 OND589873:OND589911 OWZ589873:OWZ589911 PGV589873:PGV589911 PQR589873:PQR589911 QAN589873:QAN589911 QKJ589873:QKJ589911 QUF589873:QUF589911 REB589873:REB589911 RNX589873:RNX589911 RXT589873:RXT589911 SHP589873:SHP589911 SRL589873:SRL589911 TBH589873:TBH589911 TLD589873:TLD589911 TUZ589873:TUZ589911 UEV589873:UEV589911 UOR589873:UOR589911 UYN589873:UYN589911 VIJ589873:VIJ589911 VSF589873:VSF589911 WCB589873:WCB589911 WLX589873:WLX589911 WVT589873:WVT589911 L655409:L655447 JH655409:JH655447 TD655409:TD655447 ACZ655409:ACZ655447 AMV655409:AMV655447 AWR655409:AWR655447 BGN655409:BGN655447 BQJ655409:BQJ655447 CAF655409:CAF655447 CKB655409:CKB655447 CTX655409:CTX655447 DDT655409:DDT655447 DNP655409:DNP655447 DXL655409:DXL655447 EHH655409:EHH655447 ERD655409:ERD655447 FAZ655409:FAZ655447 FKV655409:FKV655447 FUR655409:FUR655447 GEN655409:GEN655447 GOJ655409:GOJ655447 GYF655409:GYF655447 HIB655409:HIB655447 HRX655409:HRX655447 IBT655409:IBT655447 ILP655409:ILP655447 IVL655409:IVL655447 JFH655409:JFH655447 JPD655409:JPD655447 JYZ655409:JYZ655447 KIV655409:KIV655447 KSR655409:KSR655447 LCN655409:LCN655447 LMJ655409:LMJ655447 LWF655409:LWF655447 MGB655409:MGB655447 MPX655409:MPX655447 MZT655409:MZT655447 NJP655409:NJP655447 NTL655409:NTL655447 ODH655409:ODH655447 OND655409:OND655447 OWZ655409:OWZ655447 PGV655409:PGV655447 PQR655409:PQR655447 QAN655409:QAN655447 QKJ655409:QKJ655447 QUF655409:QUF655447 REB655409:REB655447 RNX655409:RNX655447 RXT655409:RXT655447 SHP655409:SHP655447 SRL655409:SRL655447 TBH655409:TBH655447 TLD655409:TLD655447 TUZ655409:TUZ655447 UEV655409:UEV655447 UOR655409:UOR655447 UYN655409:UYN655447 VIJ655409:VIJ655447 VSF655409:VSF655447 WCB655409:WCB655447 WLX655409:WLX655447 WVT655409:WVT655447 L720945:L720983 JH720945:JH720983 TD720945:TD720983 ACZ720945:ACZ720983 AMV720945:AMV720983 AWR720945:AWR720983 BGN720945:BGN720983 BQJ720945:BQJ720983 CAF720945:CAF720983 CKB720945:CKB720983 CTX720945:CTX720983 DDT720945:DDT720983 DNP720945:DNP720983 DXL720945:DXL720983 EHH720945:EHH720983 ERD720945:ERD720983 FAZ720945:FAZ720983 FKV720945:FKV720983 FUR720945:FUR720983 GEN720945:GEN720983 GOJ720945:GOJ720983 GYF720945:GYF720983 HIB720945:HIB720983 HRX720945:HRX720983 IBT720945:IBT720983 ILP720945:ILP720983 IVL720945:IVL720983 JFH720945:JFH720983 JPD720945:JPD720983 JYZ720945:JYZ720983 KIV720945:KIV720983 KSR720945:KSR720983 LCN720945:LCN720983 LMJ720945:LMJ720983 LWF720945:LWF720983 MGB720945:MGB720983 MPX720945:MPX720983 MZT720945:MZT720983 NJP720945:NJP720983 NTL720945:NTL720983 ODH720945:ODH720983 OND720945:OND720983 OWZ720945:OWZ720983 PGV720945:PGV720983 PQR720945:PQR720983 QAN720945:QAN720983 QKJ720945:QKJ720983 QUF720945:QUF720983 REB720945:REB720983 RNX720945:RNX720983 RXT720945:RXT720983 SHP720945:SHP720983 SRL720945:SRL720983 TBH720945:TBH720983 TLD720945:TLD720983 TUZ720945:TUZ720983 UEV720945:UEV720983 UOR720945:UOR720983 UYN720945:UYN720983 VIJ720945:VIJ720983 VSF720945:VSF720983 WCB720945:WCB720983 WLX720945:WLX720983 WVT720945:WVT720983 L786481:L786519 JH786481:JH786519 TD786481:TD786519 ACZ786481:ACZ786519 AMV786481:AMV786519 AWR786481:AWR786519 BGN786481:BGN786519 BQJ786481:BQJ786519 CAF786481:CAF786519 CKB786481:CKB786519 CTX786481:CTX786519 DDT786481:DDT786519 DNP786481:DNP786519 DXL786481:DXL786519 EHH786481:EHH786519 ERD786481:ERD786519 FAZ786481:FAZ786519 FKV786481:FKV786519 FUR786481:FUR786519 GEN786481:GEN786519 GOJ786481:GOJ786519 GYF786481:GYF786519 HIB786481:HIB786519 HRX786481:HRX786519 IBT786481:IBT786519 ILP786481:ILP786519 IVL786481:IVL786519 JFH786481:JFH786519 JPD786481:JPD786519 JYZ786481:JYZ786519 KIV786481:KIV786519 KSR786481:KSR786519 LCN786481:LCN786519 LMJ786481:LMJ786519 LWF786481:LWF786519 MGB786481:MGB786519 MPX786481:MPX786519 MZT786481:MZT786519 NJP786481:NJP786519 NTL786481:NTL786519 ODH786481:ODH786519 OND786481:OND786519 OWZ786481:OWZ786519 PGV786481:PGV786519 PQR786481:PQR786519 QAN786481:QAN786519 QKJ786481:QKJ786519 QUF786481:QUF786519 REB786481:REB786519 RNX786481:RNX786519 RXT786481:RXT786519 SHP786481:SHP786519 SRL786481:SRL786519 TBH786481:TBH786519 TLD786481:TLD786519 TUZ786481:TUZ786519 UEV786481:UEV786519 UOR786481:UOR786519 UYN786481:UYN786519 VIJ786481:VIJ786519 VSF786481:VSF786519 WCB786481:WCB786519 WLX786481:WLX786519 WVT786481:WVT786519 L852017:L852055 JH852017:JH852055 TD852017:TD852055 ACZ852017:ACZ852055 AMV852017:AMV852055 AWR852017:AWR852055 BGN852017:BGN852055 BQJ852017:BQJ852055 CAF852017:CAF852055 CKB852017:CKB852055 CTX852017:CTX852055 DDT852017:DDT852055 DNP852017:DNP852055 DXL852017:DXL852055 EHH852017:EHH852055 ERD852017:ERD852055 FAZ852017:FAZ852055 FKV852017:FKV852055 FUR852017:FUR852055 GEN852017:GEN852055 GOJ852017:GOJ852055 GYF852017:GYF852055 HIB852017:HIB852055 HRX852017:HRX852055 IBT852017:IBT852055 ILP852017:ILP852055 IVL852017:IVL852055 JFH852017:JFH852055 JPD852017:JPD852055 JYZ852017:JYZ852055 KIV852017:KIV852055 KSR852017:KSR852055 LCN852017:LCN852055 LMJ852017:LMJ852055 LWF852017:LWF852055 MGB852017:MGB852055 MPX852017:MPX852055 MZT852017:MZT852055 NJP852017:NJP852055 NTL852017:NTL852055 ODH852017:ODH852055 OND852017:OND852055 OWZ852017:OWZ852055 PGV852017:PGV852055 PQR852017:PQR852055 QAN852017:QAN852055 QKJ852017:QKJ852055 QUF852017:QUF852055 REB852017:REB852055 RNX852017:RNX852055 RXT852017:RXT852055 SHP852017:SHP852055 SRL852017:SRL852055 TBH852017:TBH852055 TLD852017:TLD852055 TUZ852017:TUZ852055 UEV852017:UEV852055 UOR852017:UOR852055 UYN852017:UYN852055 VIJ852017:VIJ852055 VSF852017:VSF852055 WCB852017:WCB852055 WLX852017:WLX852055 WVT852017:WVT852055 L917553:L917591 JH917553:JH917591 TD917553:TD917591 ACZ917553:ACZ917591 AMV917553:AMV917591 AWR917553:AWR917591 BGN917553:BGN917591 BQJ917553:BQJ917591 CAF917553:CAF917591 CKB917553:CKB917591 CTX917553:CTX917591 DDT917553:DDT917591 DNP917553:DNP917591 DXL917553:DXL917591 EHH917553:EHH917591 ERD917553:ERD917591 FAZ917553:FAZ917591 FKV917553:FKV917591 FUR917553:FUR917591 GEN917553:GEN917591 GOJ917553:GOJ917591 GYF917553:GYF917591 HIB917553:HIB917591 HRX917553:HRX917591 IBT917553:IBT917591 ILP917553:ILP917591 IVL917553:IVL917591 JFH917553:JFH917591 JPD917553:JPD917591 JYZ917553:JYZ917591 KIV917553:KIV917591 KSR917553:KSR917591 LCN917553:LCN917591 LMJ917553:LMJ917591 LWF917553:LWF917591 MGB917553:MGB917591 MPX917553:MPX917591 MZT917553:MZT917591 NJP917553:NJP917591 NTL917553:NTL917591 ODH917553:ODH917591 OND917553:OND917591 OWZ917553:OWZ917591 PGV917553:PGV917591 PQR917553:PQR917591 QAN917553:QAN917591 QKJ917553:QKJ917591 QUF917553:QUF917591 REB917553:REB917591 RNX917553:RNX917591 RXT917553:RXT917591 SHP917553:SHP917591 SRL917553:SRL917591 TBH917553:TBH917591 TLD917553:TLD917591 TUZ917553:TUZ917591 UEV917553:UEV917591 UOR917553:UOR917591 UYN917553:UYN917591 VIJ917553:VIJ917591 VSF917553:VSF917591 WCB917553:WCB917591 WLX917553:WLX917591 WVT917553:WVT917591 L983089:L983127 JH983089:JH983127 TD983089:TD983127 ACZ983089:ACZ983127 AMV983089:AMV983127 AWR983089:AWR983127 BGN983089:BGN983127 BQJ983089:BQJ983127 CAF983089:CAF983127 CKB983089:CKB983127 CTX983089:CTX983127 DDT983089:DDT983127 DNP983089:DNP983127 DXL983089:DXL983127 EHH983089:EHH983127 ERD983089:ERD983127 FAZ983089:FAZ983127 FKV983089:FKV983127 FUR983089:FUR983127 GEN983089:GEN983127 GOJ983089:GOJ983127 GYF983089:GYF983127 HIB983089:HIB983127 HRX983089:HRX983127 IBT983089:IBT983127 ILP983089:ILP983127 IVL983089:IVL983127 JFH983089:JFH983127 JPD983089:JPD983127 JYZ983089:JYZ983127 KIV983089:KIV983127 KSR983089:KSR983127 LCN983089:LCN983127 LMJ983089:LMJ983127 LWF983089:LWF983127 MGB983089:MGB983127 MPX983089:MPX983127 MZT983089:MZT983127 NJP983089:NJP983127 NTL983089:NTL983127 ODH983089:ODH983127 OND983089:OND983127 OWZ983089:OWZ983127 PGV983089:PGV983127 PQR983089:PQR983127 QAN983089:QAN983127 QKJ983089:QKJ983127 QUF983089:QUF983127 REB983089:REB983127 RNX983089:RNX983127 RXT983089:RXT983127 SHP983089:SHP983127 SRL983089:SRL983127 TBH983089:TBH983127 TLD983089:TLD983127 TUZ983089:TUZ983127 UEV983089:UEV983127 UOR983089:UOR983127 UYN983089:UYN983127 VIJ983089:VIJ983127 VSF983089:VSF983127 WCB983089:WCB983127 WLX983089:WLX983127 WVT983089:WVT983127 L79:L81 JH79:JH81 TD79:TD81 ACZ79:ACZ81 AMV79:AMV81 AWR79:AWR81 BGN79:BGN81 BQJ79:BQJ81 CAF79:CAF81 CKB79:CKB81 CTX79:CTX81 DDT79:DDT81 DNP79:DNP81 DXL79:DXL81 EHH79:EHH81 ERD79:ERD81 FAZ79:FAZ81 FKV79:FKV81 FUR79:FUR81 GEN79:GEN81 GOJ79:GOJ81 GYF79:GYF81 HIB79:HIB81 HRX79:HRX81 IBT79:IBT81 ILP79:ILP81 IVL79:IVL81 JFH79:JFH81 JPD79:JPD81 JYZ79:JYZ81 KIV79:KIV81 KSR79:KSR81 LCN79:LCN81 LMJ79:LMJ81 LWF79:LWF81 MGB79:MGB81 MPX79:MPX81 MZT79:MZT81 NJP79:NJP81 NTL79:NTL81 ODH79:ODH81 OND79:OND81 OWZ79:OWZ81 PGV79:PGV81 PQR79:PQR81 QAN79:QAN81 QKJ79:QKJ81 QUF79:QUF81 REB79:REB81 RNX79:RNX81 RXT79:RXT81 SHP79:SHP81 SRL79:SRL81 TBH79:TBH81 TLD79:TLD81 TUZ79:TUZ81 UEV79:UEV81 UOR79:UOR81 UYN79:UYN81 VIJ79:VIJ81 VSF79:VSF81 WCB79:WCB81 WLX79:WLX81 WVT79:WVT81 L65571:L65578 JH65571:JH65578 TD65571:TD65578 ACZ65571:ACZ65578 AMV65571:AMV65578 AWR65571:AWR65578 BGN65571:BGN65578 BQJ65571:BQJ65578 CAF65571:CAF65578 CKB65571:CKB65578 CTX65571:CTX65578 DDT65571:DDT65578 DNP65571:DNP65578 DXL65571:DXL65578 EHH65571:EHH65578 ERD65571:ERD65578 FAZ65571:FAZ65578 FKV65571:FKV65578 FUR65571:FUR65578 GEN65571:GEN65578 GOJ65571:GOJ65578 GYF65571:GYF65578 HIB65571:HIB65578 HRX65571:HRX65578 IBT65571:IBT65578 ILP65571:ILP65578 IVL65571:IVL65578 JFH65571:JFH65578 JPD65571:JPD65578 JYZ65571:JYZ65578 KIV65571:KIV65578 KSR65571:KSR65578 LCN65571:LCN65578 LMJ65571:LMJ65578 LWF65571:LWF65578 MGB65571:MGB65578 MPX65571:MPX65578 MZT65571:MZT65578 NJP65571:NJP65578 NTL65571:NTL65578 ODH65571:ODH65578 OND65571:OND65578 OWZ65571:OWZ65578 PGV65571:PGV65578 PQR65571:PQR65578 QAN65571:QAN65578 QKJ65571:QKJ65578 QUF65571:QUF65578 REB65571:REB65578 RNX65571:RNX65578 RXT65571:RXT65578 SHP65571:SHP65578 SRL65571:SRL65578 TBH65571:TBH65578 TLD65571:TLD65578 TUZ65571:TUZ65578 UEV65571:UEV65578 UOR65571:UOR65578 UYN65571:UYN65578 VIJ65571:VIJ65578 VSF65571:VSF65578 WCB65571:WCB65578 WLX65571:WLX65578 WVT65571:WVT65578 L131107:L131114 JH131107:JH131114 TD131107:TD131114 ACZ131107:ACZ131114 AMV131107:AMV131114 AWR131107:AWR131114 BGN131107:BGN131114 BQJ131107:BQJ131114 CAF131107:CAF131114 CKB131107:CKB131114 CTX131107:CTX131114 DDT131107:DDT131114 DNP131107:DNP131114 DXL131107:DXL131114 EHH131107:EHH131114 ERD131107:ERD131114 FAZ131107:FAZ131114 FKV131107:FKV131114 FUR131107:FUR131114 GEN131107:GEN131114 GOJ131107:GOJ131114 GYF131107:GYF131114 HIB131107:HIB131114 HRX131107:HRX131114 IBT131107:IBT131114 ILP131107:ILP131114 IVL131107:IVL131114 JFH131107:JFH131114 JPD131107:JPD131114 JYZ131107:JYZ131114 KIV131107:KIV131114 KSR131107:KSR131114 LCN131107:LCN131114 LMJ131107:LMJ131114 LWF131107:LWF131114 MGB131107:MGB131114 MPX131107:MPX131114 MZT131107:MZT131114 NJP131107:NJP131114 NTL131107:NTL131114 ODH131107:ODH131114 OND131107:OND131114 OWZ131107:OWZ131114 PGV131107:PGV131114 PQR131107:PQR131114 QAN131107:QAN131114 QKJ131107:QKJ131114 QUF131107:QUF131114 REB131107:REB131114 RNX131107:RNX131114 RXT131107:RXT131114 SHP131107:SHP131114 SRL131107:SRL131114 TBH131107:TBH131114 TLD131107:TLD131114 TUZ131107:TUZ131114 UEV131107:UEV131114 UOR131107:UOR131114 UYN131107:UYN131114 VIJ131107:VIJ131114 VSF131107:VSF131114 WCB131107:WCB131114 WLX131107:WLX131114 WVT131107:WVT131114 L196643:L196650 JH196643:JH196650 TD196643:TD196650 ACZ196643:ACZ196650 AMV196643:AMV196650 AWR196643:AWR196650 BGN196643:BGN196650 BQJ196643:BQJ196650 CAF196643:CAF196650 CKB196643:CKB196650 CTX196643:CTX196650 DDT196643:DDT196650 DNP196643:DNP196650 DXL196643:DXL196650 EHH196643:EHH196650 ERD196643:ERD196650 FAZ196643:FAZ196650 FKV196643:FKV196650 FUR196643:FUR196650 GEN196643:GEN196650 GOJ196643:GOJ196650 GYF196643:GYF196650 HIB196643:HIB196650 HRX196643:HRX196650 IBT196643:IBT196650 ILP196643:ILP196650 IVL196643:IVL196650 JFH196643:JFH196650 JPD196643:JPD196650 JYZ196643:JYZ196650 KIV196643:KIV196650 KSR196643:KSR196650 LCN196643:LCN196650 LMJ196643:LMJ196650 LWF196643:LWF196650 MGB196643:MGB196650 MPX196643:MPX196650 MZT196643:MZT196650 NJP196643:NJP196650 NTL196643:NTL196650 ODH196643:ODH196650 OND196643:OND196650 OWZ196643:OWZ196650 PGV196643:PGV196650 PQR196643:PQR196650 QAN196643:QAN196650 QKJ196643:QKJ196650 QUF196643:QUF196650 REB196643:REB196650 RNX196643:RNX196650 RXT196643:RXT196650 SHP196643:SHP196650 SRL196643:SRL196650 TBH196643:TBH196650 TLD196643:TLD196650 TUZ196643:TUZ196650 UEV196643:UEV196650 UOR196643:UOR196650 UYN196643:UYN196650 VIJ196643:VIJ196650 VSF196643:VSF196650 WCB196643:WCB196650 WLX196643:WLX196650 WVT196643:WVT196650 L262179:L262186 JH262179:JH262186 TD262179:TD262186 ACZ262179:ACZ262186 AMV262179:AMV262186 AWR262179:AWR262186 BGN262179:BGN262186 BQJ262179:BQJ262186 CAF262179:CAF262186 CKB262179:CKB262186 CTX262179:CTX262186 DDT262179:DDT262186 DNP262179:DNP262186 DXL262179:DXL262186 EHH262179:EHH262186 ERD262179:ERD262186 FAZ262179:FAZ262186 FKV262179:FKV262186 FUR262179:FUR262186 GEN262179:GEN262186 GOJ262179:GOJ262186 GYF262179:GYF262186 HIB262179:HIB262186 HRX262179:HRX262186 IBT262179:IBT262186 ILP262179:ILP262186 IVL262179:IVL262186 JFH262179:JFH262186 JPD262179:JPD262186 JYZ262179:JYZ262186 KIV262179:KIV262186 KSR262179:KSR262186 LCN262179:LCN262186 LMJ262179:LMJ262186 LWF262179:LWF262186 MGB262179:MGB262186 MPX262179:MPX262186 MZT262179:MZT262186 NJP262179:NJP262186 NTL262179:NTL262186 ODH262179:ODH262186 OND262179:OND262186 OWZ262179:OWZ262186 PGV262179:PGV262186 PQR262179:PQR262186 QAN262179:QAN262186 QKJ262179:QKJ262186 QUF262179:QUF262186 REB262179:REB262186 RNX262179:RNX262186 RXT262179:RXT262186 SHP262179:SHP262186 SRL262179:SRL262186 TBH262179:TBH262186 TLD262179:TLD262186 TUZ262179:TUZ262186 UEV262179:UEV262186 UOR262179:UOR262186 UYN262179:UYN262186 VIJ262179:VIJ262186 VSF262179:VSF262186 WCB262179:WCB262186 WLX262179:WLX262186 WVT262179:WVT262186 L327715:L327722 JH327715:JH327722 TD327715:TD327722 ACZ327715:ACZ327722 AMV327715:AMV327722 AWR327715:AWR327722 BGN327715:BGN327722 BQJ327715:BQJ327722 CAF327715:CAF327722 CKB327715:CKB327722 CTX327715:CTX327722 DDT327715:DDT327722 DNP327715:DNP327722 DXL327715:DXL327722 EHH327715:EHH327722 ERD327715:ERD327722 FAZ327715:FAZ327722 FKV327715:FKV327722 FUR327715:FUR327722 GEN327715:GEN327722 GOJ327715:GOJ327722 GYF327715:GYF327722 HIB327715:HIB327722 HRX327715:HRX327722 IBT327715:IBT327722 ILP327715:ILP327722 IVL327715:IVL327722 JFH327715:JFH327722 JPD327715:JPD327722 JYZ327715:JYZ327722 KIV327715:KIV327722 KSR327715:KSR327722 LCN327715:LCN327722 LMJ327715:LMJ327722 LWF327715:LWF327722 MGB327715:MGB327722 MPX327715:MPX327722 MZT327715:MZT327722 NJP327715:NJP327722 NTL327715:NTL327722 ODH327715:ODH327722 OND327715:OND327722 OWZ327715:OWZ327722 PGV327715:PGV327722 PQR327715:PQR327722 QAN327715:QAN327722 QKJ327715:QKJ327722 QUF327715:QUF327722 REB327715:REB327722 RNX327715:RNX327722 RXT327715:RXT327722 SHP327715:SHP327722 SRL327715:SRL327722 TBH327715:TBH327722 TLD327715:TLD327722 TUZ327715:TUZ327722 UEV327715:UEV327722 UOR327715:UOR327722 UYN327715:UYN327722 VIJ327715:VIJ327722 VSF327715:VSF327722 WCB327715:WCB327722 WLX327715:WLX327722 WVT327715:WVT327722 L393251:L393258 JH393251:JH393258 TD393251:TD393258 ACZ393251:ACZ393258 AMV393251:AMV393258 AWR393251:AWR393258 BGN393251:BGN393258 BQJ393251:BQJ393258 CAF393251:CAF393258 CKB393251:CKB393258 CTX393251:CTX393258 DDT393251:DDT393258 DNP393251:DNP393258 DXL393251:DXL393258 EHH393251:EHH393258 ERD393251:ERD393258 FAZ393251:FAZ393258 FKV393251:FKV393258 FUR393251:FUR393258 GEN393251:GEN393258 GOJ393251:GOJ393258 GYF393251:GYF393258 HIB393251:HIB393258 HRX393251:HRX393258 IBT393251:IBT393258 ILP393251:ILP393258 IVL393251:IVL393258 JFH393251:JFH393258 JPD393251:JPD393258 JYZ393251:JYZ393258 KIV393251:KIV393258 KSR393251:KSR393258 LCN393251:LCN393258 LMJ393251:LMJ393258 LWF393251:LWF393258 MGB393251:MGB393258 MPX393251:MPX393258 MZT393251:MZT393258 NJP393251:NJP393258 NTL393251:NTL393258 ODH393251:ODH393258 OND393251:OND393258 OWZ393251:OWZ393258 PGV393251:PGV393258 PQR393251:PQR393258 QAN393251:QAN393258 QKJ393251:QKJ393258 QUF393251:QUF393258 REB393251:REB393258 RNX393251:RNX393258 RXT393251:RXT393258 SHP393251:SHP393258 SRL393251:SRL393258 TBH393251:TBH393258 TLD393251:TLD393258 TUZ393251:TUZ393258 UEV393251:UEV393258 UOR393251:UOR393258 UYN393251:UYN393258 VIJ393251:VIJ393258 VSF393251:VSF393258 WCB393251:WCB393258 WLX393251:WLX393258 WVT393251:WVT393258 L458787:L458794 JH458787:JH458794 TD458787:TD458794 ACZ458787:ACZ458794 AMV458787:AMV458794 AWR458787:AWR458794 BGN458787:BGN458794 BQJ458787:BQJ458794 CAF458787:CAF458794 CKB458787:CKB458794 CTX458787:CTX458794 DDT458787:DDT458794 DNP458787:DNP458794 DXL458787:DXL458794 EHH458787:EHH458794 ERD458787:ERD458794 FAZ458787:FAZ458794 FKV458787:FKV458794 FUR458787:FUR458794 GEN458787:GEN458794 GOJ458787:GOJ458794 GYF458787:GYF458794 HIB458787:HIB458794 HRX458787:HRX458794 IBT458787:IBT458794 ILP458787:ILP458794 IVL458787:IVL458794 JFH458787:JFH458794 JPD458787:JPD458794 JYZ458787:JYZ458794 KIV458787:KIV458794 KSR458787:KSR458794 LCN458787:LCN458794 LMJ458787:LMJ458794 LWF458787:LWF458794 MGB458787:MGB458794 MPX458787:MPX458794 MZT458787:MZT458794 NJP458787:NJP458794 NTL458787:NTL458794 ODH458787:ODH458794 OND458787:OND458794 OWZ458787:OWZ458794 PGV458787:PGV458794 PQR458787:PQR458794 QAN458787:QAN458794 QKJ458787:QKJ458794 QUF458787:QUF458794 REB458787:REB458794 RNX458787:RNX458794 RXT458787:RXT458794 SHP458787:SHP458794 SRL458787:SRL458794 TBH458787:TBH458794 TLD458787:TLD458794 TUZ458787:TUZ458794 UEV458787:UEV458794 UOR458787:UOR458794 UYN458787:UYN458794 VIJ458787:VIJ458794 VSF458787:VSF458794 WCB458787:WCB458794 WLX458787:WLX458794 WVT458787:WVT458794 L524323:L524330 JH524323:JH524330 TD524323:TD524330 ACZ524323:ACZ524330 AMV524323:AMV524330 AWR524323:AWR524330 BGN524323:BGN524330 BQJ524323:BQJ524330 CAF524323:CAF524330 CKB524323:CKB524330 CTX524323:CTX524330 DDT524323:DDT524330 DNP524323:DNP524330 DXL524323:DXL524330 EHH524323:EHH524330 ERD524323:ERD524330 FAZ524323:FAZ524330 FKV524323:FKV524330 FUR524323:FUR524330 GEN524323:GEN524330 GOJ524323:GOJ524330 GYF524323:GYF524330 HIB524323:HIB524330 HRX524323:HRX524330 IBT524323:IBT524330 ILP524323:ILP524330 IVL524323:IVL524330 JFH524323:JFH524330 JPD524323:JPD524330 JYZ524323:JYZ524330 KIV524323:KIV524330 KSR524323:KSR524330 LCN524323:LCN524330 LMJ524323:LMJ524330 LWF524323:LWF524330 MGB524323:MGB524330 MPX524323:MPX524330 MZT524323:MZT524330 NJP524323:NJP524330 NTL524323:NTL524330 ODH524323:ODH524330 OND524323:OND524330 OWZ524323:OWZ524330 PGV524323:PGV524330 PQR524323:PQR524330 QAN524323:QAN524330 QKJ524323:QKJ524330 QUF524323:QUF524330 REB524323:REB524330 RNX524323:RNX524330 RXT524323:RXT524330 SHP524323:SHP524330 SRL524323:SRL524330 TBH524323:TBH524330 TLD524323:TLD524330 TUZ524323:TUZ524330 UEV524323:UEV524330 UOR524323:UOR524330 UYN524323:UYN524330 VIJ524323:VIJ524330 VSF524323:VSF524330 WCB524323:WCB524330 WLX524323:WLX524330 WVT524323:WVT524330 L589859:L589866 JH589859:JH589866 TD589859:TD589866 ACZ589859:ACZ589866 AMV589859:AMV589866 AWR589859:AWR589866 BGN589859:BGN589866 BQJ589859:BQJ589866 CAF589859:CAF589866 CKB589859:CKB589866 CTX589859:CTX589866 DDT589859:DDT589866 DNP589859:DNP589866 DXL589859:DXL589866 EHH589859:EHH589866 ERD589859:ERD589866 FAZ589859:FAZ589866 FKV589859:FKV589866 FUR589859:FUR589866 GEN589859:GEN589866 GOJ589859:GOJ589866 GYF589859:GYF589866 HIB589859:HIB589866 HRX589859:HRX589866 IBT589859:IBT589866 ILP589859:ILP589866 IVL589859:IVL589866 JFH589859:JFH589866 JPD589859:JPD589866 JYZ589859:JYZ589866 KIV589859:KIV589866 KSR589859:KSR589866 LCN589859:LCN589866 LMJ589859:LMJ589866 LWF589859:LWF589866 MGB589859:MGB589866 MPX589859:MPX589866 MZT589859:MZT589866 NJP589859:NJP589866 NTL589859:NTL589866 ODH589859:ODH589866 OND589859:OND589866 OWZ589859:OWZ589866 PGV589859:PGV589866 PQR589859:PQR589866 QAN589859:QAN589866 QKJ589859:QKJ589866 QUF589859:QUF589866 REB589859:REB589866 RNX589859:RNX589866 RXT589859:RXT589866 SHP589859:SHP589866 SRL589859:SRL589866 TBH589859:TBH589866 TLD589859:TLD589866 TUZ589859:TUZ589866 UEV589859:UEV589866 UOR589859:UOR589866 UYN589859:UYN589866 VIJ589859:VIJ589866 VSF589859:VSF589866 WCB589859:WCB589866 WLX589859:WLX589866 WVT589859:WVT589866 L655395:L655402 JH655395:JH655402 TD655395:TD655402 ACZ655395:ACZ655402 AMV655395:AMV655402 AWR655395:AWR655402 BGN655395:BGN655402 BQJ655395:BQJ655402 CAF655395:CAF655402 CKB655395:CKB655402 CTX655395:CTX655402 DDT655395:DDT655402 DNP655395:DNP655402 DXL655395:DXL655402 EHH655395:EHH655402 ERD655395:ERD655402 FAZ655395:FAZ655402 FKV655395:FKV655402 FUR655395:FUR655402 GEN655395:GEN655402 GOJ655395:GOJ655402 GYF655395:GYF655402 HIB655395:HIB655402 HRX655395:HRX655402 IBT655395:IBT655402 ILP655395:ILP655402 IVL655395:IVL655402 JFH655395:JFH655402 JPD655395:JPD655402 JYZ655395:JYZ655402 KIV655395:KIV655402 KSR655395:KSR655402 LCN655395:LCN655402 LMJ655395:LMJ655402 LWF655395:LWF655402 MGB655395:MGB655402 MPX655395:MPX655402 MZT655395:MZT655402 NJP655395:NJP655402 NTL655395:NTL655402 ODH655395:ODH655402 OND655395:OND655402 OWZ655395:OWZ655402 PGV655395:PGV655402 PQR655395:PQR655402 QAN655395:QAN655402 QKJ655395:QKJ655402 QUF655395:QUF655402 REB655395:REB655402 RNX655395:RNX655402 RXT655395:RXT655402 SHP655395:SHP655402 SRL655395:SRL655402 TBH655395:TBH655402 TLD655395:TLD655402 TUZ655395:TUZ655402 UEV655395:UEV655402 UOR655395:UOR655402 UYN655395:UYN655402 VIJ655395:VIJ655402 VSF655395:VSF655402 WCB655395:WCB655402 WLX655395:WLX655402 WVT655395:WVT655402 L720931:L720938 JH720931:JH720938 TD720931:TD720938 ACZ720931:ACZ720938 AMV720931:AMV720938 AWR720931:AWR720938 BGN720931:BGN720938 BQJ720931:BQJ720938 CAF720931:CAF720938 CKB720931:CKB720938 CTX720931:CTX720938 DDT720931:DDT720938 DNP720931:DNP720938 DXL720931:DXL720938 EHH720931:EHH720938 ERD720931:ERD720938 FAZ720931:FAZ720938 FKV720931:FKV720938 FUR720931:FUR720938 GEN720931:GEN720938 GOJ720931:GOJ720938 GYF720931:GYF720938 HIB720931:HIB720938 HRX720931:HRX720938 IBT720931:IBT720938 ILP720931:ILP720938 IVL720931:IVL720938 JFH720931:JFH720938 JPD720931:JPD720938 JYZ720931:JYZ720938 KIV720931:KIV720938 KSR720931:KSR720938 LCN720931:LCN720938 LMJ720931:LMJ720938 LWF720931:LWF720938 MGB720931:MGB720938 MPX720931:MPX720938 MZT720931:MZT720938 NJP720931:NJP720938 NTL720931:NTL720938 ODH720931:ODH720938 OND720931:OND720938 OWZ720931:OWZ720938 PGV720931:PGV720938 PQR720931:PQR720938 QAN720931:QAN720938 QKJ720931:QKJ720938 QUF720931:QUF720938 REB720931:REB720938 RNX720931:RNX720938 RXT720931:RXT720938 SHP720931:SHP720938 SRL720931:SRL720938 TBH720931:TBH720938 TLD720931:TLD720938 TUZ720931:TUZ720938 UEV720931:UEV720938 UOR720931:UOR720938 UYN720931:UYN720938 VIJ720931:VIJ720938 VSF720931:VSF720938 WCB720931:WCB720938 WLX720931:WLX720938 WVT720931:WVT720938 L786467:L786474 JH786467:JH786474 TD786467:TD786474 ACZ786467:ACZ786474 AMV786467:AMV786474 AWR786467:AWR786474 BGN786467:BGN786474 BQJ786467:BQJ786474 CAF786467:CAF786474 CKB786467:CKB786474 CTX786467:CTX786474 DDT786467:DDT786474 DNP786467:DNP786474 DXL786467:DXL786474 EHH786467:EHH786474 ERD786467:ERD786474 FAZ786467:FAZ786474 FKV786467:FKV786474 FUR786467:FUR786474 GEN786467:GEN786474 GOJ786467:GOJ786474 GYF786467:GYF786474 HIB786467:HIB786474 HRX786467:HRX786474 IBT786467:IBT786474 ILP786467:ILP786474 IVL786467:IVL786474 JFH786467:JFH786474 JPD786467:JPD786474 JYZ786467:JYZ786474 KIV786467:KIV786474 KSR786467:KSR786474 LCN786467:LCN786474 LMJ786467:LMJ786474 LWF786467:LWF786474 MGB786467:MGB786474 MPX786467:MPX786474 MZT786467:MZT786474 NJP786467:NJP786474 NTL786467:NTL786474 ODH786467:ODH786474 OND786467:OND786474 OWZ786467:OWZ786474 PGV786467:PGV786474 PQR786467:PQR786474 QAN786467:QAN786474 QKJ786467:QKJ786474 QUF786467:QUF786474 REB786467:REB786474 RNX786467:RNX786474 RXT786467:RXT786474 SHP786467:SHP786474 SRL786467:SRL786474 TBH786467:TBH786474 TLD786467:TLD786474 TUZ786467:TUZ786474 UEV786467:UEV786474 UOR786467:UOR786474 UYN786467:UYN786474 VIJ786467:VIJ786474 VSF786467:VSF786474 WCB786467:WCB786474 WLX786467:WLX786474 WVT786467:WVT786474 L852003:L852010 JH852003:JH852010 TD852003:TD852010 ACZ852003:ACZ852010 AMV852003:AMV852010 AWR852003:AWR852010 BGN852003:BGN852010 BQJ852003:BQJ852010 CAF852003:CAF852010 CKB852003:CKB852010 CTX852003:CTX852010 DDT852003:DDT852010 DNP852003:DNP852010 DXL852003:DXL852010 EHH852003:EHH852010 ERD852003:ERD852010 FAZ852003:FAZ852010 FKV852003:FKV852010 FUR852003:FUR852010 GEN852003:GEN852010 GOJ852003:GOJ852010 GYF852003:GYF852010 HIB852003:HIB852010 HRX852003:HRX852010 IBT852003:IBT852010 ILP852003:ILP852010 IVL852003:IVL852010 JFH852003:JFH852010 JPD852003:JPD852010 JYZ852003:JYZ852010 KIV852003:KIV852010 KSR852003:KSR852010 LCN852003:LCN852010 LMJ852003:LMJ852010 LWF852003:LWF852010 MGB852003:MGB852010 MPX852003:MPX852010 MZT852003:MZT852010 NJP852003:NJP852010 NTL852003:NTL852010 ODH852003:ODH852010 OND852003:OND852010 OWZ852003:OWZ852010 PGV852003:PGV852010 PQR852003:PQR852010 QAN852003:QAN852010 QKJ852003:QKJ852010 QUF852003:QUF852010 REB852003:REB852010 RNX852003:RNX852010 RXT852003:RXT852010 SHP852003:SHP852010 SRL852003:SRL852010 TBH852003:TBH852010 TLD852003:TLD852010 TUZ852003:TUZ852010 UEV852003:UEV852010 UOR852003:UOR852010 UYN852003:UYN852010 VIJ852003:VIJ852010 VSF852003:VSF852010 WCB852003:WCB852010 WLX852003:WLX852010 WVT852003:WVT852010 L917539:L917546 JH917539:JH917546 TD917539:TD917546 ACZ917539:ACZ917546 AMV917539:AMV917546 AWR917539:AWR917546 BGN917539:BGN917546 BQJ917539:BQJ917546 CAF917539:CAF917546 CKB917539:CKB917546 CTX917539:CTX917546 DDT917539:DDT917546 DNP917539:DNP917546 DXL917539:DXL917546 EHH917539:EHH917546 ERD917539:ERD917546 FAZ917539:FAZ917546 FKV917539:FKV917546 FUR917539:FUR917546 GEN917539:GEN917546 GOJ917539:GOJ917546 GYF917539:GYF917546 HIB917539:HIB917546 HRX917539:HRX917546 IBT917539:IBT917546 ILP917539:ILP917546 IVL917539:IVL917546 JFH917539:JFH917546 JPD917539:JPD917546 JYZ917539:JYZ917546 KIV917539:KIV917546 KSR917539:KSR917546 LCN917539:LCN917546 LMJ917539:LMJ917546 LWF917539:LWF917546 MGB917539:MGB917546 MPX917539:MPX917546 MZT917539:MZT917546 NJP917539:NJP917546 NTL917539:NTL917546 ODH917539:ODH917546 OND917539:OND917546 OWZ917539:OWZ917546 PGV917539:PGV917546 PQR917539:PQR917546 QAN917539:QAN917546 QKJ917539:QKJ917546 QUF917539:QUF917546 REB917539:REB917546 RNX917539:RNX917546 RXT917539:RXT917546 SHP917539:SHP917546 SRL917539:SRL917546 TBH917539:TBH917546 TLD917539:TLD917546 TUZ917539:TUZ917546 UEV917539:UEV917546 UOR917539:UOR917546 UYN917539:UYN917546 VIJ917539:VIJ917546 VSF917539:VSF917546 WCB917539:WCB917546 WLX917539:WLX917546 WVT917539:WVT917546 L983075:L983082 JH983075:JH983082 TD983075:TD983082 ACZ983075:ACZ983082 AMV983075:AMV983082 AWR983075:AWR983082 BGN983075:BGN983082 BQJ983075:BQJ983082 CAF983075:CAF983082 CKB983075:CKB983082 CTX983075:CTX983082 DDT983075:DDT983082 DNP983075:DNP983082 DXL983075:DXL983082 EHH983075:EHH983082 ERD983075:ERD983082 FAZ983075:FAZ983082 FKV983075:FKV983082 FUR983075:FUR983082 GEN983075:GEN983082 GOJ983075:GOJ983082 GYF983075:GYF983082 HIB983075:HIB983082 HRX983075:HRX983082 IBT983075:IBT983082 ILP983075:ILP983082 IVL983075:IVL983082 JFH983075:JFH983082 JPD983075:JPD983082 JYZ983075:JYZ983082 KIV983075:KIV983082 KSR983075:KSR983082 LCN983075:LCN983082 LMJ983075:LMJ983082 LWF983075:LWF983082 MGB983075:MGB983082 MPX983075:MPX983082 MZT983075:MZT983082 NJP983075:NJP983082 NTL983075:NTL983082 ODH983075:ODH983082 OND983075:OND983082 OWZ983075:OWZ983082 PGV983075:PGV983082 PQR983075:PQR983082 QAN983075:QAN983082 QKJ983075:QKJ983082 QUF983075:QUF983082 REB983075:REB983082 RNX983075:RNX983082 RXT983075:RXT983082 SHP983075:SHP983082 SRL983075:SRL983082 TBH983075:TBH983082 TLD983075:TLD983082 TUZ983075:TUZ983082 UEV983075:UEV983082 UOR983075:UOR983082 UYN983075:UYN983082 VIJ983075:VIJ983082 VSF983075:VSF983082 WCB983075:WCB983082 WLX983075:WLX983082 WVT983075:WVT983082">
      <formula1>$H$147:$H$152</formula1>
    </dataValidation>
    <dataValidation type="list" allowBlank="1" showInputMessage="1" showErrorMessage="1" sqref="K87:K88 JG87:JG88 TC87:TC88 ACY87:ACY88 AMU87:AMU88 AWQ87:AWQ88 BGM87:BGM88 BQI87:BQI88 CAE87:CAE88 CKA87:CKA88 CTW87:CTW88 DDS87:DDS88 DNO87:DNO88 DXK87:DXK88 EHG87:EHG88 ERC87:ERC88 FAY87:FAY88 FKU87:FKU88 FUQ87:FUQ88 GEM87:GEM88 GOI87:GOI88 GYE87:GYE88 HIA87:HIA88 HRW87:HRW88 IBS87:IBS88 ILO87:ILO88 IVK87:IVK88 JFG87:JFG88 JPC87:JPC88 JYY87:JYY88 KIU87:KIU88 KSQ87:KSQ88 LCM87:LCM88 LMI87:LMI88 LWE87:LWE88 MGA87:MGA88 MPW87:MPW88 MZS87:MZS88 NJO87:NJO88 NTK87:NTK88 ODG87:ODG88 ONC87:ONC88 OWY87:OWY88 PGU87:PGU88 PQQ87:PQQ88 QAM87:QAM88 QKI87:QKI88 QUE87:QUE88 REA87:REA88 RNW87:RNW88 RXS87:RXS88 SHO87:SHO88 SRK87:SRK88 TBG87:TBG88 TLC87:TLC88 TUY87:TUY88 UEU87:UEU88 UOQ87:UOQ88 UYM87:UYM88 VII87:VII88 VSE87:VSE88 WCA87:WCA88 WLW87:WLW88 WVS87:WVS88 K65585:K65623 JG65585:JG65623 TC65585:TC65623 ACY65585:ACY65623 AMU65585:AMU65623 AWQ65585:AWQ65623 BGM65585:BGM65623 BQI65585:BQI65623 CAE65585:CAE65623 CKA65585:CKA65623 CTW65585:CTW65623 DDS65585:DDS65623 DNO65585:DNO65623 DXK65585:DXK65623 EHG65585:EHG65623 ERC65585:ERC65623 FAY65585:FAY65623 FKU65585:FKU65623 FUQ65585:FUQ65623 GEM65585:GEM65623 GOI65585:GOI65623 GYE65585:GYE65623 HIA65585:HIA65623 HRW65585:HRW65623 IBS65585:IBS65623 ILO65585:ILO65623 IVK65585:IVK65623 JFG65585:JFG65623 JPC65585:JPC65623 JYY65585:JYY65623 KIU65585:KIU65623 KSQ65585:KSQ65623 LCM65585:LCM65623 LMI65585:LMI65623 LWE65585:LWE65623 MGA65585:MGA65623 MPW65585:MPW65623 MZS65585:MZS65623 NJO65585:NJO65623 NTK65585:NTK65623 ODG65585:ODG65623 ONC65585:ONC65623 OWY65585:OWY65623 PGU65585:PGU65623 PQQ65585:PQQ65623 QAM65585:QAM65623 QKI65585:QKI65623 QUE65585:QUE65623 REA65585:REA65623 RNW65585:RNW65623 RXS65585:RXS65623 SHO65585:SHO65623 SRK65585:SRK65623 TBG65585:TBG65623 TLC65585:TLC65623 TUY65585:TUY65623 UEU65585:UEU65623 UOQ65585:UOQ65623 UYM65585:UYM65623 VII65585:VII65623 VSE65585:VSE65623 WCA65585:WCA65623 WLW65585:WLW65623 WVS65585:WVS65623 K131121:K131159 JG131121:JG131159 TC131121:TC131159 ACY131121:ACY131159 AMU131121:AMU131159 AWQ131121:AWQ131159 BGM131121:BGM131159 BQI131121:BQI131159 CAE131121:CAE131159 CKA131121:CKA131159 CTW131121:CTW131159 DDS131121:DDS131159 DNO131121:DNO131159 DXK131121:DXK131159 EHG131121:EHG131159 ERC131121:ERC131159 FAY131121:FAY131159 FKU131121:FKU131159 FUQ131121:FUQ131159 GEM131121:GEM131159 GOI131121:GOI131159 GYE131121:GYE131159 HIA131121:HIA131159 HRW131121:HRW131159 IBS131121:IBS131159 ILO131121:ILO131159 IVK131121:IVK131159 JFG131121:JFG131159 JPC131121:JPC131159 JYY131121:JYY131159 KIU131121:KIU131159 KSQ131121:KSQ131159 LCM131121:LCM131159 LMI131121:LMI131159 LWE131121:LWE131159 MGA131121:MGA131159 MPW131121:MPW131159 MZS131121:MZS131159 NJO131121:NJO131159 NTK131121:NTK131159 ODG131121:ODG131159 ONC131121:ONC131159 OWY131121:OWY131159 PGU131121:PGU131159 PQQ131121:PQQ131159 QAM131121:QAM131159 QKI131121:QKI131159 QUE131121:QUE131159 REA131121:REA131159 RNW131121:RNW131159 RXS131121:RXS131159 SHO131121:SHO131159 SRK131121:SRK131159 TBG131121:TBG131159 TLC131121:TLC131159 TUY131121:TUY131159 UEU131121:UEU131159 UOQ131121:UOQ131159 UYM131121:UYM131159 VII131121:VII131159 VSE131121:VSE131159 WCA131121:WCA131159 WLW131121:WLW131159 WVS131121:WVS131159 K196657:K196695 JG196657:JG196695 TC196657:TC196695 ACY196657:ACY196695 AMU196657:AMU196695 AWQ196657:AWQ196695 BGM196657:BGM196695 BQI196657:BQI196695 CAE196657:CAE196695 CKA196657:CKA196695 CTW196657:CTW196695 DDS196657:DDS196695 DNO196657:DNO196695 DXK196657:DXK196695 EHG196657:EHG196695 ERC196657:ERC196695 FAY196657:FAY196695 FKU196657:FKU196695 FUQ196657:FUQ196695 GEM196657:GEM196695 GOI196657:GOI196695 GYE196657:GYE196695 HIA196657:HIA196695 HRW196657:HRW196695 IBS196657:IBS196695 ILO196657:ILO196695 IVK196657:IVK196695 JFG196657:JFG196695 JPC196657:JPC196695 JYY196657:JYY196695 KIU196657:KIU196695 KSQ196657:KSQ196695 LCM196657:LCM196695 LMI196657:LMI196695 LWE196657:LWE196695 MGA196657:MGA196695 MPW196657:MPW196695 MZS196657:MZS196695 NJO196657:NJO196695 NTK196657:NTK196695 ODG196657:ODG196695 ONC196657:ONC196695 OWY196657:OWY196695 PGU196657:PGU196695 PQQ196657:PQQ196695 QAM196657:QAM196695 QKI196657:QKI196695 QUE196657:QUE196695 REA196657:REA196695 RNW196657:RNW196695 RXS196657:RXS196695 SHO196657:SHO196695 SRK196657:SRK196695 TBG196657:TBG196695 TLC196657:TLC196695 TUY196657:TUY196695 UEU196657:UEU196695 UOQ196657:UOQ196695 UYM196657:UYM196695 VII196657:VII196695 VSE196657:VSE196695 WCA196657:WCA196695 WLW196657:WLW196695 WVS196657:WVS196695 K262193:K262231 JG262193:JG262231 TC262193:TC262231 ACY262193:ACY262231 AMU262193:AMU262231 AWQ262193:AWQ262231 BGM262193:BGM262231 BQI262193:BQI262231 CAE262193:CAE262231 CKA262193:CKA262231 CTW262193:CTW262231 DDS262193:DDS262231 DNO262193:DNO262231 DXK262193:DXK262231 EHG262193:EHG262231 ERC262193:ERC262231 FAY262193:FAY262231 FKU262193:FKU262231 FUQ262193:FUQ262231 GEM262193:GEM262231 GOI262193:GOI262231 GYE262193:GYE262231 HIA262193:HIA262231 HRW262193:HRW262231 IBS262193:IBS262231 ILO262193:ILO262231 IVK262193:IVK262231 JFG262193:JFG262231 JPC262193:JPC262231 JYY262193:JYY262231 KIU262193:KIU262231 KSQ262193:KSQ262231 LCM262193:LCM262231 LMI262193:LMI262231 LWE262193:LWE262231 MGA262193:MGA262231 MPW262193:MPW262231 MZS262193:MZS262231 NJO262193:NJO262231 NTK262193:NTK262231 ODG262193:ODG262231 ONC262193:ONC262231 OWY262193:OWY262231 PGU262193:PGU262231 PQQ262193:PQQ262231 QAM262193:QAM262231 QKI262193:QKI262231 QUE262193:QUE262231 REA262193:REA262231 RNW262193:RNW262231 RXS262193:RXS262231 SHO262193:SHO262231 SRK262193:SRK262231 TBG262193:TBG262231 TLC262193:TLC262231 TUY262193:TUY262231 UEU262193:UEU262231 UOQ262193:UOQ262231 UYM262193:UYM262231 VII262193:VII262231 VSE262193:VSE262231 WCA262193:WCA262231 WLW262193:WLW262231 WVS262193:WVS262231 K327729:K327767 JG327729:JG327767 TC327729:TC327767 ACY327729:ACY327767 AMU327729:AMU327767 AWQ327729:AWQ327767 BGM327729:BGM327767 BQI327729:BQI327767 CAE327729:CAE327767 CKA327729:CKA327767 CTW327729:CTW327767 DDS327729:DDS327767 DNO327729:DNO327767 DXK327729:DXK327767 EHG327729:EHG327767 ERC327729:ERC327767 FAY327729:FAY327767 FKU327729:FKU327767 FUQ327729:FUQ327767 GEM327729:GEM327767 GOI327729:GOI327767 GYE327729:GYE327767 HIA327729:HIA327767 HRW327729:HRW327767 IBS327729:IBS327767 ILO327729:ILO327767 IVK327729:IVK327767 JFG327729:JFG327767 JPC327729:JPC327767 JYY327729:JYY327767 KIU327729:KIU327767 KSQ327729:KSQ327767 LCM327729:LCM327767 LMI327729:LMI327767 LWE327729:LWE327767 MGA327729:MGA327767 MPW327729:MPW327767 MZS327729:MZS327767 NJO327729:NJO327767 NTK327729:NTK327767 ODG327729:ODG327767 ONC327729:ONC327767 OWY327729:OWY327767 PGU327729:PGU327767 PQQ327729:PQQ327767 QAM327729:QAM327767 QKI327729:QKI327767 QUE327729:QUE327767 REA327729:REA327767 RNW327729:RNW327767 RXS327729:RXS327767 SHO327729:SHO327767 SRK327729:SRK327767 TBG327729:TBG327767 TLC327729:TLC327767 TUY327729:TUY327767 UEU327729:UEU327767 UOQ327729:UOQ327767 UYM327729:UYM327767 VII327729:VII327767 VSE327729:VSE327767 WCA327729:WCA327767 WLW327729:WLW327767 WVS327729:WVS327767 K393265:K393303 JG393265:JG393303 TC393265:TC393303 ACY393265:ACY393303 AMU393265:AMU393303 AWQ393265:AWQ393303 BGM393265:BGM393303 BQI393265:BQI393303 CAE393265:CAE393303 CKA393265:CKA393303 CTW393265:CTW393303 DDS393265:DDS393303 DNO393265:DNO393303 DXK393265:DXK393303 EHG393265:EHG393303 ERC393265:ERC393303 FAY393265:FAY393303 FKU393265:FKU393303 FUQ393265:FUQ393303 GEM393265:GEM393303 GOI393265:GOI393303 GYE393265:GYE393303 HIA393265:HIA393303 HRW393265:HRW393303 IBS393265:IBS393303 ILO393265:ILO393303 IVK393265:IVK393303 JFG393265:JFG393303 JPC393265:JPC393303 JYY393265:JYY393303 KIU393265:KIU393303 KSQ393265:KSQ393303 LCM393265:LCM393303 LMI393265:LMI393303 LWE393265:LWE393303 MGA393265:MGA393303 MPW393265:MPW393303 MZS393265:MZS393303 NJO393265:NJO393303 NTK393265:NTK393303 ODG393265:ODG393303 ONC393265:ONC393303 OWY393265:OWY393303 PGU393265:PGU393303 PQQ393265:PQQ393303 QAM393265:QAM393303 QKI393265:QKI393303 QUE393265:QUE393303 REA393265:REA393303 RNW393265:RNW393303 RXS393265:RXS393303 SHO393265:SHO393303 SRK393265:SRK393303 TBG393265:TBG393303 TLC393265:TLC393303 TUY393265:TUY393303 UEU393265:UEU393303 UOQ393265:UOQ393303 UYM393265:UYM393303 VII393265:VII393303 VSE393265:VSE393303 WCA393265:WCA393303 WLW393265:WLW393303 WVS393265:WVS393303 K458801:K458839 JG458801:JG458839 TC458801:TC458839 ACY458801:ACY458839 AMU458801:AMU458839 AWQ458801:AWQ458839 BGM458801:BGM458839 BQI458801:BQI458839 CAE458801:CAE458839 CKA458801:CKA458839 CTW458801:CTW458839 DDS458801:DDS458839 DNO458801:DNO458839 DXK458801:DXK458839 EHG458801:EHG458839 ERC458801:ERC458839 FAY458801:FAY458839 FKU458801:FKU458839 FUQ458801:FUQ458839 GEM458801:GEM458839 GOI458801:GOI458839 GYE458801:GYE458839 HIA458801:HIA458839 HRW458801:HRW458839 IBS458801:IBS458839 ILO458801:ILO458839 IVK458801:IVK458839 JFG458801:JFG458839 JPC458801:JPC458839 JYY458801:JYY458839 KIU458801:KIU458839 KSQ458801:KSQ458839 LCM458801:LCM458839 LMI458801:LMI458839 LWE458801:LWE458839 MGA458801:MGA458839 MPW458801:MPW458839 MZS458801:MZS458839 NJO458801:NJO458839 NTK458801:NTK458839 ODG458801:ODG458839 ONC458801:ONC458839 OWY458801:OWY458839 PGU458801:PGU458839 PQQ458801:PQQ458839 QAM458801:QAM458839 QKI458801:QKI458839 QUE458801:QUE458839 REA458801:REA458839 RNW458801:RNW458839 RXS458801:RXS458839 SHO458801:SHO458839 SRK458801:SRK458839 TBG458801:TBG458839 TLC458801:TLC458839 TUY458801:TUY458839 UEU458801:UEU458839 UOQ458801:UOQ458839 UYM458801:UYM458839 VII458801:VII458839 VSE458801:VSE458839 WCA458801:WCA458839 WLW458801:WLW458839 WVS458801:WVS458839 K524337:K524375 JG524337:JG524375 TC524337:TC524375 ACY524337:ACY524375 AMU524337:AMU524375 AWQ524337:AWQ524375 BGM524337:BGM524375 BQI524337:BQI524375 CAE524337:CAE524375 CKA524337:CKA524375 CTW524337:CTW524375 DDS524337:DDS524375 DNO524337:DNO524375 DXK524337:DXK524375 EHG524337:EHG524375 ERC524337:ERC524375 FAY524337:FAY524375 FKU524337:FKU524375 FUQ524337:FUQ524375 GEM524337:GEM524375 GOI524337:GOI524375 GYE524337:GYE524375 HIA524337:HIA524375 HRW524337:HRW524375 IBS524337:IBS524375 ILO524337:ILO524375 IVK524337:IVK524375 JFG524337:JFG524375 JPC524337:JPC524375 JYY524337:JYY524375 KIU524337:KIU524375 KSQ524337:KSQ524375 LCM524337:LCM524375 LMI524337:LMI524375 LWE524337:LWE524375 MGA524337:MGA524375 MPW524337:MPW524375 MZS524337:MZS524375 NJO524337:NJO524375 NTK524337:NTK524375 ODG524337:ODG524375 ONC524337:ONC524375 OWY524337:OWY524375 PGU524337:PGU524375 PQQ524337:PQQ524375 QAM524337:QAM524375 QKI524337:QKI524375 QUE524337:QUE524375 REA524337:REA524375 RNW524337:RNW524375 RXS524337:RXS524375 SHO524337:SHO524375 SRK524337:SRK524375 TBG524337:TBG524375 TLC524337:TLC524375 TUY524337:TUY524375 UEU524337:UEU524375 UOQ524337:UOQ524375 UYM524337:UYM524375 VII524337:VII524375 VSE524337:VSE524375 WCA524337:WCA524375 WLW524337:WLW524375 WVS524337:WVS524375 K589873:K589911 JG589873:JG589911 TC589873:TC589911 ACY589873:ACY589911 AMU589873:AMU589911 AWQ589873:AWQ589911 BGM589873:BGM589911 BQI589873:BQI589911 CAE589873:CAE589911 CKA589873:CKA589911 CTW589873:CTW589911 DDS589873:DDS589911 DNO589873:DNO589911 DXK589873:DXK589911 EHG589873:EHG589911 ERC589873:ERC589911 FAY589873:FAY589911 FKU589873:FKU589911 FUQ589873:FUQ589911 GEM589873:GEM589911 GOI589873:GOI589911 GYE589873:GYE589911 HIA589873:HIA589911 HRW589873:HRW589911 IBS589873:IBS589911 ILO589873:ILO589911 IVK589873:IVK589911 JFG589873:JFG589911 JPC589873:JPC589911 JYY589873:JYY589911 KIU589873:KIU589911 KSQ589873:KSQ589911 LCM589873:LCM589911 LMI589873:LMI589911 LWE589873:LWE589911 MGA589873:MGA589911 MPW589873:MPW589911 MZS589873:MZS589911 NJO589873:NJO589911 NTK589873:NTK589911 ODG589873:ODG589911 ONC589873:ONC589911 OWY589873:OWY589911 PGU589873:PGU589911 PQQ589873:PQQ589911 QAM589873:QAM589911 QKI589873:QKI589911 QUE589873:QUE589911 REA589873:REA589911 RNW589873:RNW589911 RXS589873:RXS589911 SHO589873:SHO589911 SRK589873:SRK589911 TBG589873:TBG589911 TLC589873:TLC589911 TUY589873:TUY589911 UEU589873:UEU589911 UOQ589873:UOQ589911 UYM589873:UYM589911 VII589873:VII589911 VSE589873:VSE589911 WCA589873:WCA589911 WLW589873:WLW589911 WVS589873:WVS589911 K655409:K655447 JG655409:JG655447 TC655409:TC655447 ACY655409:ACY655447 AMU655409:AMU655447 AWQ655409:AWQ655447 BGM655409:BGM655447 BQI655409:BQI655447 CAE655409:CAE655447 CKA655409:CKA655447 CTW655409:CTW655447 DDS655409:DDS655447 DNO655409:DNO655447 DXK655409:DXK655447 EHG655409:EHG655447 ERC655409:ERC655447 FAY655409:FAY655447 FKU655409:FKU655447 FUQ655409:FUQ655447 GEM655409:GEM655447 GOI655409:GOI655447 GYE655409:GYE655447 HIA655409:HIA655447 HRW655409:HRW655447 IBS655409:IBS655447 ILO655409:ILO655447 IVK655409:IVK655447 JFG655409:JFG655447 JPC655409:JPC655447 JYY655409:JYY655447 KIU655409:KIU655447 KSQ655409:KSQ655447 LCM655409:LCM655447 LMI655409:LMI655447 LWE655409:LWE655447 MGA655409:MGA655447 MPW655409:MPW655447 MZS655409:MZS655447 NJO655409:NJO655447 NTK655409:NTK655447 ODG655409:ODG655447 ONC655409:ONC655447 OWY655409:OWY655447 PGU655409:PGU655447 PQQ655409:PQQ655447 QAM655409:QAM655447 QKI655409:QKI655447 QUE655409:QUE655447 REA655409:REA655447 RNW655409:RNW655447 RXS655409:RXS655447 SHO655409:SHO655447 SRK655409:SRK655447 TBG655409:TBG655447 TLC655409:TLC655447 TUY655409:TUY655447 UEU655409:UEU655447 UOQ655409:UOQ655447 UYM655409:UYM655447 VII655409:VII655447 VSE655409:VSE655447 WCA655409:WCA655447 WLW655409:WLW655447 WVS655409:WVS655447 K720945:K720983 JG720945:JG720983 TC720945:TC720983 ACY720945:ACY720983 AMU720945:AMU720983 AWQ720945:AWQ720983 BGM720945:BGM720983 BQI720945:BQI720983 CAE720945:CAE720983 CKA720945:CKA720983 CTW720945:CTW720983 DDS720945:DDS720983 DNO720945:DNO720983 DXK720945:DXK720983 EHG720945:EHG720983 ERC720945:ERC720983 FAY720945:FAY720983 FKU720945:FKU720983 FUQ720945:FUQ720983 GEM720945:GEM720983 GOI720945:GOI720983 GYE720945:GYE720983 HIA720945:HIA720983 HRW720945:HRW720983 IBS720945:IBS720983 ILO720945:ILO720983 IVK720945:IVK720983 JFG720945:JFG720983 JPC720945:JPC720983 JYY720945:JYY720983 KIU720945:KIU720983 KSQ720945:KSQ720983 LCM720945:LCM720983 LMI720945:LMI720983 LWE720945:LWE720983 MGA720945:MGA720983 MPW720945:MPW720983 MZS720945:MZS720983 NJO720945:NJO720983 NTK720945:NTK720983 ODG720945:ODG720983 ONC720945:ONC720983 OWY720945:OWY720983 PGU720945:PGU720983 PQQ720945:PQQ720983 QAM720945:QAM720983 QKI720945:QKI720983 QUE720945:QUE720983 REA720945:REA720983 RNW720945:RNW720983 RXS720945:RXS720983 SHO720945:SHO720983 SRK720945:SRK720983 TBG720945:TBG720983 TLC720945:TLC720983 TUY720945:TUY720983 UEU720945:UEU720983 UOQ720945:UOQ720983 UYM720945:UYM720983 VII720945:VII720983 VSE720945:VSE720983 WCA720945:WCA720983 WLW720945:WLW720983 WVS720945:WVS720983 K786481:K786519 JG786481:JG786519 TC786481:TC786519 ACY786481:ACY786519 AMU786481:AMU786519 AWQ786481:AWQ786519 BGM786481:BGM786519 BQI786481:BQI786519 CAE786481:CAE786519 CKA786481:CKA786519 CTW786481:CTW786519 DDS786481:DDS786519 DNO786481:DNO786519 DXK786481:DXK786519 EHG786481:EHG786519 ERC786481:ERC786519 FAY786481:FAY786519 FKU786481:FKU786519 FUQ786481:FUQ786519 GEM786481:GEM786519 GOI786481:GOI786519 GYE786481:GYE786519 HIA786481:HIA786519 HRW786481:HRW786519 IBS786481:IBS786519 ILO786481:ILO786519 IVK786481:IVK786519 JFG786481:JFG786519 JPC786481:JPC786519 JYY786481:JYY786519 KIU786481:KIU786519 KSQ786481:KSQ786519 LCM786481:LCM786519 LMI786481:LMI786519 LWE786481:LWE786519 MGA786481:MGA786519 MPW786481:MPW786519 MZS786481:MZS786519 NJO786481:NJO786519 NTK786481:NTK786519 ODG786481:ODG786519 ONC786481:ONC786519 OWY786481:OWY786519 PGU786481:PGU786519 PQQ786481:PQQ786519 QAM786481:QAM786519 QKI786481:QKI786519 QUE786481:QUE786519 REA786481:REA786519 RNW786481:RNW786519 RXS786481:RXS786519 SHO786481:SHO786519 SRK786481:SRK786519 TBG786481:TBG786519 TLC786481:TLC786519 TUY786481:TUY786519 UEU786481:UEU786519 UOQ786481:UOQ786519 UYM786481:UYM786519 VII786481:VII786519 VSE786481:VSE786519 WCA786481:WCA786519 WLW786481:WLW786519 WVS786481:WVS786519 K852017:K852055 JG852017:JG852055 TC852017:TC852055 ACY852017:ACY852055 AMU852017:AMU852055 AWQ852017:AWQ852055 BGM852017:BGM852055 BQI852017:BQI852055 CAE852017:CAE852055 CKA852017:CKA852055 CTW852017:CTW852055 DDS852017:DDS852055 DNO852017:DNO852055 DXK852017:DXK852055 EHG852017:EHG852055 ERC852017:ERC852055 FAY852017:FAY852055 FKU852017:FKU852055 FUQ852017:FUQ852055 GEM852017:GEM852055 GOI852017:GOI852055 GYE852017:GYE852055 HIA852017:HIA852055 HRW852017:HRW852055 IBS852017:IBS852055 ILO852017:ILO852055 IVK852017:IVK852055 JFG852017:JFG852055 JPC852017:JPC852055 JYY852017:JYY852055 KIU852017:KIU852055 KSQ852017:KSQ852055 LCM852017:LCM852055 LMI852017:LMI852055 LWE852017:LWE852055 MGA852017:MGA852055 MPW852017:MPW852055 MZS852017:MZS852055 NJO852017:NJO852055 NTK852017:NTK852055 ODG852017:ODG852055 ONC852017:ONC852055 OWY852017:OWY852055 PGU852017:PGU852055 PQQ852017:PQQ852055 QAM852017:QAM852055 QKI852017:QKI852055 QUE852017:QUE852055 REA852017:REA852055 RNW852017:RNW852055 RXS852017:RXS852055 SHO852017:SHO852055 SRK852017:SRK852055 TBG852017:TBG852055 TLC852017:TLC852055 TUY852017:TUY852055 UEU852017:UEU852055 UOQ852017:UOQ852055 UYM852017:UYM852055 VII852017:VII852055 VSE852017:VSE852055 WCA852017:WCA852055 WLW852017:WLW852055 WVS852017:WVS852055 K917553:K917591 JG917553:JG917591 TC917553:TC917591 ACY917553:ACY917591 AMU917553:AMU917591 AWQ917553:AWQ917591 BGM917553:BGM917591 BQI917553:BQI917591 CAE917553:CAE917591 CKA917553:CKA917591 CTW917553:CTW917591 DDS917553:DDS917591 DNO917553:DNO917591 DXK917553:DXK917591 EHG917553:EHG917591 ERC917553:ERC917591 FAY917553:FAY917591 FKU917553:FKU917591 FUQ917553:FUQ917591 GEM917553:GEM917591 GOI917553:GOI917591 GYE917553:GYE917591 HIA917553:HIA917591 HRW917553:HRW917591 IBS917553:IBS917591 ILO917553:ILO917591 IVK917553:IVK917591 JFG917553:JFG917591 JPC917553:JPC917591 JYY917553:JYY917591 KIU917553:KIU917591 KSQ917553:KSQ917591 LCM917553:LCM917591 LMI917553:LMI917591 LWE917553:LWE917591 MGA917553:MGA917591 MPW917553:MPW917591 MZS917553:MZS917591 NJO917553:NJO917591 NTK917553:NTK917591 ODG917553:ODG917591 ONC917553:ONC917591 OWY917553:OWY917591 PGU917553:PGU917591 PQQ917553:PQQ917591 QAM917553:QAM917591 QKI917553:QKI917591 QUE917553:QUE917591 REA917553:REA917591 RNW917553:RNW917591 RXS917553:RXS917591 SHO917553:SHO917591 SRK917553:SRK917591 TBG917553:TBG917591 TLC917553:TLC917591 TUY917553:TUY917591 UEU917553:UEU917591 UOQ917553:UOQ917591 UYM917553:UYM917591 VII917553:VII917591 VSE917553:VSE917591 WCA917553:WCA917591 WLW917553:WLW917591 WVS917553:WVS917591 K983089:K983127 JG983089:JG983127 TC983089:TC983127 ACY983089:ACY983127 AMU983089:AMU983127 AWQ983089:AWQ983127 BGM983089:BGM983127 BQI983089:BQI983127 CAE983089:CAE983127 CKA983089:CKA983127 CTW983089:CTW983127 DDS983089:DDS983127 DNO983089:DNO983127 DXK983089:DXK983127 EHG983089:EHG983127 ERC983089:ERC983127 FAY983089:FAY983127 FKU983089:FKU983127 FUQ983089:FUQ983127 GEM983089:GEM983127 GOI983089:GOI983127 GYE983089:GYE983127 HIA983089:HIA983127 HRW983089:HRW983127 IBS983089:IBS983127 ILO983089:ILO983127 IVK983089:IVK983127 JFG983089:JFG983127 JPC983089:JPC983127 JYY983089:JYY983127 KIU983089:KIU983127 KSQ983089:KSQ983127 LCM983089:LCM983127 LMI983089:LMI983127 LWE983089:LWE983127 MGA983089:MGA983127 MPW983089:MPW983127 MZS983089:MZS983127 NJO983089:NJO983127 NTK983089:NTK983127 ODG983089:ODG983127 ONC983089:ONC983127 OWY983089:OWY983127 PGU983089:PGU983127 PQQ983089:PQQ983127 QAM983089:QAM983127 QKI983089:QKI983127 QUE983089:QUE983127 REA983089:REA983127 RNW983089:RNW983127 RXS983089:RXS983127 SHO983089:SHO983127 SRK983089:SRK983127 TBG983089:TBG983127 TLC983089:TLC983127 TUY983089:TUY983127 UEU983089:UEU983127 UOQ983089:UOQ983127 UYM983089:UYM983127 VII983089:VII983127 VSE983089:VSE983127 WCA983089:WCA983127 WLW983089:WLW983127 WVS983089:WVS983127 K79:K81 JG79:JG81 TC79:TC81 ACY79:ACY81 AMU79:AMU81 AWQ79:AWQ81 BGM79:BGM81 BQI79:BQI81 CAE79:CAE81 CKA79:CKA81 CTW79:CTW81 DDS79:DDS81 DNO79:DNO81 DXK79:DXK81 EHG79:EHG81 ERC79:ERC81 FAY79:FAY81 FKU79:FKU81 FUQ79:FUQ81 GEM79:GEM81 GOI79:GOI81 GYE79:GYE81 HIA79:HIA81 HRW79:HRW81 IBS79:IBS81 ILO79:ILO81 IVK79:IVK81 JFG79:JFG81 JPC79:JPC81 JYY79:JYY81 KIU79:KIU81 KSQ79:KSQ81 LCM79:LCM81 LMI79:LMI81 LWE79:LWE81 MGA79:MGA81 MPW79:MPW81 MZS79:MZS81 NJO79:NJO81 NTK79:NTK81 ODG79:ODG81 ONC79:ONC81 OWY79:OWY81 PGU79:PGU81 PQQ79:PQQ81 QAM79:QAM81 QKI79:QKI81 QUE79:QUE81 REA79:REA81 RNW79:RNW81 RXS79:RXS81 SHO79:SHO81 SRK79:SRK81 TBG79:TBG81 TLC79:TLC81 TUY79:TUY81 UEU79:UEU81 UOQ79:UOQ81 UYM79:UYM81 VII79:VII81 VSE79:VSE81 WCA79:WCA81 WLW79:WLW81 WVS79:WVS81 K65571:K65578 JG65571:JG65578 TC65571:TC65578 ACY65571:ACY65578 AMU65571:AMU65578 AWQ65571:AWQ65578 BGM65571:BGM65578 BQI65571:BQI65578 CAE65571:CAE65578 CKA65571:CKA65578 CTW65571:CTW65578 DDS65571:DDS65578 DNO65571:DNO65578 DXK65571:DXK65578 EHG65571:EHG65578 ERC65571:ERC65578 FAY65571:FAY65578 FKU65571:FKU65578 FUQ65571:FUQ65578 GEM65571:GEM65578 GOI65571:GOI65578 GYE65571:GYE65578 HIA65571:HIA65578 HRW65571:HRW65578 IBS65571:IBS65578 ILO65571:ILO65578 IVK65571:IVK65578 JFG65571:JFG65578 JPC65571:JPC65578 JYY65571:JYY65578 KIU65571:KIU65578 KSQ65571:KSQ65578 LCM65571:LCM65578 LMI65571:LMI65578 LWE65571:LWE65578 MGA65571:MGA65578 MPW65571:MPW65578 MZS65571:MZS65578 NJO65571:NJO65578 NTK65571:NTK65578 ODG65571:ODG65578 ONC65571:ONC65578 OWY65571:OWY65578 PGU65571:PGU65578 PQQ65571:PQQ65578 QAM65571:QAM65578 QKI65571:QKI65578 QUE65571:QUE65578 REA65571:REA65578 RNW65571:RNW65578 RXS65571:RXS65578 SHO65571:SHO65578 SRK65571:SRK65578 TBG65571:TBG65578 TLC65571:TLC65578 TUY65571:TUY65578 UEU65571:UEU65578 UOQ65571:UOQ65578 UYM65571:UYM65578 VII65571:VII65578 VSE65571:VSE65578 WCA65571:WCA65578 WLW65571:WLW65578 WVS65571:WVS65578 K131107:K131114 JG131107:JG131114 TC131107:TC131114 ACY131107:ACY131114 AMU131107:AMU131114 AWQ131107:AWQ131114 BGM131107:BGM131114 BQI131107:BQI131114 CAE131107:CAE131114 CKA131107:CKA131114 CTW131107:CTW131114 DDS131107:DDS131114 DNO131107:DNO131114 DXK131107:DXK131114 EHG131107:EHG131114 ERC131107:ERC131114 FAY131107:FAY131114 FKU131107:FKU131114 FUQ131107:FUQ131114 GEM131107:GEM131114 GOI131107:GOI131114 GYE131107:GYE131114 HIA131107:HIA131114 HRW131107:HRW131114 IBS131107:IBS131114 ILO131107:ILO131114 IVK131107:IVK131114 JFG131107:JFG131114 JPC131107:JPC131114 JYY131107:JYY131114 KIU131107:KIU131114 KSQ131107:KSQ131114 LCM131107:LCM131114 LMI131107:LMI131114 LWE131107:LWE131114 MGA131107:MGA131114 MPW131107:MPW131114 MZS131107:MZS131114 NJO131107:NJO131114 NTK131107:NTK131114 ODG131107:ODG131114 ONC131107:ONC131114 OWY131107:OWY131114 PGU131107:PGU131114 PQQ131107:PQQ131114 QAM131107:QAM131114 QKI131107:QKI131114 QUE131107:QUE131114 REA131107:REA131114 RNW131107:RNW131114 RXS131107:RXS131114 SHO131107:SHO131114 SRK131107:SRK131114 TBG131107:TBG131114 TLC131107:TLC131114 TUY131107:TUY131114 UEU131107:UEU131114 UOQ131107:UOQ131114 UYM131107:UYM131114 VII131107:VII131114 VSE131107:VSE131114 WCA131107:WCA131114 WLW131107:WLW131114 WVS131107:WVS131114 K196643:K196650 JG196643:JG196650 TC196643:TC196650 ACY196643:ACY196650 AMU196643:AMU196650 AWQ196643:AWQ196650 BGM196643:BGM196650 BQI196643:BQI196650 CAE196643:CAE196650 CKA196643:CKA196650 CTW196643:CTW196650 DDS196643:DDS196650 DNO196643:DNO196650 DXK196643:DXK196650 EHG196643:EHG196650 ERC196643:ERC196650 FAY196643:FAY196650 FKU196643:FKU196650 FUQ196643:FUQ196650 GEM196643:GEM196650 GOI196643:GOI196650 GYE196643:GYE196650 HIA196643:HIA196650 HRW196643:HRW196650 IBS196643:IBS196650 ILO196643:ILO196650 IVK196643:IVK196650 JFG196643:JFG196650 JPC196643:JPC196650 JYY196643:JYY196650 KIU196643:KIU196650 KSQ196643:KSQ196650 LCM196643:LCM196650 LMI196643:LMI196650 LWE196643:LWE196650 MGA196643:MGA196650 MPW196643:MPW196650 MZS196643:MZS196650 NJO196643:NJO196650 NTK196643:NTK196650 ODG196643:ODG196650 ONC196643:ONC196650 OWY196643:OWY196650 PGU196643:PGU196650 PQQ196643:PQQ196650 QAM196643:QAM196650 QKI196643:QKI196650 QUE196643:QUE196650 REA196643:REA196650 RNW196643:RNW196650 RXS196643:RXS196650 SHO196643:SHO196650 SRK196643:SRK196650 TBG196643:TBG196650 TLC196643:TLC196650 TUY196643:TUY196650 UEU196643:UEU196650 UOQ196643:UOQ196650 UYM196643:UYM196650 VII196643:VII196650 VSE196643:VSE196650 WCA196643:WCA196650 WLW196643:WLW196650 WVS196643:WVS196650 K262179:K262186 JG262179:JG262186 TC262179:TC262186 ACY262179:ACY262186 AMU262179:AMU262186 AWQ262179:AWQ262186 BGM262179:BGM262186 BQI262179:BQI262186 CAE262179:CAE262186 CKA262179:CKA262186 CTW262179:CTW262186 DDS262179:DDS262186 DNO262179:DNO262186 DXK262179:DXK262186 EHG262179:EHG262186 ERC262179:ERC262186 FAY262179:FAY262186 FKU262179:FKU262186 FUQ262179:FUQ262186 GEM262179:GEM262186 GOI262179:GOI262186 GYE262179:GYE262186 HIA262179:HIA262186 HRW262179:HRW262186 IBS262179:IBS262186 ILO262179:ILO262186 IVK262179:IVK262186 JFG262179:JFG262186 JPC262179:JPC262186 JYY262179:JYY262186 KIU262179:KIU262186 KSQ262179:KSQ262186 LCM262179:LCM262186 LMI262179:LMI262186 LWE262179:LWE262186 MGA262179:MGA262186 MPW262179:MPW262186 MZS262179:MZS262186 NJO262179:NJO262186 NTK262179:NTK262186 ODG262179:ODG262186 ONC262179:ONC262186 OWY262179:OWY262186 PGU262179:PGU262186 PQQ262179:PQQ262186 QAM262179:QAM262186 QKI262179:QKI262186 QUE262179:QUE262186 REA262179:REA262186 RNW262179:RNW262186 RXS262179:RXS262186 SHO262179:SHO262186 SRK262179:SRK262186 TBG262179:TBG262186 TLC262179:TLC262186 TUY262179:TUY262186 UEU262179:UEU262186 UOQ262179:UOQ262186 UYM262179:UYM262186 VII262179:VII262186 VSE262179:VSE262186 WCA262179:WCA262186 WLW262179:WLW262186 WVS262179:WVS262186 K327715:K327722 JG327715:JG327722 TC327715:TC327722 ACY327715:ACY327722 AMU327715:AMU327722 AWQ327715:AWQ327722 BGM327715:BGM327722 BQI327715:BQI327722 CAE327715:CAE327722 CKA327715:CKA327722 CTW327715:CTW327722 DDS327715:DDS327722 DNO327715:DNO327722 DXK327715:DXK327722 EHG327715:EHG327722 ERC327715:ERC327722 FAY327715:FAY327722 FKU327715:FKU327722 FUQ327715:FUQ327722 GEM327715:GEM327722 GOI327715:GOI327722 GYE327715:GYE327722 HIA327715:HIA327722 HRW327715:HRW327722 IBS327715:IBS327722 ILO327715:ILO327722 IVK327715:IVK327722 JFG327715:JFG327722 JPC327715:JPC327722 JYY327715:JYY327722 KIU327715:KIU327722 KSQ327715:KSQ327722 LCM327715:LCM327722 LMI327715:LMI327722 LWE327715:LWE327722 MGA327715:MGA327722 MPW327715:MPW327722 MZS327715:MZS327722 NJO327715:NJO327722 NTK327715:NTK327722 ODG327715:ODG327722 ONC327715:ONC327722 OWY327715:OWY327722 PGU327715:PGU327722 PQQ327715:PQQ327722 QAM327715:QAM327722 QKI327715:QKI327722 QUE327715:QUE327722 REA327715:REA327722 RNW327715:RNW327722 RXS327715:RXS327722 SHO327715:SHO327722 SRK327715:SRK327722 TBG327715:TBG327722 TLC327715:TLC327722 TUY327715:TUY327722 UEU327715:UEU327722 UOQ327715:UOQ327722 UYM327715:UYM327722 VII327715:VII327722 VSE327715:VSE327722 WCA327715:WCA327722 WLW327715:WLW327722 WVS327715:WVS327722 K393251:K393258 JG393251:JG393258 TC393251:TC393258 ACY393251:ACY393258 AMU393251:AMU393258 AWQ393251:AWQ393258 BGM393251:BGM393258 BQI393251:BQI393258 CAE393251:CAE393258 CKA393251:CKA393258 CTW393251:CTW393258 DDS393251:DDS393258 DNO393251:DNO393258 DXK393251:DXK393258 EHG393251:EHG393258 ERC393251:ERC393258 FAY393251:FAY393258 FKU393251:FKU393258 FUQ393251:FUQ393258 GEM393251:GEM393258 GOI393251:GOI393258 GYE393251:GYE393258 HIA393251:HIA393258 HRW393251:HRW393258 IBS393251:IBS393258 ILO393251:ILO393258 IVK393251:IVK393258 JFG393251:JFG393258 JPC393251:JPC393258 JYY393251:JYY393258 KIU393251:KIU393258 KSQ393251:KSQ393258 LCM393251:LCM393258 LMI393251:LMI393258 LWE393251:LWE393258 MGA393251:MGA393258 MPW393251:MPW393258 MZS393251:MZS393258 NJO393251:NJO393258 NTK393251:NTK393258 ODG393251:ODG393258 ONC393251:ONC393258 OWY393251:OWY393258 PGU393251:PGU393258 PQQ393251:PQQ393258 QAM393251:QAM393258 QKI393251:QKI393258 QUE393251:QUE393258 REA393251:REA393258 RNW393251:RNW393258 RXS393251:RXS393258 SHO393251:SHO393258 SRK393251:SRK393258 TBG393251:TBG393258 TLC393251:TLC393258 TUY393251:TUY393258 UEU393251:UEU393258 UOQ393251:UOQ393258 UYM393251:UYM393258 VII393251:VII393258 VSE393251:VSE393258 WCA393251:WCA393258 WLW393251:WLW393258 WVS393251:WVS393258 K458787:K458794 JG458787:JG458794 TC458787:TC458794 ACY458787:ACY458794 AMU458787:AMU458794 AWQ458787:AWQ458794 BGM458787:BGM458794 BQI458787:BQI458794 CAE458787:CAE458794 CKA458787:CKA458794 CTW458787:CTW458794 DDS458787:DDS458794 DNO458787:DNO458794 DXK458787:DXK458794 EHG458787:EHG458794 ERC458787:ERC458794 FAY458787:FAY458794 FKU458787:FKU458794 FUQ458787:FUQ458794 GEM458787:GEM458794 GOI458787:GOI458794 GYE458787:GYE458794 HIA458787:HIA458794 HRW458787:HRW458794 IBS458787:IBS458794 ILO458787:ILO458794 IVK458787:IVK458794 JFG458787:JFG458794 JPC458787:JPC458794 JYY458787:JYY458794 KIU458787:KIU458794 KSQ458787:KSQ458794 LCM458787:LCM458794 LMI458787:LMI458794 LWE458787:LWE458794 MGA458787:MGA458794 MPW458787:MPW458794 MZS458787:MZS458794 NJO458787:NJO458794 NTK458787:NTK458794 ODG458787:ODG458794 ONC458787:ONC458794 OWY458787:OWY458794 PGU458787:PGU458794 PQQ458787:PQQ458794 QAM458787:QAM458794 QKI458787:QKI458794 QUE458787:QUE458794 REA458787:REA458794 RNW458787:RNW458794 RXS458787:RXS458794 SHO458787:SHO458794 SRK458787:SRK458794 TBG458787:TBG458794 TLC458787:TLC458794 TUY458787:TUY458794 UEU458787:UEU458794 UOQ458787:UOQ458794 UYM458787:UYM458794 VII458787:VII458794 VSE458787:VSE458794 WCA458787:WCA458794 WLW458787:WLW458794 WVS458787:WVS458794 K524323:K524330 JG524323:JG524330 TC524323:TC524330 ACY524323:ACY524330 AMU524323:AMU524330 AWQ524323:AWQ524330 BGM524323:BGM524330 BQI524323:BQI524330 CAE524323:CAE524330 CKA524323:CKA524330 CTW524323:CTW524330 DDS524323:DDS524330 DNO524323:DNO524330 DXK524323:DXK524330 EHG524323:EHG524330 ERC524323:ERC524330 FAY524323:FAY524330 FKU524323:FKU524330 FUQ524323:FUQ524330 GEM524323:GEM524330 GOI524323:GOI524330 GYE524323:GYE524330 HIA524323:HIA524330 HRW524323:HRW524330 IBS524323:IBS524330 ILO524323:ILO524330 IVK524323:IVK524330 JFG524323:JFG524330 JPC524323:JPC524330 JYY524323:JYY524330 KIU524323:KIU524330 KSQ524323:KSQ524330 LCM524323:LCM524330 LMI524323:LMI524330 LWE524323:LWE524330 MGA524323:MGA524330 MPW524323:MPW524330 MZS524323:MZS524330 NJO524323:NJO524330 NTK524323:NTK524330 ODG524323:ODG524330 ONC524323:ONC524330 OWY524323:OWY524330 PGU524323:PGU524330 PQQ524323:PQQ524330 QAM524323:QAM524330 QKI524323:QKI524330 QUE524323:QUE524330 REA524323:REA524330 RNW524323:RNW524330 RXS524323:RXS524330 SHO524323:SHO524330 SRK524323:SRK524330 TBG524323:TBG524330 TLC524323:TLC524330 TUY524323:TUY524330 UEU524323:UEU524330 UOQ524323:UOQ524330 UYM524323:UYM524330 VII524323:VII524330 VSE524323:VSE524330 WCA524323:WCA524330 WLW524323:WLW524330 WVS524323:WVS524330 K589859:K589866 JG589859:JG589866 TC589859:TC589866 ACY589859:ACY589866 AMU589859:AMU589866 AWQ589859:AWQ589866 BGM589859:BGM589866 BQI589859:BQI589866 CAE589859:CAE589866 CKA589859:CKA589866 CTW589859:CTW589866 DDS589859:DDS589866 DNO589859:DNO589866 DXK589859:DXK589866 EHG589859:EHG589866 ERC589859:ERC589866 FAY589859:FAY589866 FKU589859:FKU589866 FUQ589859:FUQ589866 GEM589859:GEM589866 GOI589859:GOI589866 GYE589859:GYE589866 HIA589859:HIA589866 HRW589859:HRW589866 IBS589859:IBS589866 ILO589859:ILO589866 IVK589859:IVK589866 JFG589859:JFG589866 JPC589859:JPC589866 JYY589859:JYY589866 KIU589859:KIU589866 KSQ589859:KSQ589866 LCM589859:LCM589866 LMI589859:LMI589866 LWE589859:LWE589866 MGA589859:MGA589866 MPW589859:MPW589866 MZS589859:MZS589866 NJO589859:NJO589866 NTK589859:NTK589866 ODG589859:ODG589866 ONC589859:ONC589866 OWY589859:OWY589866 PGU589859:PGU589866 PQQ589859:PQQ589866 QAM589859:QAM589866 QKI589859:QKI589866 QUE589859:QUE589866 REA589859:REA589866 RNW589859:RNW589866 RXS589859:RXS589866 SHO589859:SHO589866 SRK589859:SRK589866 TBG589859:TBG589866 TLC589859:TLC589866 TUY589859:TUY589866 UEU589859:UEU589866 UOQ589859:UOQ589866 UYM589859:UYM589866 VII589859:VII589866 VSE589859:VSE589866 WCA589859:WCA589866 WLW589859:WLW589866 WVS589859:WVS589866 K655395:K655402 JG655395:JG655402 TC655395:TC655402 ACY655395:ACY655402 AMU655395:AMU655402 AWQ655395:AWQ655402 BGM655395:BGM655402 BQI655395:BQI655402 CAE655395:CAE655402 CKA655395:CKA655402 CTW655395:CTW655402 DDS655395:DDS655402 DNO655395:DNO655402 DXK655395:DXK655402 EHG655395:EHG655402 ERC655395:ERC655402 FAY655395:FAY655402 FKU655395:FKU655402 FUQ655395:FUQ655402 GEM655395:GEM655402 GOI655395:GOI655402 GYE655395:GYE655402 HIA655395:HIA655402 HRW655395:HRW655402 IBS655395:IBS655402 ILO655395:ILO655402 IVK655395:IVK655402 JFG655395:JFG655402 JPC655395:JPC655402 JYY655395:JYY655402 KIU655395:KIU655402 KSQ655395:KSQ655402 LCM655395:LCM655402 LMI655395:LMI655402 LWE655395:LWE655402 MGA655395:MGA655402 MPW655395:MPW655402 MZS655395:MZS655402 NJO655395:NJO655402 NTK655395:NTK655402 ODG655395:ODG655402 ONC655395:ONC655402 OWY655395:OWY655402 PGU655395:PGU655402 PQQ655395:PQQ655402 QAM655395:QAM655402 QKI655395:QKI655402 QUE655395:QUE655402 REA655395:REA655402 RNW655395:RNW655402 RXS655395:RXS655402 SHO655395:SHO655402 SRK655395:SRK655402 TBG655395:TBG655402 TLC655395:TLC655402 TUY655395:TUY655402 UEU655395:UEU655402 UOQ655395:UOQ655402 UYM655395:UYM655402 VII655395:VII655402 VSE655395:VSE655402 WCA655395:WCA655402 WLW655395:WLW655402 WVS655395:WVS655402 K720931:K720938 JG720931:JG720938 TC720931:TC720938 ACY720931:ACY720938 AMU720931:AMU720938 AWQ720931:AWQ720938 BGM720931:BGM720938 BQI720931:BQI720938 CAE720931:CAE720938 CKA720931:CKA720938 CTW720931:CTW720938 DDS720931:DDS720938 DNO720931:DNO720938 DXK720931:DXK720938 EHG720931:EHG720938 ERC720931:ERC720938 FAY720931:FAY720938 FKU720931:FKU720938 FUQ720931:FUQ720938 GEM720931:GEM720938 GOI720931:GOI720938 GYE720931:GYE720938 HIA720931:HIA720938 HRW720931:HRW720938 IBS720931:IBS720938 ILO720931:ILO720938 IVK720931:IVK720938 JFG720931:JFG720938 JPC720931:JPC720938 JYY720931:JYY720938 KIU720931:KIU720938 KSQ720931:KSQ720938 LCM720931:LCM720938 LMI720931:LMI720938 LWE720931:LWE720938 MGA720931:MGA720938 MPW720931:MPW720938 MZS720931:MZS720938 NJO720931:NJO720938 NTK720931:NTK720938 ODG720931:ODG720938 ONC720931:ONC720938 OWY720931:OWY720938 PGU720931:PGU720938 PQQ720931:PQQ720938 QAM720931:QAM720938 QKI720931:QKI720938 QUE720931:QUE720938 REA720931:REA720938 RNW720931:RNW720938 RXS720931:RXS720938 SHO720931:SHO720938 SRK720931:SRK720938 TBG720931:TBG720938 TLC720931:TLC720938 TUY720931:TUY720938 UEU720931:UEU720938 UOQ720931:UOQ720938 UYM720931:UYM720938 VII720931:VII720938 VSE720931:VSE720938 WCA720931:WCA720938 WLW720931:WLW720938 WVS720931:WVS720938 K786467:K786474 JG786467:JG786474 TC786467:TC786474 ACY786467:ACY786474 AMU786467:AMU786474 AWQ786467:AWQ786474 BGM786467:BGM786474 BQI786467:BQI786474 CAE786467:CAE786474 CKA786467:CKA786474 CTW786467:CTW786474 DDS786467:DDS786474 DNO786467:DNO786474 DXK786467:DXK786474 EHG786467:EHG786474 ERC786467:ERC786474 FAY786467:FAY786474 FKU786467:FKU786474 FUQ786467:FUQ786474 GEM786467:GEM786474 GOI786467:GOI786474 GYE786467:GYE786474 HIA786467:HIA786474 HRW786467:HRW786474 IBS786467:IBS786474 ILO786467:ILO786474 IVK786467:IVK786474 JFG786467:JFG786474 JPC786467:JPC786474 JYY786467:JYY786474 KIU786467:KIU786474 KSQ786467:KSQ786474 LCM786467:LCM786474 LMI786467:LMI786474 LWE786467:LWE786474 MGA786467:MGA786474 MPW786467:MPW786474 MZS786467:MZS786474 NJO786467:NJO786474 NTK786467:NTK786474 ODG786467:ODG786474 ONC786467:ONC786474 OWY786467:OWY786474 PGU786467:PGU786474 PQQ786467:PQQ786474 QAM786467:QAM786474 QKI786467:QKI786474 QUE786467:QUE786474 REA786467:REA786474 RNW786467:RNW786474 RXS786467:RXS786474 SHO786467:SHO786474 SRK786467:SRK786474 TBG786467:TBG786474 TLC786467:TLC786474 TUY786467:TUY786474 UEU786467:UEU786474 UOQ786467:UOQ786474 UYM786467:UYM786474 VII786467:VII786474 VSE786467:VSE786474 WCA786467:WCA786474 WLW786467:WLW786474 WVS786467:WVS786474 K852003:K852010 JG852003:JG852010 TC852003:TC852010 ACY852003:ACY852010 AMU852003:AMU852010 AWQ852003:AWQ852010 BGM852003:BGM852010 BQI852003:BQI852010 CAE852003:CAE852010 CKA852003:CKA852010 CTW852003:CTW852010 DDS852003:DDS852010 DNO852003:DNO852010 DXK852003:DXK852010 EHG852003:EHG852010 ERC852003:ERC852010 FAY852003:FAY852010 FKU852003:FKU852010 FUQ852003:FUQ852010 GEM852003:GEM852010 GOI852003:GOI852010 GYE852003:GYE852010 HIA852003:HIA852010 HRW852003:HRW852010 IBS852003:IBS852010 ILO852003:ILO852010 IVK852003:IVK852010 JFG852003:JFG852010 JPC852003:JPC852010 JYY852003:JYY852010 KIU852003:KIU852010 KSQ852003:KSQ852010 LCM852003:LCM852010 LMI852003:LMI852010 LWE852003:LWE852010 MGA852003:MGA852010 MPW852003:MPW852010 MZS852003:MZS852010 NJO852003:NJO852010 NTK852003:NTK852010 ODG852003:ODG852010 ONC852003:ONC852010 OWY852003:OWY852010 PGU852003:PGU852010 PQQ852003:PQQ852010 QAM852003:QAM852010 QKI852003:QKI852010 QUE852003:QUE852010 REA852003:REA852010 RNW852003:RNW852010 RXS852003:RXS852010 SHO852003:SHO852010 SRK852003:SRK852010 TBG852003:TBG852010 TLC852003:TLC852010 TUY852003:TUY852010 UEU852003:UEU852010 UOQ852003:UOQ852010 UYM852003:UYM852010 VII852003:VII852010 VSE852003:VSE852010 WCA852003:WCA852010 WLW852003:WLW852010 WVS852003:WVS852010 K917539:K917546 JG917539:JG917546 TC917539:TC917546 ACY917539:ACY917546 AMU917539:AMU917546 AWQ917539:AWQ917546 BGM917539:BGM917546 BQI917539:BQI917546 CAE917539:CAE917546 CKA917539:CKA917546 CTW917539:CTW917546 DDS917539:DDS917546 DNO917539:DNO917546 DXK917539:DXK917546 EHG917539:EHG917546 ERC917539:ERC917546 FAY917539:FAY917546 FKU917539:FKU917546 FUQ917539:FUQ917546 GEM917539:GEM917546 GOI917539:GOI917546 GYE917539:GYE917546 HIA917539:HIA917546 HRW917539:HRW917546 IBS917539:IBS917546 ILO917539:ILO917546 IVK917539:IVK917546 JFG917539:JFG917546 JPC917539:JPC917546 JYY917539:JYY917546 KIU917539:KIU917546 KSQ917539:KSQ917546 LCM917539:LCM917546 LMI917539:LMI917546 LWE917539:LWE917546 MGA917539:MGA917546 MPW917539:MPW917546 MZS917539:MZS917546 NJO917539:NJO917546 NTK917539:NTK917546 ODG917539:ODG917546 ONC917539:ONC917546 OWY917539:OWY917546 PGU917539:PGU917546 PQQ917539:PQQ917546 QAM917539:QAM917546 QKI917539:QKI917546 QUE917539:QUE917546 REA917539:REA917546 RNW917539:RNW917546 RXS917539:RXS917546 SHO917539:SHO917546 SRK917539:SRK917546 TBG917539:TBG917546 TLC917539:TLC917546 TUY917539:TUY917546 UEU917539:UEU917546 UOQ917539:UOQ917546 UYM917539:UYM917546 VII917539:VII917546 VSE917539:VSE917546 WCA917539:WCA917546 WLW917539:WLW917546 WVS917539:WVS917546 K983075:K983082 JG983075:JG983082 TC983075:TC983082 ACY983075:ACY983082 AMU983075:AMU983082 AWQ983075:AWQ983082 BGM983075:BGM983082 BQI983075:BQI983082 CAE983075:CAE983082 CKA983075:CKA983082 CTW983075:CTW983082 DDS983075:DDS983082 DNO983075:DNO983082 DXK983075:DXK983082 EHG983075:EHG983082 ERC983075:ERC983082 FAY983075:FAY983082 FKU983075:FKU983082 FUQ983075:FUQ983082 GEM983075:GEM983082 GOI983075:GOI983082 GYE983075:GYE983082 HIA983075:HIA983082 HRW983075:HRW983082 IBS983075:IBS983082 ILO983075:ILO983082 IVK983075:IVK983082 JFG983075:JFG983082 JPC983075:JPC983082 JYY983075:JYY983082 KIU983075:KIU983082 KSQ983075:KSQ983082 LCM983075:LCM983082 LMI983075:LMI983082 LWE983075:LWE983082 MGA983075:MGA983082 MPW983075:MPW983082 MZS983075:MZS983082 NJO983075:NJO983082 NTK983075:NTK983082 ODG983075:ODG983082 ONC983075:ONC983082 OWY983075:OWY983082 PGU983075:PGU983082 PQQ983075:PQQ983082 QAM983075:QAM983082 QKI983075:QKI983082 QUE983075:QUE983082 REA983075:REA983082 RNW983075:RNW983082 RXS983075:RXS983082 SHO983075:SHO983082 SRK983075:SRK983082 TBG983075:TBG983082 TLC983075:TLC983082 TUY983075:TUY983082 UEU983075:UEU983082 UOQ983075:UOQ983082 UYM983075:UYM983082 VII983075:VII983082 VSE983075:VSE983082 WCA983075:WCA983082 WLW983075:WLW983082 WVS983075:WVS983082">
      <formula1>$J$147:$J$149</formula1>
    </dataValidation>
    <dataValidation type="textLength" operator="lessThanOrEqual" allowBlank="1" showInputMessage="1" showErrorMessage="1" errorTitle="Description is to long!" error="Maximum of 250 characters.  Please shorten the length of the description." sqref="D6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D65543 IZ65543 SV65543 ACR65543 AMN65543 AWJ65543 BGF65543 BQB65543 BZX65543 CJT65543 CTP65543 DDL65543 DNH65543 DXD65543 EGZ65543 EQV65543 FAR65543 FKN65543 FUJ65543 GEF65543 GOB65543 GXX65543 HHT65543 HRP65543 IBL65543 ILH65543 IVD65543 JEZ65543 JOV65543 JYR65543 KIN65543 KSJ65543 LCF65543 LMB65543 LVX65543 MFT65543 MPP65543 MZL65543 NJH65543 NTD65543 OCZ65543 OMV65543 OWR65543 PGN65543 PQJ65543 QAF65543 QKB65543 QTX65543 RDT65543 RNP65543 RXL65543 SHH65543 SRD65543 TAZ65543 TKV65543 TUR65543 UEN65543 UOJ65543 UYF65543 VIB65543 VRX65543 WBT65543 WLP65543 WVL65543 D131079 IZ131079 SV131079 ACR131079 AMN131079 AWJ131079 BGF131079 BQB131079 BZX131079 CJT131079 CTP131079 DDL131079 DNH131079 DXD131079 EGZ131079 EQV131079 FAR131079 FKN131079 FUJ131079 GEF131079 GOB131079 GXX131079 HHT131079 HRP131079 IBL131079 ILH131079 IVD131079 JEZ131079 JOV131079 JYR131079 KIN131079 KSJ131079 LCF131079 LMB131079 LVX131079 MFT131079 MPP131079 MZL131079 NJH131079 NTD131079 OCZ131079 OMV131079 OWR131079 PGN131079 PQJ131079 QAF131079 QKB131079 QTX131079 RDT131079 RNP131079 RXL131079 SHH131079 SRD131079 TAZ131079 TKV131079 TUR131079 UEN131079 UOJ131079 UYF131079 VIB131079 VRX131079 WBT131079 WLP131079 WVL131079 D196615 IZ196615 SV196615 ACR196615 AMN196615 AWJ196615 BGF196615 BQB196615 BZX196615 CJT196615 CTP196615 DDL196615 DNH196615 DXD196615 EGZ196615 EQV196615 FAR196615 FKN196615 FUJ196615 GEF196615 GOB196615 GXX196615 HHT196615 HRP196615 IBL196615 ILH196615 IVD196615 JEZ196615 JOV196615 JYR196615 KIN196615 KSJ196615 LCF196615 LMB196615 LVX196615 MFT196615 MPP196615 MZL196615 NJH196615 NTD196615 OCZ196615 OMV196615 OWR196615 PGN196615 PQJ196615 QAF196615 QKB196615 QTX196615 RDT196615 RNP196615 RXL196615 SHH196615 SRD196615 TAZ196615 TKV196615 TUR196615 UEN196615 UOJ196615 UYF196615 VIB196615 VRX196615 WBT196615 WLP196615 WVL196615 D262151 IZ262151 SV262151 ACR262151 AMN262151 AWJ262151 BGF262151 BQB262151 BZX262151 CJT262151 CTP262151 DDL262151 DNH262151 DXD262151 EGZ262151 EQV262151 FAR262151 FKN262151 FUJ262151 GEF262151 GOB262151 GXX262151 HHT262151 HRP262151 IBL262151 ILH262151 IVD262151 JEZ262151 JOV262151 JYR262151 KIN262151 KSJ262151 LCF262151 LMB262151 LVX262151 MFT262151 MPP262151 MZL262151 NJH262151 NTD262151 OCZ262151 OMV262151 OWR262151 PGN262151 PQJ262151 QAF262151 QKB262151 QTX262151 RDT262151 RNP262151 RXL262151 SHH262151 SRD262151 TAZ262151 TKV262151 TUR262151 UEN262151 UOJ262151 UYF262151 VIB262151 VRX262151 WBT262151 WLP262151 WVL262151 D327687 IZ327687 SV327687 ACR327687 AMN327687 AWJ327687 BGF327687 BQB327687 BZX327687 CJT327687 CTP327687 DDL327687 DNH327687 DXD327687 EGZ327687 EQV327687 FAR327687 FKN327687 FUJ327687 GEF327687 GOB327687 GXX327687 HHT327687 HRP327687 IBL327687 ILH327687 IVD327687 JEZ327687 JOV327687 JYR327687 KIN327687 KSJ327687 LCF327687 LMB327687 LVX327687 MFT327687 MPP327687 MZL327687 NJH327687 NTD327687 OCZ327687 OMV327687 OWR327687 PGN327687 PQJ327687 QAF327687 QKB327687 QTX327687 RDT327687 RNP327687 RXL327687 SHH327687 SRD327687 TAZ327687 TKV327687 TUR327687 UEN327687 UOJ327687 UYF327687 VIB327687 VRX327687 WBT327687 WLP327687 WVL327687 D393223 IZ393223 SV393223 ACR393223 AMN393223 AWJ393223 BGF393223 BQB393223 BZX393223 CJT393223 CTP393223 DDL393223 DNH393223 DXD393223 EGZ393223 EQV393223 FAR393223 FKN393223 FUJ393223 GEF393223 GOB393223 GXX393223 HHT393223 HRP393223 IBL393223 ILH393223 IVD393223 JEZ393223 JOV393223 JYR393223 KIN393223 KSJ393223 LCF393223 LMB393223 LVX393223 MFT393223 MPP393223 MZL393223 NJH393223 NTD393223 OCZ393223 OMV393223 OWR393223 PGN393223 PQJ393223 QAF393223 QKB393223 QTX393223 RDT393223 RNP393223 RXL393223 SHH393223 SRD393223 TAZ393223 TKV393223 TUR393223 UEN393223 UOJ393223 UYF393223 VIB393223 VRX393223 WBT393223 WLP393223 WVL393223 D458759 IZ458759 SV458759 ACR458759 AMN458759 AWJ458759 BGF458759 BQB458759 BZX458759 CJT458759 CTP458759 DDL458759 DNH458759 DXD458759 EGZ458759 EQV458759 FAR458759 FKN458759 FUJ458759 GEF458759 GOB458759 GXX458759 HHT458759 HRP458759 IBL458759 ILH458759 IVD458759 JEZ458759 JOV458759 JYR458759 KIN458759 KSJ458759 LCF458759 LMB458759 LVX458759 MFT458759 MPP458759 MZL458759 NJH458759 NTD458759 OCZ458759 OMV458759 OWR458759 PGN458759 PQJ458759 QAF458759 QKB458759 QTX458759 RDT458759 RNP458759 RXL458759 SHH458759 SRD458759 TAZ458759 TKV458759 TUR458759 UEN458759 UOJ458759 UYF458759 VIB458759 VRX458759 WBT458759 WLP458759 WVL458759 D524295 IZ524295 SV524295 ACR524295 AMN524295 AWJ524295 BGF524295 BQB524295 BZX524295 CJT524295 CTP524295 DDL524295 DNH524295 DXD524295 EGZ524295 EQV524295 FAR524295 FKN524295 FUJ524295 GEF524295 GOB524295 GXX524295 HHT524295 HRP524295 IBL524295 ILH524295 IVD524295 JEZ524295 JOV524295 JYR524295 KIN524295 KSJ524295 LCF524295 LMB524295 LVX524295 MFT524295 MPP524295 MZL524295 NJH524295 NTD524295 OCZ524295 OMV524295 OWR524295 PGN524295 PQJ524295 QAF524295 QKB524295 QTX524295 RDT524295 RNP524295 RXL524295 SHH524295 SRD524295 TAZ524295 TKV524295 TUR524295 UEN524295 UOJ524295 UYF524295 VIB524295 VRX524295 WBT524295 WLP524295 WVL524295 D589831 IZ589831 SV589831 ACR589831 AMN589831 AWJ589831 BGF589831 BQB589831 BZX589831 CJT589831 CTP589831 DDL589831 DNH589831 DXD589831 EGZ589831 EQV589831 FAR589831 FKN589831 FUJ589831 GEF589831 GOB589831 GXX589831 HHT589831 HRP589831 IBL589831 ILH589831 IVD589831 JEZ589831 JOV589831 JYR589831 KIN589831 KSJ589831 LCF589831 LMB589831 LVX589831 MFT589831 MPP589831 MZL589831 NJH589831 NTD589831 OCZ589831 OMV589831 OWR589831 PGN589831 PQJ589831 QAF589831 QKB589831 QTX589831 RDT589831 RNP589831 RXL589831 SHH589831 SRD589831 TAZ589831 TKV589831 TUR589831 UEN589831 UOJ589831 UYF589831 VIB589831 VRX589831 WBT589831 WLP589831 WVL589831 D655367 IZ655367 SV655367 ACR655367 AMN655367 AWJ655367 BGF655367 BQB655367 BZX655367 CJT655367 CTP655367 DDL655367 DNH655367 DXD655367 EGZ655367 EQV655367 FAR655367 FKN655367 FUJ655367 GEF655367 GOB655367 GXX655367 HHT655367 HRP655367 IBL655367 ILH655367 IVD655367 JEZ655367 JOV655367 JYR655367 KIN655367 KSJ655367 LCF655367 LMB655367 LVX655367 MFT655367 MPP655367 MZL655367 NJH655367 NTD655367 OCZ655367 OMV655367 OWR655367 PGN655367 PQJ655367 QAF655367 QKB655367 QTX655367 RDT655367 RNP655367 RXL655367 SHH655367 SRD655367 TAZ655367 TKV655367 TUR655367 UEN655367 UOJ655367 UYF655367 VIB655367 VRX655367 WBT655367 WLP655367 WVL655367 D720903 IZ720903 SV720903 ACR720903 AMN720903 AWJ720903 BGF720903 BQB720903 BZX720903 CJT720903 CTP720903 DDL720903 DNH720903 DXD720903 EGZ720903 EQV720903 FAR720903 FKN720903 FUJ720903 GEF720903 GOB720903 GXX720903 HHT720903 HRP720903 IBL720903 ILH720903 IVD720903 JEZ720903 JOV720903 JYR720903 KIN720903 KSJ720903 LCF720903 LMB720903 LVX720903 MFT720903 MPP720903 MZL720903 NJH720903 NTD720903 OCZ720903 OMV720903 OWR720903 PGN720903 PQJ720903 QAF720903 QKB720903 QTX720903 RDT720903 RNP720903 RXL720903 SHH720903 SRD720903 TAZ720903 TKV720903 TUR720903 UEN720903 UOJ720903 UYF720903 VIB720903 VRX720903 WBT720903 WLP720903 WVL720903 D786439 IZ786439 SV786439 ACR786439 AMN786439 AWJ786439 BGF786439 BQB786439 BZX786439 CJT786439 CTP786439 DDL786439 DNH786439 DXD786439 EGZ786439 EQV786439 FAR786439 FKN786439 FUJ786439 GEF786439 GOB786439 GXX786439 HHT786439 HRP786439 IBL786439 ILH786439 IVD786439 JEZ786439 JOV786439 JYR786439 KIN786439 KSJ786439 LCF786439 LMB786439 LVX786439 MFT786439 MPP786439 MZL786439 NJH786439 NTD786439 OCZ786439 OMV786439 OWR786439 PGN786439 PQJ786439 QAF786439 QKB786439 QTX786439 RDT786439 RNP786439 RXL786439 SHH786439 SRD786439 TAZ786439 TKV786439 TUR786439 UEN786439 UOJ786439 UYF786439 VIB786439 VRX786439 WBT786439 WLP786439 WVL786439 D851975 IZ851975 SV851975 ACR851975 AMN851975 AWJ851975 BGF851975 BQB851975 BZX851975 CJT851975 CTP851975 DDL851975 DNH851975 DXD851975 EGZ851975 EQV851975 FAR851975 FKN851975 FUJ851975 GEF851975 GOB851975 GXX851975 HHT851975 HRP851975 IBL851975 ILH851975 IVD851975 JEZ851975 JOV851975 JYR851975 KIN851975 KSJ851975 LCF851975 LMB851975 LVX851975 MFT851975 MPP851975 MZL851975 NJH851975 NTD851975 OCZ851975 OMV851975 OWR851975 PGN851975 PQJ851975 QAF851975 QKB851975 QTX851975 RDT851975 RNP851975 RXL851975 SHH851975 SRD851975 TAZ851975 TKV851975 TUR851975 UEN851975 UOJ851975 UYF851975 VIB851975 VRX851975 WBT851975 WLP851975 WVL851975 D917511 IZ917511 SV917511 ACR917511 AMN917511 AWJ917511 BGF917511 BQB917511 BZX917511 CJT917511 CTP917511 DDL917511 DNH917511 DXD917511 EGZ917511 EQV917511 FAR917511 FKN917511 FUJ917511 GEF917511 GOB917511 GXX917511 HHT917511 HRP917511 IBL917511 ILH917511 IVD917511 JEZ917511 JOV917511 JYR917511 KIN917511 KSJ917511 LCF917511 LMB917511 LVX917511 MFT917511 MPP917511 MZL917511 NJH917511 NTD917511 OCZ917511 OMV917511 OWR917511 PGN917511 PQJ917511 QAF917511 QKB917511 QTX917511 RDT917511 RNP917511 RXL917511 SHH917511 SRD917511 TAZ917511 TKV917511 TUR917511 UEN917511 UOJ917511 UYF917511 VIB917511 VRX917511 WBT917511 WLP917511 WVL917511 D983047 IZ983047 SV983047 ACR983047 AMN983047 AWJ983047 BGF983047 BQB983047 BZX983047 CJT983047 CTP983047 DDL983047 DNH983047 DXD983047 EGZ983047 EQV983047 FAR983047 FKN983047 FUJ983047 GEF983047 GOB983047 GXX983047 HHT983047 HRP983047 IBL983047 ILH983047 IVD983047 JEZ983047 JOV983047 JYR983047 KIN983047 KSJ983047 LCF983047 LMB983047 LVX983047 MFT983047 MPP983047 MZL983047 NJH983047 NTD983047 OCZ983047 OMV983047 OWR983047 PGN983047 PQJ983047 QAF983047 QKB983047 QTX983047 RDT983047 RNP983047 RXL983047 SHH983047 SRD983047 TAZ983047 TKV983047 TUR983047 UEN983047 UOJ983047 UYF983047 VIB983047 VRX983047 WBT983047 WLP983047 WVL983047">
      <formula1>250</formula1>
    </dataValidation>
    <dataValidation type="list" allowBlank="1" showInputMessage="1" showErrorMessage="1" sqref="D15 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WVL15 D65552 IZ65552 SV65552 ACR65552 AMN65552 AWJ65552 BGF65552 BQB65552 BZX65552 CJT65552 CTP65552 DDL65552 DNH65552 DXD65552 EGZ65552 EQV65552 FAR65552 FKN65552 FUJ65552 GEF65552 GOB65552 GXX65552 HHT65552 HRP65552 IBL65552 ILH65552 IVD65552 JEZ65552 JOV65552 JYR65552 KIN65552 KSJ65552 LCF65552 LMB65552 LVX65552 MFT65552 MPP65552 MZL65552 NJH65552 NTD65552 OCZ65552 OMV65552 OWR65552 PGN65552 PQJ65552 QAF65552 QKB65552 QTX65552 RDT65552 RNP65552 RXL65552 SHH65552 SRD65552 TAZ65552 TKV65552 TUR65552 UEN65552 UOJ65552 UYF65552 VIB65552 VRX65552 WBT65552 WLP65552 WVL65552 D131088 IZ131088 SV131088 ACR131088 AMN131088 AWJ131088 BGF131088 BQB131088 BZX131088 CJT131088 CTP131088 DDL131088 DNH131088 DXD131088 EGZ131088 EQV131088 FAR131088 FKN131088 FUJ131088 GEF131088 GOB131088 GXX131088 HHT131088 HRP131088 IBL131088 ILH131088 IVD131088 JEZ131088 JOV131088 JYR131088 KIN131088 KSJ131088 LCF131088 LMB131088 LVX131088 MFT131088 MPP131088 MZL131088 NJH131088 NTD131088 OCZ131088 OMV131088 OWR131088 PGN131088 PQJ131088 QAF131088 QKB131088 QTX131088 RDT131088 RNP131088 RXL131088 SHH131088 SRD131088 TAZ131088 TKV131088 TUR131088 UEN131088 UOJ131088 UYF131088 VIB131088 VRX131088 WBT131088 WLP131088 WVL131088 D196624 IZ196624 SV196624 ACR196624 AMN196624 AWJ196624 BGF196624 BQB196624 BZX196624 CJT196624 CTP196624 DDL196624 DNH196624 DXD196624 EGZ196624 EQV196624 FAR196624 FKN196624 FUJ196624 GEF196624 GOB196624 GXX196624 HHT196624 HRP196624 IBL196624 ILH196624 IVD196624 JEZ196624 JOV196624 JYR196624 KIN196624 KSJ196624 LCF196624 LMB196624 LVX196624 MFT196624 MPP196624 MZL196624 NJH196624 NTD196624 OCZ196624 OMV196624 OWR196624 PGN196624 PQJ196624 QAF196624 QKB196624 QTX196624 RDT196624 RNP196624 RXL196624 SHH196624 SRD196624 TAZ196624 TKV196624 TUR196624 UEN196624 UOJ196624 UYF196624 VIB196624 VRX196624 WBT196624 WLP196624 WVL196624 D262160 IZ262160 SV262160 ACR262160 AMN262160 AWJ262160 BGF262160 BQB262160 BZX262160 CJT262160 CTP262160 DDL262160 DNH262160 DXD262160 EGZ262160 EQV262160 FAR262160 FKN262160 FUJ262160 GEF262160 GOB262160 GXX262160 HHT262160 HRP262160 IBL262160 ILH262160 IVD262160 JEZ262160 JOV262160 JYR262160 KIN262160 KSJ262160 LCF262160 LMB262160 LVX262160 MFT262160 MPP262160 MZL262160 NJH262160 NTD262160 OCZ262160 OMV262160 OWR262160 PGN262160 PQJ262160 QAF262160 QKB262160 QTX262160 RDT262160 RNP262160 RXL262160 SHH262160 SRD262160 TAZ262160 TKV262160 TUR262160 UEN262160 UOJ262160 UYF262160 VIB262160 VRX262160 WBT262160 WLP262160 WVL262160 D327696 IZ327696 SV327696 ACR327696 AMN327696 AWJ327696 BGF327696 BQB327696 BZX327696 CJT327696 CTP327696 DDL327696 DNH327696 DXD327696 EGZ327696 EQV327696 FAR327696 FKN327696 FUJ327696 GEF327696 GOB327696 GXX327696 HHT327696 HRP327696 IBL327696 ILH327696 IVD327696 JEZ327696 JOV327696 JYR327696 KIN327696 KSJ327696 LCF327696 LMB327696 LVX327696 MFT327696 MPP327696 MZL327696 NJH327696 NTD327696 OCZ327696 OMV327696 OWR327696 PGN327696 PQJ327696 QAF327696 QKB327696 QTX327696 RDT327696 RNP327696 RXL327696 SHH327696 SRD327696 TAZ327696 TKV327696 TUR327696 UEN327696 UOJ327696 UYF327696 VIB327696 VRX327696 WBT327696 WLP327696 WVL327696 D393232 IZ393232 SV393232 ACR393232 AMN393232 AWJ393232 BGF393232 BQB393232 BZX393232 CJT393232 CTP393232 DDL393232 DNH393232 DXD393232 EGZ393232 EQV393232 FAR393232 FKN393232 FUJ393232 GEF393232 GOB393232 GXX393232 HHT393232 HRP393232 IBL393232 ILH393232 IVD393232 JEZ393232 JOV393232 JYR393232 KIN393232 KSJ393232 LCF393232 LMB393232 LVX393232 MFT393232 MPP393232 MZL393232 NJH393232 NTD393232 OCZ393232 OMV393232 OWR393232 PGN393232 PQJ393232 QAF393232 QKB393232 QTX393232 RDT393232 RNP393232 RXL393232 SHH393232 SRD393232 TAZ393232 TKV393232 TUR393232 UEN393232 UOJ393232 UYF393232 VIB393232 VRX393232 WBT393232 WLP393232 WVL393232 D458768 IZ458768 SV458768 ACR458768 AMN458768 AWJ458768 BGF458768 BQB458768 BZX458768 CJT458768 CTP458768 DDL458768 DNH458768 DXD458768 EGZ458768 EQV458768 FAR458768 FKN458768 FUJ458768 GEF458768 GOB458768 GXX458768 HHT458768 HRP458768 IBL458768 ILH458768 IVD458768 JEZ458768 JOV458768 JYR458768 KIN458768 KSJ458768 LCF458768 LMB458768 LVX458768 MFT458768 MPP458768 MZL458768 NJH458768 NTD458768 OCZ458768 OMV458768 OWR458768 PGN458768 PQJ458768 QAF458768 QKB458768 QTX458768 RDT458768 RNP458768 RXL458768 SHH458768 SRD458768 TAZ458768 TKV458768 TUR458768 UEN458768 UOJ458768 UYF458768 VIB458768 VRX458768 WBT458768 WLP458768 WVL458768 D524304 IZ524304 SV524304 ACR524304 AMN524304 AWJ524304 BGF524304 BQB524304 BZX524304 CJT524304 CTP524304 DDL524304 DNH524304 DXD524304 EGZ524304 EQV524304 FAR524304 FKN524304 FUJ524304 GEF524304 GOB524304 GXX524304 HHT524304 HRP524304 IBL524304 ILH524304 IVD524304 JEZ524304 JOV524304 JYR524304 KIN524304 KSJ524304 LCF524304 LMB524304 LVX524304 MFT524304 MPP524304 MZL524304 NJH524304 NTD524304 OCZ524304 OMV524304 OWR524304 PGN524304 PQJ524304 QAF524304 QKB524304 QTX524304 RDT524304 RNP524304 RXL524304 SHH524304 SRD524304 TAZ524304 TKV524304 TUR524304 UEN524304 UOJ524304 UYF524304 VIB524304 VRX524304 WBT524304 WLP524304 WVL524304 D589840 IZ589840 SV589840 ACR589840 AMN589840 AWJ589840 BGF589840 BQB589840 BZX589840 CJT589840 CTP589840 DDL589840 DNH589840 DXD589840 EGZ589840 EQV589840 FAR589840 FKN589840 FUJ589840 GEF589840 GOB589840 GXX589840 HHT589840 HRP589840 IBL589840 ILH589840 IVD589840 JEZ589840 JOV589840 JYR589840 KIN589840 KSJ589840 LCF589840 LMB589840 LVX589840 MFT589840 MPP589840 MZL589840 NJH589840 NTD589840 OCZ589840 OMV589840 OWR589840 PGN589840 PQJ589840 QAF589840 QKB589840 QTX589840 RDT589840 RNP589840 RXL589840 SHH589840 SRD589840 TAZ589840 TKV589840 TUR589840 UEN589840 UOJ589840 UYF589840 VIB589840 VRX589840 WBT589840 WLP589840 WVL589840 D655376 IZ655376 SV655376 ACR655376 AMN655376 AWJ655376 BGF655376 BQB655376 BZX655376 CJT655376 CTP655376 DDL655376 DNH655376 DXD655376 EGZ655376 EQV655376 FAR655376 FKN655376 FUJ655376 GEF655376 GOB655376 GXX655376 HHT655376 HRP655376 IBL655376 ILH655376 IVD655376 JEZ655376 JOV655376 JYR655376 KIN655376 KSJ655376 LCF655376 LMB655376 LVX655376 MFT655376 MPP655376 MZL655376 NJH655376 NTD655376 OCZ655376 OMV655376 OWR655376 PGN655376 PQJ655376 QAF655376 QKB655376 QTX655376 RDT655376 RNP655376 RXL655376 SHH655376 SRD655376 TAZ655376 TKV655376 TUR655376 UEN655376 UOJ655376 UYF655376 VIB655376 VRX655376 WBT655376 WLP655376 WVL655376 D720912 IZ720912 SV720912 ACR720912 AMN720912 AWJ720912 BGF720912 BQB720912 BZX720912 CJT720912 CTP720912 DDL720912 DNH720912 DXD720912 EGZ720912 EQV720912 FAR720912 FKN720912 FUJ720912 GEF720912 GOB720912 GXX720912 HHT720912 HRP720912 IBL720912 ILH720912 IVD720912 JEZ720912 JOV720912 JYR720912 KIN720912 KSJ720912 LCF720912 LMB720912 LVX720912 MFT720912 MPP720912 MZL720912 NJH720912 NTD720912 OCZ720912 OMV720912 OWR720912 PGN720912 PQJ720912 QAF720912 QKB720912 QTX720912 RDT720912 RNP720912 RXL720912 SHH720912 SRD720912 TAZ720912 TKV720912 TUR720912 UEN720912 UOJ720912 UYF720912 VIB720912 VRX720912 WBT720912 WLP720912 WVL720912 D786448 IZ786448 SV786448 ACR786448 AMN786448 AWJ786448 BGF786448 BQB786448 BZX786448 CJT786448 CTP786448 DDL786448 DNH786448 DXD786448 EGZ786448 EQV786448 FAR786448 FKN786448 FUJ786448 GEF786448 GOB786448 GXX786448 HHT786448 HRP786448 IBL786448 ILH786448 IVD786448 JEZ786448 JOV786448 JYR786448 KIN786448 KSJ786448 LCF786448 LMB786448 LVX786448 MFT786448 MPP786448 MZL786448 NJH786448 NTD786448 OCZ786448 OMV786448 OWR786448 PGN786448 PQJ786448 QAF786448 QKB786448 QTX786448 RDT786448 RNP786448 RXL786448 SHH786448 SRD786448 TAZ786448 TKV786448 TUR786448 UEN786448 UOJ786448 UYF786448 VIB786448 VRX786448 WBT786448 WLP786448 WVL786448 D851984 IZ851984 SV851984 ACR851984 AMN851984 AWJ851984 BGF851984 BQB851984 BZX851984 CJT851984 CTP851984 DDL851984 DNH851984 DXD851984 EGZ851984 EQV851984 FAR851984 FKN851984 FUJ851984 GEF851984 GOB851984 GXX851984 HHT851984 HRP851984 IBL851984 ILH851984 IVD851984 JEZ851984 JOV851984 JYR851984 KIN851984 KSJ851984 LCF851984 LMB851984 LVX851984 MFT851984 MPP851984 MZL851984 NJH851984 NTD851984 OCZ851984 OMV851984 OWR851984 PGN851984 PQJ851984 QAF851984 QKB851984 QTX851984 RDT851984 RNP851984 RXL851984 SHH851984 SRD851984 TAZ851984 TKV851984 TUR851984 UEN851984 UOJ851984 UYF851984 VIB851984 VRX851984 WBT851984 WLP851984 WVL851984 D917520 IZ917520 SV917520 ACR917520 AMN917520 AWJ917520 BGF917520 BQB917520 BZX917520 CJT917520 CTP917520 DDL917520 DNH917520 DXD917520 EGZ917520 EQV917520 FAR917520 FKN917520 FUJ917520 GEF917520 GOB917520 GXX917520 HHT917520 HRP917520 IBL917520 ILH917520 IVD917520 JEZ917520 JOV917520 JYR917520 KIN917520 KSJ917520 LCF917520 LMB917520 LVX917520 MFT917520 MPP917520 MZL917520 NJH917520 NTD917520 OCZ917520 OMV917520 OWR917520 PGN917520 PQJ917520 QAF917520 QKB917520 QTX917520 RDT917520 RNP917520 RXL917520 SHH917520 SRD917520 TAZ917520 TKV917520 TUR917520 UEN917520 UOJ917520 UYF917520 VIB917520 VRX917520 WBT917520 WLP917520 WVL917520 D983056 IZ983056 SV983056 ACR983056 AMN983056 AWJ983056 BGF983056 BQB983056 BZX983056 CJT983056 CTP983056 DDL983056 DNH983056 DXD983056 EGZ983056 EQV983056 FAR983056 FKN983056 FUJ983056 GEF983056 GOB983056 GXX983056 HHT983056 HRP983056 IBL983056 ILH983056 IVD983056 JEZ983056 JOV983056 JYR983056 KIN983056 KSJ983056 LCF983056 LMB983056 LVX983056 MFT983056 MPP983056 MZL983056 NJH983056 NTD983056 OCZ983056 OMV983056 OWR983056 PGN983056 PQJ983056 QAF983056 QKB983056 QTX983056 RDT983056 RNP983056 RXL983056 SHH983056 SRD983056 TAZ983056 TKV983056 TUR983056 UEN983056 UOJ983056 UYF983056 VIB983056 VRX983056 WBT983056 WLP983056 WVL983056">
      <formula1>"&lt;select from list&gt;, Yes, No"</formula1>
    </dataValidation>
    <dataValidation type="list" allowBlank="1" showInputMessage="1" showErrorMessage="1" sqref="D13:E13 IZ13:JA13 SV13:SW13 ACR13:ACS13 AMN13:AMO13 AWJ13:AWK13 BGF13:BGG13 BQB13:BQC13 BZX13:BZY13 CJT13:CJU13 CTP13:CTQ13 DDL13:DDM13 DNH13:DNI13 DXD13:DXE13 EGZ13:EHA13 EQV13:EQW13 FAR13:FAS13 FKN13:FKO13 FUJ13:FUK13 GEF13:GEG13 GOB13:GOC13 GXX13:GXY13 HHT13:HHU13 HRP13:HRQ13 IBL13:IBM13 ILH13:ILI13 IVD13:IVE13 JEZ13:JFA13 JOV13:JOW13 JYR13:JYS13 KIN13:KIO13 KSJ13:KSK13 LCF13:LCG13 LMB13:LMC13 LVX13:LVY13 MFT13:MFU13 MPP13:MPQ13 MZL13:MZM13 NJH13:NJI13 NTD13:NTE13 OCZ13:ODA13 OMV13:OMW13 OWR13:OWS13 PGN13:PGO13 PQJ13:PQK13 QAF13:QAG13 QKB13:QKC13 QTX13:QTY13 RDT13:RDU13 RNP13:RNQ13 RXL13:RXM13 SHH13:SHI13 SRD13:SRE13 TAZ13:TBA13 TKV13:TKW13 TUR13:TUS13 UEN13:UEO13 UOJ13:UOK13 UYF13:UYG13 VIB13:VIC13 VRX13:VRY13 WBT13:WBU13 WLP13:WLQ13 WVL13:WVM13 D65550:E65550 IZ65550:JA65550 SV65550:SW65550 ACR65550:ACS65550 AMN65550:AMO65550 AWJ65550:AWK65550 BGF65550:BGG65550 BQB65550:BQC65550 BZX65550:BZY65550 CJT65550:CJU65550 CTP65550:CTQ65550 DDL65550:DDM65550 DNH65550:DNI65550 DXD65550:DXE65550 EGZ65550:EHA65550 EQV65550:EQW65550 FAR65550:FAS65550 FKN65550:FKO65550 FUJ65550:FUK65550 GEF65550:GEG65550 GOB65550:GOC65550 GXX65550:GXY65550 HHT65550:HHU65550 HRP65550:HRQ65550 IBL65550:IBM65550 ILH65550:ILI65550 IVD65550:IVE65550 JEZ65550:JFA65550 JOV65550:JOW65550 JYR65550:JYS65550 KIN65550:KIO65550 KSJ65550:KSK65550 LCF65550:LCG65550 LMB65550:LMC65550 LVX65550:LVY65550 MFT65550:MFU65550 MPP65550:MPQ65550 MZL65550:MZM65550 NJH65550:NJI65550 NTD65550:NTE65550 OCZ65550:ODA65550 OMV65550:OMW65550 OWR65550:OWS65550 PGN65550:PGO65550 PQJ65550:PQK65550 QAF65550:QAG65550 QKB65550:QKC65550 QTX65550:QTY65550 RDT65550:RDU65550 RNP65550:RNQ65550 RXL65550:RXM65550 SHH65550:SHI65550 SRD65550:SRE65550 TAZ65550:TBA65550 TKV65550:TKW65550 TUR65550:TUS65550 UEN65550:UEO65550 UOJ65550:UOK65550 UYF65550:UYG65550 VIB65550:VIC65550 VRX65550:VRY65550 WBT65550:WBU65550 WLP65550:WLQ65550 WVL65550:WVM65550 D131086:E131086 IZ131086:JA131086 SV131086:SW131086 ACR131086:ACS131086 AMN131086:AMO131086 AWJ131086:AWK131086 BGF131086:BGG131086 BQB131086:BQC131086 BZX131086:BZY131086 CJT131086:CJU131086 CTP131086:CTQ131086 DDL131086:DDM131086 DNH131086:DNI131086 DXD131086:DXE131086 EGZ131086:EHA131086 EQV131086:EQW131086 FAR131086:FAS131086 FKN131086:FKO131086 FUJ131086:FUK131086 GEF131086:GEG131086 GOB131086:GOC131086 GXX131086:GXY131086 HHT131086:HHU131086 HRP131086:HRQ131086 IBL131086:IBM131086 ILH131086:ILI131086 IVD131086:IVE131086 JEZ131086:JFA131086 JOV131086:JOW131086 JYR131086:JYS131086 KIN131086:KIO131086 KSJ131086:KSK131086 LCF131086:LCG131086 LMB131086:LMC131086 LVX131086:LVY131086 MFT131086:MFU131086 MPP131086:MPQ131086 MZL131086:MZM131086 NJH131086:NJI131086 NTD131086:NTE131086 OCZ131086:ODA131086 OMV131086:OMW131086 OWR131086:OWS131086 PGN131086:PGO131086 PQJ131086:PQK131086 QAF131086:QAG131086 QKB131086:QKC131086 QTX131086:QTY131086 RDT131086:RDU131086 RNP131086:RNQ131086 RXL131086:RXM131086 SHH131086:SHI131086 SRD131086:SRE131086 TAZ131086:TBA131086 TKV131086:TKW131086 TUR131086:TUS131086 UEN131086:UEO131086 UOJ131086:UOK131086 UYF131086:UYG131086 VIB131086:VIC131086 VRX131086:VRY131086 WBT131086:WBU131086 WLP131086:WLQ131086 WVL131086:WVM131086 D196622:E196622 IZ196622:JA196622 SV196622:SW196622 ACR196622:ACS196622 AMN196622:AMO196622 AWJ196622:AWK196622 BGF196622:BGG196622 BQB196622:BQC196622 BZX196622:BZY196622 CJT196622:CJU196622 CTP196622:CTQ196622 DDL196622:DDM196622 DNH196622:DNI196622 DXD196622:DXE196622 EGZ196622:EHA196622 EQV196622:EQW196622 FAR196622:FAS196622 FKN196622:FKO196622 FUJ196622:FUK196622 GEF196622:GEG196622 GOB196622:GOC196622 GXX196622:GXY196622 HHT196622:HHU196622 HRP196622:HRQ196622 IBL196622:IBM196622 ILH196622:ILI196622 IVD196622:IVE196622 JEZ196622:JFA196622 JOV196622:JOW196622 JYR196622:JYS196622 KIN196622:KIO196622 KSJ196622:KSK196622 LCF196622:LCG196622 LMB196622:LMC196622 LVX196622:LVY196622 MFT196622:MFU196622 MPP196622:MPQ196622 MZL196622:MZM196622 NJH196622:NJI196622 NTD196622:NTE196622 OCZ196622:ODA196622 OMV196622:OMW196622 OWR196622:OWS196622 PGN196622:PGO196622 PQJ196622:PQK196622 QAF196622:QAG196622 QKB196622:QKC196622 QTX196622:QTY196622 RDT196622:RDU196622 RNP196622:RNQ196622 RXL196622:RXM196622 SHH196622:SHI196622 SRD196622:SRE196622 TAZ196622:TBA196622 TKV196622:TKW196622 TUR196622:TUS196622 UEN196622:UEO196622 UOJ196622:UOK196622 UYF196622:UYG196622 VIB196622:VIC196622 VRX196622:VRY196622 WBT196622:WBU196622 WLP196622:WLQ196622 WVL196622:WVM196622 D262158:E262158 IZ262158:JA262158 SV262158:SW262158 ACR262158:ACS262158 AMN262158:AMO262158 AWJ262158:AWK262158 BGF262158:BGG262158 BQB262158:BQC262158 BZX262158:BZY262158 CJT262158:CJU262158 CTP262158:CTQ262158 DDL262158:DDM262158 DNH262158:DNI262158 DXD262158:DXE262158 EGZ262158:EHA262158 EQV262158:EQW262158 FAR262158:FAS262158 FKN262158:FKO262158 FUJ262158:FUK262158 GEF262158:GEG262158 GOB262158:GOC262158 GXX262158:GXY262158 HHT262158:HHU262158 HRP262158:HRQ262158 IBL262158:IBM262158 ILH262158:ILI262158 IVD262158:IVE262158 JEZ262158:JFA262158 JOV262158:JOW262158 JYR262158:JYS262158 KIN262158:KIO262158 KSJ262158:KSK262158 LCF262158:LCG262158 LMB262158:LMC262158 LVX262158:LVY262158 MFT262158:MFU262158 MPP262158:MPQ262158 MZL262158:MZM262158 NJH262158:NJI262158 NTD262158:NTE262158 OCZ262158:ODA262158 OMV262158:OMW262158 OWR262158:OWS262158 PGN262158:PGO262158 PQJ262158:PQK262158 QAF262158:QAG262158 QKB262158:QKC262158 QTX262158:QTY262158 RDT262158:RDU262158 RNP262158:RNQ262158 RXL262158:RXM262158 SHH262158:SHI262158 SRD262158:SRE262158 TAZ262158:TBA262158 TKV262158:TKW262158 TUR262158:TUS262158 UEN262158:UEO262158 UOJ262158:UOK262158 UYF262158:UYG262158 VIB262158:VIC262158 VRX262158:VRY262158 WBT262158:WBU262158 WLP262158:WLQ262158 WVL262158:WVM262158 D327694:E327694 IZ327694:JA327694 SV327694:SW327694 ACR327694:ACS327694 AMN327694:AMO327694 AWJ327694:AWK327694 BGF327694:BGG327694 BQB327694:BQC327694 BZX327694:BZY327694 CJT327694:CJU327694 CTP327694:CTQ327694 DDL327694:DDM327694 DNH327694:DNI327694 DXD327694:DXE327694 EGZ327694:EHA327694 EQV327694:EQW327694 FAR327694:FAS327694 FKN327694:FKO327694 FUJ327694:FUK327694 GEF327694:GEG327694 GOB327694:GOC327694 GXX327694:GXY327694 HHT327694:HHU327694 HRP327694:HRQ327694 IBL327694:IBM327694 ILH327694:ILI327694 IVD327694:IVE327694 JEZ327694:JFA327694 JOV327694:JOW327694 JYR327694:JYS327694 KIN327694:KIO327694 KSJ327694:KSK327694 LCF327694:LCG327694 LMB327694:LMC327694 LVX327694:LVY327694 MFT327694:MFU327694 MPP327694:MPQ327694 MZL327694:MZM327694 NJH327694:NJI327694 NTD327694:NTE327694 OCZ327694:ODA327694 OMV327694:OMW327694 OWR327694:OWS327694 PGN327694:PGO327694 PQJ327694:PQK327694 QAF327694:QAG327694 QKB327694:QKC327694 QTX327694:QTY327694 RDT327694:RDU327694 RNP327694:RNQ327694 RXL327694:RXM327694 SHH327694:SHI327694 SRD327694:SRE327694 TAZ327694:TBA327694 TKV327694:TKW327694 TUR327694:TUS327694 UEN327694:UEO327694 UOJ327694:UOK327694 UYF327694:UYG327694 VIB327694:VIC327694 VRX327694:VRY327694 WBT327694:WBU327694 WLP327694:WLQ327694 WVL327694:WVM327694 D393230:E393230 IZ393230:JA393230 SV393230:SW393230 ACR393230:ACS393230 AMN393230:AMO393230 AWJ393230:AWK393230 BGF393230:BGG393230 BQB393230:BQC393230 BZX393230:BZY393230 CJT393230:CJU393230 CTP393230:CTQ393230 DDL393230:DDM393230 DNH393230:DNI393230 DXD393230:DXE393230 EGZ393230:EHA393230 EQV393230:EQW393230 FAR393230:FAS393230 FKN393230:FKO393230 FUJ393230:FUK393230 GEF393230:GEG393230 GOB393230:GOC393230 GXX393230:GXY393230 HHT393230:HHU393230 HRP393230:HRQ393230 IBL393230:IBM393230 ILH393230:ILI393230 IVD393230:IVE393230 JEZ393230:JFA393230 JOV393230:JOW393230 JYR393230:JYS393230 KIN393230:KIO393230 KSJ393230:KSK393230 LCF393230:LCG393230 LMB393230:LMC393230 LVX393230:LVY393230 MFT393230:MFU393230 MPP393230:MPQ393230 MZL393230:MZM393230 NJH393230:NJI393230 NTD393230:NTE393230 OCZ393230:ODA393230 OMV393230:OMW393230 OWR393230:OWS393230 PGN393230:PGO393230 PQJ393230:PQK393230 QAF393230:QAG393230 QKB393230:QKC393230 QTX393230:QTY393230 RDT393230:RDU393230 RNP393230:RNQ393230 RXL393230:RXM393230 SHH393230:SHI393230 SRD393230:SRE393230 TAZ393230:TBA393230 TKV393230:TKW393230 TUR393230:TUS393230 UEN393230:UEO393230 UOJ393230:UOK393230 UYF393230:UYG393230 VIB393230:VIC393230 VRX393230:VRY393230 WBT393230:WBU393230 WLP393230:WLQ393230 WVL393230:WVM393230 D458766:E458766 IZ458766:JA458766 SV458766:SW458766 ACR458766:ACS458766 AMN458766:AMO458766 AWJ458766:AWK458766 BGF458766:BGG458766 BQB458766:BQC458766 BZX458766:BZY458766 CJT458766:CJU458766 CTP458766:CTQ458766 DDL458766:DDM458766 DNH458766:DNI458766 DXD458766:DXE458766 EGZ458766:EHA458766 EQV458766:EQW458766 FAR458766:FAS458766 FKN458766:FKO458766 FUJ458766:FUK458766 GEF458766:GEG458766 GOB458766:GOC458766 GXX458766:GXY458766 HHT458766:HHU458766 HRP458766:HRQ458766 IBL458766:IBM458766 ILH458766:ILI458766 IVD458766:IVE458766 JEZ458766:JFA458766 JOV458766:JOW458766 JYR458766:JYS458766 KIN458766:KIO458766 KSJ458766:KSK458766 LCF458766:LCG458766 LMB458766:LMC458766 LVX458766:LVY458766 MFT458766:MFU458766 MPP458766:MPQ458766 MZL458766:MZM458766 NJH458766:NJI458766 NTD458766:NTE458766 OCZ458766:ODA458766 OMV458766:OMW458766 OWR458766:OWS458766 PGN458766:PGO458766 PQJ458766:PQK458766 QAF458766:QAG458766 QKB458766:QKC458766 QTX458766:QTY458766 RDT458766:RDU458766 RNP458766:RNQ458766 RXL458766:RXM458766 SHH458766:SHI458766 SRD458766:SRE458766 TAZ458766:TBA458766 TKV458766:TKW458766 TUR458766:TUS458766 UEN458766:UEO458766 UOJ458766:UOK458766 UYF458766:UYG458766 VIB458766:VIC458766 VRX458766:VRY458766 WBT458766:WBU458766 WLP458766:WLQ458766 WVL458766:WVM458766 D524302:E524302 IZ524302:JA524302 SV524302:SW524302 ACR524302:ACS524302 AMN524302:AMO524302 AWJ524302:AWK524302 BGF524302:BGG524302 BQB524302:BQC524302 BZX524302:BZY524302 CJT524302:CJU524302 CTP524302:CTQ524302 DDL524302:DDM524302 DNH524302:DNI524302 DXD524302:DXE524302 EGZ524302:EHA524302 EQV524302:EQW524302 FAR524302:FAS524302 FKN524302:FKO524302 FUJ524302:FUK524302 GEF524302:GEG524302 GOB524302:GOC524302 GXX524302:GXY524302 HHT524302:HHU524302 HRP524302:HRQ524302 IBL524302:IBM524302 ILH524302:ILI524302 IVD524302:IVE524302 JEZ524302:JFA524302 JOV524302:JOW524302 JYR524302:JYS524302 KIN524302:KIO524302 KSJ524302:KSK524302 LCF524302:LCG524302 LMB524302:LMC524302 LVX524302:LVY524302 MFT524302:MFU524302 MPP524302:MPQ524302 MZL524302:MZM524302 NJH524302:NJI524302 NTD524302:NTE524302 OCZ524302:ODA524302 OMV524302:OMW524302 OWR524302:OWS524302 PGN524302:PGO524302 PQJ524302:PQK524302 QAF524302:QAG524302 QKB524302:QKC524302 QTX524302:QTY524302 RDT524302:RDU524302 RNP524302:RNQ524302 RXL524302:RXM524302 SHH524302:SHI524302 SRD524302:SRE524302 TAZ524302:TBA524302 TKV524302:TKW524302 TUR524302:TUS524302 UEN524302:UEO524302 UOJ524302:UOK524302 UYF524302:UYG524302 VIB524302:VIC524302 VRX524302:VRY524302 WBT524302:WBU524302 WLP524302:WLQ524302 WVL524302:WVM524302 D589838:E589838 IZ589838:JA589838 SV589838:SW589838 ACR589838:ACS589838 AMN589838:AMO589838 AWJ589838:AWK589838 BGF589838:BGG589838 BQB589838:BQC589838 BZX589838:BZY589838 CJT589838:CJU589838 CTP589838:CTQ589838 DDL589838:DDM589838 DNH589838:DNI589838 DXD589838:DXE589838 EGZ589838:EHA589838 EQV589838:EQW589838 FAR589838:FAS589838 FKN589838:FKO589838 FUJ589838:FUK589838 GEF589838:GEG589838 GOB589838:GOC589838 GXX589838:GXY589838 HHT589838:HHU589838 HRP589838:HRQ589838 IBL589838:IBM589838 ILH589838:ILI589838 IVD589838:IVE589838 JEZ589838:JFA589838 JOV589838:JOW589838 JYR589838:JYS589838 KIN589838:KIO589838 KSJ589838:KSK589838 LCF589838:LCG589838 LMB589838:LMC589838 LVX589838:LVY589838 MFT589838:MFU589838 MPP589838:MPQ589838 MZL589838:MZM589838 NJH589838:NJI589838 NTD589838:NTE589838 OCZ589838:ODA589838 OMV589838:OMW589838 OWR589838:OWS589838 PGN589838:PGO589838 PQJ589838:PQK589838 QAF589838:QAG589838 QKB589838:QKC589838 QTX589838:QTY589838 RDT589838:RDU589838 RNP589838:RNQ589838 RXL589838:RXM589838 SHH589838:SHI589838 SRD589838:SRE589838 TAZ589838:TBA589838 TKV589838:TKW589838 TUR589838:TUS589838 UEN589838:UEO589838 UOJ589838:UOK589838 UYF589838:UYG589838 VIB589838:VIC589838 VRX589838:VRY589838 WBT589838:WBU589838 WLP589838:WLQ589838 WVL589838:WVM589838 D655374:E655374 IZ655374:JA655374 SV655374:SW655374 ACR655374:ACS655374 AMN655374:AMO655374 AWJ655374:AWK655374 BGF655374:BGG655374 BQB655374:BQC655374 BZX655374:BZY655374 CJT655374:CJU655374 CTP655374:CTQ655374 DDL655374:DDM655374 DNH655374:DNI655374 DXD655374:DXE655374 EGZ655374:EHA655374 EQV655374:EQW655374 FAR655374:FAS655374 FKN655374:FKO655374 FUJ655374:FUK655374 GEF655374:GEG655374 GOB655374:GOC655374 GXX655374:GXY655374 HHT655374:HHU655374 HRP655374:HRQ655374 IBL655374:IBM655374 ILH655374:ILI655374 IVD655374:IVE655374 JEZ655374:JFA655374 JOV655374:JOW655374 JYR655374:JYS655374 KIN655374:KIO655374 KSJ655374:KSK655374 LCF655374:LCG655374 LMB655374:LMC655374 LVX655374:LVY655374 MFT655374:MFU655374 MPP655374:MPQ655374 MZL655374:MZM655374 NJH655374:NJI655374 NTD655374:NTE655374 OCZ655374:ODA655374 OMV655374:OMW655374 OWR655374:OWS655374 PGN655374:PGO655374 PQJ655374:PQK655374 QAF655374:QAG655374 QKB655374:QKC655374 QTX655374:QTY655374 RDT655374:RDU655374 RNP655374:RNQ655374 RXL655374:RXM655374 SHH655374:SHI655374 SRD655374:SRE655374 TAZ655374:TBA655374 TKV655374:TKW655374 TUR655374:TUS655374 UEN655374:UEO655374 UOJ655374:UOK655374 UYF655374:UYG655374 VIB655374:VIC655374 VRX655374:VRY655374 WBT655374:WBU655374 WLP655374:WLQ655374 WVL655374:WVM655374 D720910:E720910 IZ720910:JA720910 SV720910:SW720910 ACR720910:ACS720910 AMN720910:AMO720910 AWJ720910:AWK720910 BGF720910:BGG720910 BQB720910:BQC720910 BZX720910:BZY720910 CJT720910:CJU720910 CTP720910:CTQ720910 DDL720910:DDM720910 DNH720910:DNI720910 DXD720910:DXE720910 EGZ720910:EHA720910 EQV720910:EQW720910 FAR720910:FAS720910 FKN720910:FKO720910 FUJ720910:FUK720910 GEF720910:GEG720910 GOB720910:GOC720910 GXX720910:GXY720910 HHT720910:HHU720910 HRP720910:HRQ720910 IBL720910:IBM720910 ILH720910:ILI720910 IVD720910:IVE720910 JEZ720910:JFA720910 JOV720910:JOW720910 JYR720910:JYS720910 KIN720910:KIO720910 KSJ720910:KSK720910 LCF720910:LCG720910 LMB720910:LMC720910 LVX720910:LVY720910 MFT720910:MFU720910 MPP720910:MPQ720910 MZL720910:MZM720910 NJH720910:NJI720910 NTD720910:NTE720910 OCZ720910:ODA720910 OMV720910:OMW720910 OWR720910:OWS720910 PGN720910:PGO720910 PQJ720910:PQK720910 QAF720910:QAG720910 QKB720910:QKC720910 QTX720910:QTY720910 RDT720910:RDU720910 RNP720910:RNQ720910 RXL720910:RXM720910 SHH720910:SHI720910 SRD720910:SRE720910 TAZ720910:TBA720910 TKV720910:TKW720910 TUR720910:TUS720910 UEN720910:UEO720910 UOJ720910:UOK720910 UYF720910:UYG720910 VIB720910:VIC720910 VRX720910:VRY720910 WBT720910:WBU720910 WLP720910:WLQ720910 WVL720910:WVM720910 D786446:E786446 IZ786446:JA786446 SV786446:SW786446 ACR786446:ACS786446 AMN786446:AMO786446 AWJ786446:AWK786446 BGF786446:BGG786446 BQB786446:BQC786446 BZX786446:BZY786446 CJT786446:CJU786446 CTP786446:CTQ786446 DDL786446:DDM786446 DNH786446:DNI786446 DXD786446:DXE786446 EGZ786446:EHA786446 EQV786446:EQW786446 FAR786446:FAS786446 FKN786446:FKO786446 FUJ786446:FUK786446 GEF786446:GEG786446 GOB786446:GOC786446 GXX786446:GXY786446 HHT786446:HHU786446 HRP786446:HRQ786446 IBL786446:IBM786446 ILH786446:ILI786446 IVD786446:IVE786446 JEZ786446:JFA786446 JOV786446:JOW786446 JYR786446:JYS786446 KIN786446:KIO786446 KSJ786446:KSK786446 LCF786446:LCG786446 LMB786446:LMC786446 LVX786446:LVY786446 MFT786446:MFU786446 MPP786446:MPQ786446 MZL786446:MZM786446 NJH786446:NJI786446 NTD786446:NTE786446 OCZ786446:ODA786446 OMV786446:OMW786446 OWR786446:OWS786446 PGN786446:PGO786446 PQJ786446:PQK786446 QAF786446:QAG786446 QKB786446:QKC786446 QTX786446:QTY786446 RDT786446:RDU786446 RNP786446:RNQ786446 RXL786446:RXM786446 SHH786446:SHI786446 SRD786446:SRE786446 TAZ786446:TBA786446 TKV786446:TKW786446 TUR786446:TUS786446 UEN786446:UEO786446 UOJ786446:UOK786446 UYF786446:UYG786446 VIB786446:VIC786446 VRX786446:VRY786446 WBT786446:WBU786446 WLP786446:WLQ786446 WVL786446:WVM786446 D851982:E851982 IZ851982:JA851982 SV851982:SW851982 ACR851982:ACS851982 AMN851982:AMO851982 AWJ851982:AWK851982 BGF851982:BGG851982 BQB851982:BQC851982 BZX851982:BZY851982 CJT851982:CJU851982 CTP851982:CTQ851982 DDL851982:DDM851982 DNH851982:DNI851982 DXD851982:DXE851982 EGZ851982:EHA851982 EQV851982:EQW851982 FAR851982:FAS851982 FKN851982:FKO851982 FUJ851982:FUK851982 GEF851982:GEG851982 GOB851982:GOC851982 GXX851982:GXY851982 HHT851982:HHU851982 HRP851982:HRQ851982 IBL851982:IBM851982 ILH851982:ILI851982 IVD851982:IVE851982 JEZ851982:JFA851982 JOV851982:JOW851982 JYR851982:JYS851982 KIN851982:KIO851982 KSJ851982:KSK851982 LCF851982:LCG851982 LMB851982:LMC851982 LVX851982:LVY851982 MFT851982:MFU851982 MPP851982:MPQ851982 MZL851982:MZM851982 NJH851982:NJI851982 NTD851982:NTE851982 OCZ851982:ODA851982 OMV851982:OMW851982 OWR851982:OWS851982 PGN851982:PGO851982 PQJ851982:PQK851982 QAF851982:QAG851982 QKB851982:QKC851982 QTX851982:QTY851982 RDT851982:RDU851982 RNP851982:RNQ851982 RXL851982:RXM851982 SHH851982:SHI851982 SRD851982:SRE851982 TAZ851982:TBA851982 TKV851982:TKW851982 TUR851982:TUS851982 UEN851982:UEO851982 UOJ851982:UOK851982 UYF851982:UYG851982 VIB851982:VIC851982 VRX851982:VRY851982 WBT851982:WBU851982 WLP851982:WLQ851982 WVL851982:WVM851982 D917518:E917518 IZ917518:JA917518 SV917518:SW917518 ACR917518:ACS917518 AMN917518:AMO917518 AWJ917518:AWK917518 BGF917518:BGG917518 BQB917518:BQC917518 BZX917518:BZY917518 CJT917518:CJU917518 CTP917518:CTQ917518 DDL917518:DDM917518 DNH917518:DNI917518 DXD917518:DXE917518 EGZ917518:EHA917518 EQV917518:EQW917518 FAR917518:FAS917518 FKN917518:FKO917518 FUJ917518:FUK917518 GEF917518:GEG917518 GOB917518:GOC917518 GXX917518:GXY917518 HHT917518:HHU917518 HRP917518:HRQ917518 IBL917518:IBM917518 ILH917518:ILI917518 IVD917518:IVE917518 JEZ917518:JFA917518 JOV917518:JOW917518 JYR917518:JYS917518 KIN917518:KIO917518 KSJ917518:KSK917518 LCF917518:LCG917518 LMB917518:LMC917518 LVX917518:LVY917518 MFT917518:MFU917518 MPP917518:MPQ917518 MZL917518:MZM917518 NJH917518:NJI917518 NTD917518:NTE917518 OCZ917518:ODA917518 OMV917518:OMW917518 OWR917518:OWS917518 PGN917518:PGO917518 PQJ917518:PQK917518 QAF917518:QAG917518 QKB917518:QKC917518 QTX917518:QTY917518 RDT917518:RDU917518 RNP917518:RNQ917518 RXL917518:RXM917518 SHH917518:SHI917518 SRD917518:SRE917518 TAZ917518:TBA917518 TKV917518:TKW917518 TUR917518:TUS917518 UEN917518:UEO917518 UOJ917518:UOK917518 UYF917518:UYG917518 VIB917518:VIC917518 VRX917518:VRY917518 WBT917518:WBU917518 WLP917518:WLQ917518 WVL917518:WVM917518 D983054:E983054 IZ983054:JA983054 SV983054:SW983054 ACR983054:ACS983054 AMN983054:AMO983054 AWJ983054:AWK983054 BGF983054:BGG983054 BQB983054:BQC983054 BZX983054:BZY983054 CJT983054:CJU983054 CTP983054:CTQ983054 DDL983054:DDM983054 DNH983054:DNI983054 DXD983054:DXE983054 EGZ983054:EHA983054 EQV983054:EQW983054 FAR983054:FAS983054 FKN983054:FKO983054 FUJ983054:FUK983054 GEF983054:GEG983054 GOB983054:GOC983054 GXX983054:GXY983054 HHT983054:HHU983054 HRP983054:HRQ983054 IBL983054:IBM983054 ILH983054:ILI983054 IVD983054:IVE983054 JEZ983054:JFA983054 JOV983054:JOW983054 JYR983054:JYS983054 KIN983054:KIO983054 KSJ983054:KSK983054 LCF983054:LCG983054 LMB983054:LMC983054 LVX983054:LVY983054 MFT983054:MFU983054 MPP983054:MPQ983054 MZL983054:MZM983054 NJH983054:NJI983054 NTD983054:NTE983054 OCZ983054:ODA983054 OMV983054:OMW983054 OWR983054:OWS983054 PGN983054:PGO983054 PQJ983054:PQK983054 QAF983054:QAG983054 QKB983054:QKC983054 QTX983054:QTY983054 RDT983054:RDU983054 RNP983054:RNQ983054 RXL983054:RXM983054 SHH983054:SHI983054 SRD983054:SRE983054 TAZ983054:TBA983054 TKV983054:TKW983054 TUR983054:TUS983054 UEN983054:UEO983054 UOJ983054:UOK983054 UYF983054:UYG983054 VIB983054:VIC983054 VRX983054:VRY983054 WBT983054:WBU983054 WLP983054:WLQ983054 WVL983054:WVM983054">
      <formula1>$C$147:$C$156</formula1>
    </dataValidation>
    <dataValidation type="list" allowBlank="1" showInputMessage="1" showErrorMessage="1" sqref="D14:E14 IZ14:JA14 SV14:SW14 ACR14:ACS14 AMN14:AMO14 AWJ14:AWK14 BGF14:BGG14 BQB14:BQC14 BZX14:BZY14 CJT14:CJU14 CTP14:CTQ14 DDL14:DDM14 DNH14:DNI14 DXD14:DXE14 EGZ14:EHA14 EQV14:EQW14 FAR14:FAS14 FKN14:FKO14 FUJ14:FUK14 GEF14:GEG14 GOB14:GOC14 GXX14:GXY14 HHT14:HHU14 HRP14:HRQ14 IBL14:IBM14 ILH14:ILI14 IVD14:IVE14 JEZ14:JFA14 JOV14:JOW14 JYR14:JYS14 KIN14:KIO14 KSJ14:KSK14 LCF14:LCG14 LMB14:LMC14 LVX14:LVY14 MFT14:MFU14 MPP14:MPQ14 MZL14:MZM14 NJH14:NJI14 NTD14:NTE14 OCZ14:ODA14 OMV14:OMW14 OWR14:OWS14 PGN14:PGO14 PQJ14:PQK14 QAF14:QAG14 QKB14:QKC14 QTX14:QTY14 RDT14:RDU14 RNP14:RNQ14 RXL14:RXM14 SHH14:SHI14 SRD14:SRE14 TAZ14:TBA14 TKV14:TKW14 TUR14:TUS14 UEN14:UEO14 UOJ14:UOK14 UYF14:UYG14 VIB14:VIC14 VRX14:VRY14 WBT14:WBU14 WLP14:WLQ14 WVL14:WVM14 D65551:E65551 IZ65551:JA65551 SV65551:SW65551 ACR65551:ACS65551 AMN65551:AMO65551 AWJ65551:AWK65551 BGF65551:BGG65551 BQB65551:BQC65551 BZX65551:BZY65551 CJT65551:CJU65551 CTP65551:CTQ65551 DDL65551:DDM65551 DNH65551:DNI65551 DXD65551:DXE65551 EGZ65551:EHA65551 EQV65551:EQW65551 FAR65551:FAS65551 FKN65551:FKO65551 FUJ65551:FUK65551 GEF65551:GEG65551 GOB65551:GOC65551 GXX65551:GXY65551 HHT65551:HHU65551 HRP65551:HRQ65551 IBL65551:IBM65551 ILH65551:ILI65551 IVD65551:IVE65551 JEZ65551:JFA65551 JOV65551:JOW65551 JYR65551:JYS65551 KIN65551:KIO65551 KSJ65551:KSK65551 LCF65551:LCG65551 LMB65551:LMC65551 LVX65551:LVY65551 MFT65551:MFU65551 MPP65551:MPQ65551 MZL65551:MZM65551 NJH65551:NJI65551 NTD65551:NTE65551 OCZ65551:ODA65551 OMV65551:OMW65551 OWR65551:OWS65551 PGN65551:PGO65551 PQJ65551:PQK65551 QAF65551:QAG65551 QKB65551:QKC65551 QTX65551:QTY65551 RDT65551:RDU65551 RNP65551:RNQ65551 RXL65551:RXM65551 SHH65551:SHI65551 SRD65551:SRE65551 TAZ65551:TBA65551 TKV65551:TKW65551 TUR65551:TUS65551 UEN65551:UEO65551 UOJ65551:UOK65551 UYF65551:UYG65551 VIB65551:VIC65551 VRX65551:VRY65551 WBT65551:WBU65551 WLP65551:WLQ65551 WVL65551:WVM65551 D131087:E131087 IZ131087:JA131087 SV131087:SW131087 ACR131087:ACS131087 AMN131087:AMO131087 AWJ131087:AWK131087 BGF131087:BGG131087 BQB131087:BQC131087 BZX131087:BZY131087 CJT131087:CJU131087 CTP131087:CTQ131087 DDL131087:DDM131087 DNH131087:DNI131087 DXD131087:DXE131087 EGZ131087:EHA131087 EQV131087:EQW131087 FAR131087:FAS131087 FKN131087:FKO131087 FUJ131087:FUK131087 GEF131087:GEG131087 GOB131087:GOC131087 GXX131087:GXY131087 HHT131087:HHU131087 HRP131087:HRQ131087 IBL131087:IBM131087 ILH131087:ILI131087 IVD131087:IVE131087 JEZ131087:JFA131087 JOV131087:JOW131087 JYR131087:JYS131087 KIN131087:KIO131087 KSJ131087:KSK131087 LCF131087:LCG131087 LMB131087:LMC131087 LVX131087:LVY131087 MFT131087:MFU131087 MPP131087:MPQ131087 MZL131087:MZM131087 NJH131087:NJI131087 NTD131087:NTE131087 OCZ131087:ODA131087 OMV131087:OMW131087 OWR131087:OWS131087 PGN131087:PGO131087 PQJ131087:PQK131087 QAF131087:QAG131087 QKB131087:QKC131087 QTX131087:QTY131087 RDT131087:RDU131087 RNP131087:RNQ131087 RXL131087:RXM131087 SHH131087:SHI131087 SRD131087:SRE131087 TAZ131087:TBA131087 TKV131087:TKW131087 TUR131087:TUS131087 UEN131087:UEO131087 UOJ131087:UOK131087 UYF131087:UYG131087 VIB131087:VIC131087 VRX131087:VRY131087 WBT131087:WBU131087 WLP131087:WLQ131087 WVL131087:WVM131087 D196623:E196623 IZ196623:JA196623 SV196623:SW196623 ACR196623:ACS196623 AMN196623:AMO196623 AWJ196623:AWK196623 BGF196623:BGG196623 BQB196623:BQC196623 BZX196623:BZY196623 CJT196623:CJU196623 CTP196623:CTQ196623 DDL196623:DDM196623 DNH196623:DNI196623 DXD196623:DXE196623 EGZ196623:EHA196623 EQV196623:EQW196623 FAR196623:FAS196623 FKN196623:FKO196623 FUJ196623:FUK196623 GEF196623:GEG196623 GOB196623:GOC196623 GXX196623:GXY196623 HHT196623:HHU196623 HRP196623:HRQ196623 IBL196623:IBM196623 ILH196623:ILI196623 IVD196623:IVE196623 JEZ196623:JFA196623 JOV196623:JOW196623 JYR196623:JYS196623 KIN196623:KIO196623 KSJ196623:KSK196623 LCF196623:LCG196623 LMB196623:LMC196623 LVX196623:LVY196623 MFT196623:MFU196623 MPP196623:MPQ196623 MZL196623:MZM196623 NJH196623:NJI196623 NTD196623:NTE196623 OCZ196623:ODA196623 OMV196623:OMW196623 OWR196623:OWS196623 PGN196623:PGO196623 PQJ196623:PQK196623 QAF196623:QAG196623 QKB196623:QKC196623 QTX196623:QTY196623 RDT196623:RDU196623 RNP196623:RNQ196623 RXL196623:RXM196623 SHH196623:SHI196623 SRD196623:SRE196623 TAZ196623:TBA196623 TKV196623:TKW196623 TUR196623:TUS196623 UEN196623:UEO196623 UOJ196623:UOK196623 UYF196623:UYG196623 VIB196623:VIC196623 VRX196623:VRY196623 WBT196623:WBU196623 WLP196623:WLQ196623 WVL196623:WVM196623 D262159:E262159 IZ262159:JA262159 SV262159:SW262159 ACR262159:ACS262159 AMN262159:AMO262159 AWJ262159:AWK262159 BGF262159:BGG262159 BQB262159:BQC262159 BZX262159:BZY262159 CJT262159:CJU262159 CTP262159:CTQ262159 DDL262159:DDM262159 DNH262159:DNI262159 DXD262159:DXE262159 EGZ262159:EHA262159 EQV262159:EQW262159 FAR262159:FAS262159 FKN262159:FKO262159 FUJ262159:FUK262159 GEF262159:GEG262159 GOB262159:GOC262159 GXX262159:GXY262159 HHT262159:HHU262159 HRP262159:HRQ262159 IBL262159:IBM262159 ILH262159:ILI262159 IVD262159:IVE262159 JEZ262159:JFA262159 JOV262159:JOW262159 JYR262159:JYS262159 KIN262159:KIO262159 KSJ262159:KSK262159 LCF262159:LCG262159 LMB262159:LMC262159 LVX262159:LVY262159 MFT262159:MFU262159 MPP262159:MPQ262159 MZL262159:MZM262159 NJH262159:NJI262159 NTD262159:NTE262159 OCZ262159:ODA262159 OMV262159:OMW262159 OWR262159:OWS262159 PGN262159:PGO262159 PQJ262159:PQK262159 QAF262159:QAG262159 QKB262159:QKC262159 QTX262159:QTY262159 RDT262159:RDU262159 RNP262159:RNQ262159 RXL262159:RXM262159 SHH262159:SHI262159 SRD262159:SRE262159 TAZ262159:TBA262159 TKV262159:TKW262159 TUR262159:TUS262159 UEN262159:UEO262159 UOJ262159:UOK262159 UYF262159:UYG262159 VIB262159:VIC262159 VRX262159:VRY262159 WBT262159:WBU262159 WLP262159:WLQ262159 WVL262159:WVM262159 D327695:E327695 IZ327695:JA327695 SV327695:SW327695 ACR327695:ACS327695 AMN327695:AMO327695 AWJ327695:AWK327695 BGF327695:BGG327695 BQB327695:BQC327695 BZX327695:BZY327695 CJT327695:CJU327695 CTP327695:CTQ327695 DDL327695:DDM327695 DNH327695:DNI327695 DXD327695:DXE327695 EGZ327695:EHA327695 EQV327695:EQW327695 FAR327695:FAS327695 FKN327695:FKO327695 FUJ327695:FUK327695 GEF327695:GEG327695 GOB327695:GOC327695 GXX327695:GXY327695 HHT327695:HHU327695 HRP327695:HRQ327695 IBL327695:IBM327695 ILH327695:ILI327695 IVD327695:IVE327695 JEZ327695:JFA327695 JOV327695:JOW327695 JYR327695:JYS327695 KIN327695:KIO327695 KSJ327695:KSK327695 LCF327695:LCG327695 LMB327695:LMC327695 LVX327695:LVY327695 MFT327695:MFU327695 MPP327695:MPQ327695 MZL327695:MZM327695 NJH327695:NJI327695 NTD327695:NTE327695 OCZ327695:ODA327695 OMV327695:OMW327695 OWR327695:OWS327695 PGN327695:PGO327695 PQJ327695:PQK327695 QAF327695:QAG327695 QKB327695:QKC327695 QTX327695:QTY327695 RDT327695:RDU327695 RNP327695:RNQ327695 RXL327695:RXM327695 SHH327695:SHI327695 SRD327695:SRE327695 TAZ327695:TBA327695 TKV327695:TKW327695 TUR327695:TUS327695 UEN327695:UEO327695 UOJ327695:UOK327695 UYF327695:UYG327695 VIB327695:VIC327695 VRX327695:VRY327695 WBT327695:WBU327695 WLP327695:WLQ327695 WVL327695:WVM327695 D393231:E393231 IZ393231:JA393231 SV393231:SW393231 ACR393231:ACS393231 AMN393231:AMO393231 AWJ393231:AWK393231 BGF393231:BGG393231 BQB393231:BQC393231 BZX393231:BZY393231 CJT393231:CJU393231 CTP393231:CTQ393231 DDL393231:DDM393231 DNH393231:DNI393231 DXD393231:DXE393231 EGZ393231:EHA393231 EQV393231:EQW393231 FAR393231:FAS393231 FKN393231:FKO393231 FUJ393231:FUK393231 GEF393231:GEG393231 GOB393231:GOC393231 GXX393231:GXY393231 HHT393231:HHU393231 HRP393231:HRQ393231 IBL393231:IBM393231 ILH393231:ILI393231 IVD393231:IVE393231 JEZ393231:JFA393231 JOV393231:JOW393231 JYR393231:JYS393231 KIN393231:KIO393231 KSJ393231:KSK393231 LCF393231:LCG393231 LMB393231:LMC393231 LVX393231:LVY393231 MFT393231:MFU393231 MPP393231:MPQ393231 MZL393231:MZM393231 NJH393231:NJI393231 NTD393231:NTE393231 OCZ393231:ODA393231 OMV393231:OMW393231 OWR393231:OWS393231 PGN393231:PGO393231 PQJ393231:PQK393231 QAF393231:QAG393231 QKB393231:QKC393231 QTX393231:QTY393231 RDT393231:RDU393231 RNP393231:RNQ393231 RXL393231:RXM393231 SHH393231:SHI393231 SRD393231:SRE393231 TAZ393231:TBA393231 TKV393231:TKW393231 TUR393231:TUS393231 UEN393231:UEO393231 UOJ393231:UOK393231 UYF393231:UYG393231 VIB393231:VIC393231 VRX393231:VRY393231 WBT393231:WBU393231 WLP393231:WLQ393231 WVL393231:WVM393231 D458767:E458767 IZ458767:JA458767 SV458767:SW458767 ACR458767:ACS458767 AMN458767:AMO458767 AWJ458767:AWK458767 BGF458767:BGG458767 BQB458767:BQC458767 BZX458767:BZY458767 CJT458767:CJU458767 CTP458767:CTQ458767 DDL458767:DDM458767 DNH458767:DNI458767 DXD458767:DXE458767 EGZ458767:EHA458767 EQV458767:EQW458767 FAR458767:FAS458767 FKN458767:FKO458767 FUJ458767:FUK458767 GEF458767:GEG458767 GOB458767:GOC458767 GXX458767:GXY458767 HHT458767:HHU458767 HRP458767:HRQ458767 IBL458767:IBM458767 ILH458767:ILI458767 IVD458767:IVE458767 JEZ458767:JFA458767 JOV458767:JOW458767 JYR458767:JYS458767 KIN458767:KIO458767 KSJ458767:KSK458767 LCF458767:LCG458767 LMB458767:LMC458767 LVX458767:LVY458767 MFT458767:MFU458767 MPP458767:MPQ458767 MZL458767:MZM458767 NJH458767:NJI458767 NTD458767:NTE458767 OCZ458767:ODA458767 OMV458767:OMW458767 OWR458767:OWS458767 PGN458767:PGO458767 PQJ458767:PQK458767 QAF458767:QAG458767 QKB458767:QKC458767 QTX458767:QTY458767 RDT458767:RDU458767 RNP458767:RNQ458767 RXL458767:RXM458767 SHH458767:SHI458767 SRD458767:SRE458767 TAZ458767:TBA458767 TKV458767:TKW458767 TUR458767:TUS458767 UEN458767:UEO458767 UOJ458767:UOK458767 UYF458767:UYG458767 VIB458767:VIC458767 VRX458767:VRY458767 WBT458767:WBU458767 WLP458767:WLQ458767 WVL458767:WVM458767 D524303:E524303 IZ524303:JA524303 SV524303:SW524303 ACR524303:ACS524303 AMN524303:AMO524303 AWJ524303:AWK524303 BGF524303:BGG524303 BQB524303:BQC524303 BZX524303:BZY524303 CJT524303:CJU524303 CTP524303:CTQ524303 DDL524303:DDM524303 DNH524303:DNI524303 DXD524303:DXE524303 EGZ524303:EHA524303 EQV524303:EQW524303 FAR524303:FAS524303 FKN524303:FKO524303 FUJ524303:FUK524303 GEF524303:GEG524303 GOB524303:GOC524303 GXX524303:GXY524303 HHT524303:HHU524303 HRP524303:HRQ524303 IBL524303:IBM524303 ILH524303:ILI524303 IVD524303:IVE524303 JEZ524303:JFA524303 JOV524303:JOW524303 JYR524303:JYS524303 KIN524303:KIO524303 KSJ524303:KSK524303 LCF524303:LCG524303 LMB524303:LMC524303 LVX524303:LVY524303 MFT524303:MFU524303 MPP524303:MPQ524303 MZL524303:MZM524303 NJH524303:NJI524303 NTD524303:NTE524303 OCZ524303:ODA524303 OMV524303:OMW524303 OWR524303:OWS524303 PGN524303:PGO524303 PQJ524303:PQK524303 QAF524303:QAG524303 QKB524303:QKC524303 QTX524303:QTY524303 RDT524303:RDU524303 RNP524303:RNQ524303 RXL524303:RXM524303 SHH524303:SHI524303 SRD524303:SRE524303 TAZ524303:TBA524303 TKV524303:TKW524303 TUR524303:TUS524303 UEN524303:UEO524303 UOJ524303:UOK524303 UYF524303:UYG524303 VIB524303:VIC524303 VRX524303:VRY524303 WBT524303:WBU524303 WLP524303:WLQ524303 WVL524303:WVM524303 D589839:E589839 IZ589839:JA589839 SV589839:SW589839 ACR589839:ACS589839 AMN589839:AMO589839 AWJ589839:AWK589839 BGF589839:BGG589839 BQB589839:BQC589839 BZX589839:BZY589839 CJT589839:CJU589839 CTP589839:CTQ589839 DDL589839:DDM589839 DNH589839:DNI589839 DXD589839:DXE589839 EGZ589839:EHA589839 EQV589839:EQW589839 FAR589839:FAS589839 FKN589839:FKO589839 FUJ589839:FUK589839 GEF589839:GEG589839 GOB589839:GOC589839 GXX589839:GXY589839 HHT589839:HHU589839 HRP589839:HRQ589839 IBL589839:IBM589839 ILH589839:ILI589839 IVD589839:IVE589839 JEZ589839:JFA589839 JOV589839:JOW589839 JYR589839:JYS589839 KIN589839:KIO589839 KSJ589839:KSK589839 LCF589839:LCG589839 LMB589839:LMC589839 LVX589839:LVY589839 MFT589839:MFU589839 MPP589839:MPQ589839 MZL589839:MZM589839 NJH589839:NJI589839 NTD589839:NTE589839 OCZ589839:ODA589839 OMV589839:OMW589839 OWR589839:OWS589839 PGN589839:PGO589839 PQJ589839:PQK589839 QAF589839:QAG589839 QKB589839:QKC589839 QTX589839:QTY589839 RDT589839:RDU589839 RNP589839:RNQ589839 RXL589839:RXM589839 SHH589839:SHI589839 SRD589839:SRE589839 TAZ589839:TBA589839 TKV589839:TKW589839 TUR589839:TUS589839 UEN589839:UEO589839 UOJ589839:UOK589839 UYF589839:UYG589839 VIB589839:VIC589839 VRX589839:VRY589839 WBT589839:WBU589839 WLP589839:WLQ589839 WVL589839:WVM589839 D655375:E655375 IZ655375:JA655375 SV655375:SW655375 ACR655375:ACS655375 AMN655375:AMO655375 AWJ655375:AWK655375 BGF655375:BGG655375 BQB655375:BQC655375 BZX655375:BZY655375 CJT655375:CJU655375 CTP655375:CTQ655375 DDL655375:DDM655375 DNH655375:DNI655375 DXD655375:DXE655375 EGZ655375:EHA655375 EQV655375:EQW655375 FAR655375:FAS655375 FKN655375:FKO655375 FUJ655375:FUK655375 GEF655375:GEG655375 GOB655375:GOC655375 GXX655375:GXY655375 HHT655375:HHU655375 HRP655375:HRQ655375 IBL655375:IBM655375 ILH655375:ILI655375 IVD655375:IVE655375 JEZ655375:JFA655375 JOV655375:JOW655375 JYR655375:JYS655375 KIN655375:KIO655375 KSJ655375:KSK655375 LCF655375:LCG655375 LMB655375:LMC655375 LVX655375:LVY655375 MFT655375:MFU655375 MPP655375:MPQ655375 MZL655375:MZM655375 NJH655375:NJI655375 NTD655375:NTE655375 OCZ655375:ODA655375 OMV655375:OMW655375 OWR655375:OWS655375 PGN655375:PGO655375 PQJ655375:PQK655375 QAF655375:QAG655375 QKB655375:QKC655375 QTX655375:QTY655375 RDT655375:RDU655375 RNP655375:RNQ655375 RXL655375:RXM655375 SHH655375:SHI655375 SRD655375:SRE655375 TAZ655375:TBA655375 TKV655375:TKW655375 TUR655375:TUS655375 UEN655375:UEO655375 UOJ655375:UOK655375 UYF655375:UYG655375 VIB655375:VIC655375 VRX655375:VRY655375 WBT655375:WBU655375 WLP655375:WLQ655375 WVL655375:WVM655375 D720911:E720911 IZ720911:JA720911 SV720911:SW720911 ACR720911:ACS720911 AMN720911:AMO720911 AWJ720911:AWK720911 BGF720911:BGG720911 BQB720911:BQC720911 BZX720911:BZY720911 CJT720911:CJU720911 CTP720911:CTQ720911 DDL720911:DDM720911 DNH720911:DNI720911 DXD720911:DXE720911 EGZ720911:EHA720911 EQV720911:EQW720911 FAR720911:FAS720911 FKN720911:FKO720911 FUJ720911:FUK720911 GEF720911:GEG720911 GOB720911:GOC720911 GXX720911:GXY720911 HHT720911:HHU720911 HRP720911:HRQ720911 IBL720911:IBM720911 ILH720911:ILI720911 IVD720911:IVE720911 JEZ720911:JFA720911 JOV720911:JOW720911 JYR720911:JYS720911 KIN720911:KIO720911 KSJ720911:KSK720911 LCF720911:LCG720911 LMB720911:LMC720911 LVX720911:LVY720911 MFT720911:MFU720911 MPP720911:MPQ720911 MZL720911:MZM720911 NJH720911:NJI720911 NTD720911:NTE720911 OCZ720911:ODA720911 OMV720911:OMW720911 OWR720911:OWS720911 PGN720911:PGO720911 PQJ720911:PQK720911 QAF720911:QAG720911 QKB720911:QKC720911 QTX720911:QTY720911 RDT720911:RDU720911 RNP720911:RNQ720911 RXL720911:RXM720911 SHH720911:SHI720911 SRD720911:SRE720911 TAZ720911:TBA720911 TKV720911:TKW720911 TUR720911:TUS720911 UEN720911:UEO720911 UOJ720911:UOK720911 UYF720911:UYG720911 VIB720911:VIC720911 VRX720911:VRY720911 WBT720911:WBU720911 WLP720911:WLQ720911 WVL720911:WVM720911 D786447:E786447 IZ786447:JA786447 SV786447:SW786447 ACR786447:ACS786447 AMN786447:AMO786447 AWJ786447:AWK786447 BGF786447:BGG786447 BQB786447:BQC786447 BZX786447:BZY786447 CJT786447:CJU786447 CTP786447:CTQ786447 DDL786447:DDM786447 DNH786447:DNI786447 DXD786447:DXE786447 EGZ786447:EHA786447 EQV786447:EQW786447 FAR786447:FAS786447 FKN786447:FKO786447 FUJ786447:FUK786447 GEF786447:GEG786447 GOB786447:GOC786447 GXX786447:GXY786447 HHT786447:HHU786447 HRP786447:HRQ786447 IBL786447:IBM786447 ILH786447:ILI786447 IVD786447:IVE786447 JEZ786447:JFA786447 JOV786447:JOW786447 JYR786447:JYS786447 KIN786447:KIO786447 KSJ786447:KSK786447 LCF786447:LCG786447 LMB786447:LMC786447 LVX786447:LVY786447 MFT786447:MFU786447 MPP786447:MPQ786447 MZL786447:MZM786447 NJH786447:NJI786447 NTD786447:NTE786447 OCZ786447:ODA786447 OMV786447:OMW786447 OWR786447:OWS786447 PGN786447:PGO786447 PQJ786447:PQK786447 QAF786447:QAG786447 QKB786447:QKC786447 QTX786447:QTY786447 RDT786447:RDU786447 RNP786447:RNQ786447 RXL786447:RXM786447 SHH786447:SHI786447 SRD786447:SRE786447 TAZ786447:TBA786447 TKV786447:TKW786447 TUR786447:TUS786447 UEN786447:UEO786447 UOJ786447:UOK786447 UYF786447:UYG786447 VIB786447:VIC786447 VRX786447:VRY786447 WBT786447:WBU786447 WLP786447:WLQ786447 WVL786447:WVM786447 D851983:E851983 IZ851983:JA851983 SV851983:SW851983 ACR851983:ACS851983 AMN851983:AMO851983 AWJ851983:AWK851983 BGF851983:BGG851983 BQB851983:BQC851983 BZX851983:BZY851983 CJT851983:CJU851983 CTP851983:CTQ851983 DDL851983:DDM851983 DNH851983:DNI851983 DXD851983:DXE851983 EGZ851983:EHA851983 EQV851983:EQW851983 FAR851983:FAS851983 FKN851983:FKO851983 FUJ851983:FUK851983 GEF851983:GEG851983 GOB851983:GOC851983 GXX851983:GXY851983 HHT851983:HHU851983 HRP851983:HRQ851983 IBL851983:IBM851983 ILH851983:ILI851983 IVD851983:IVE851983 JEZ851983:JFA851983 JOV851983:JOW851983 JYR851983:JYS851983 KIN851983:KIO851983 KSJ851983:KSK851983 LCF851983:LCG851983 LMB851983:LMC851983 LVX851983:LVY851983 MFT851983:MFU851983 MPP851983:MPQ851983 MZL851983:MZM851983 NJH851983:NJI851983 NTD851983:NTE851983 OCZ851983:ODA851983 OMV851983:OMW851983 OWR851983:OWS851983 PGN851983:PGO851983 PQJ851983:PQK851983 QAF851983:QAG851983 QKB851983:QKC851983 QTX851983:QTY851983 RDT851983:RDU851983 RNP851983:RNQ851983 RXL851983:RXM851983 SHH851983:SHI851983 SRD851983:SRE851983 TAZ851983:TBA851983 TKV851983:TKW851983 TUR851983:TUS851983 UEN851983:UEO851983 UOJ851983:UOK851983 UYF851983:UYG851983 VIB851983:VIC851983 VRX851983:VRY851983 WBT851983:WBU851983 WLP851983:WLQ851983 WVL851983:WVM851983 D917519:E917519 IZ917519:JA917519 SV917519:SW917519 ACR917519:ACS917519 AMN917519:AMO917519 AWJ917519:AWK917519 BGF917519:BGG917519 BQB917519:BQC917519 BZX917519:BZY917519 CJT917519:CJU917519 CTP917519:CTQ917519 DDL917519:DDM917519 DNH917519:DNI917519 DXD917519:DXE917519 EGZ917519:EHA917519 EQV917519:EQW917519 FAR917519:FAS917519 FKN917519:FKO917519 FUJ917519:FUK917519 GEF917519:GEG917519 GOB917519:GOC917519 GXX917519:GXY917519 HHT917519:HHU917519 HRP917519:HRQ917519 IBL917519:IBM917519 ILH917519:ILI917519 IVD917519:IVE917519 JEZ917519:JFA917519 JOV917519:JOW917519 JYR917519:JYS917519 KIN917519:KIO917519 KSJ917519:KSK917519 LCF917519:LCG917519 LMB917519:LMC917519 LVX917519:LVY917519 MFT917519:MFU917519 MPP917519:MPQ917519 MZL917519:MZM917519 NJH917519:NJI917519 NTD917519:NTE917519 OCZ917519:ODA917519 OMV917519:OMW917519 OWR917519:OWS917519 PGN917519:PGO917519 PQJ917519:PQK917519 QAF917519:QAG917519 QKB917519:QKC917519 QTX917519:QTY917519 RDT917519:RDU917519 RNP917519:RNQ917519 RXL917519:RXM917519 SHH917519:SHI917519 SRD917519:SRE917519 TAZ917519:TBA917519 TKV917519:TKW917519 TUR917519:TUS917519 UEN917519:UEO917519 UOJ917519:UOK917519 UYF917519:UYG917519 VIB917519:VIC917519 VRX917519:VRY917519 WBT917519:WBU917519 WLP917519:WLQ917519 WVL917519:WVM917519 D983055:E983055 IZ983055:JA983055 SV983055:SW983055 ACR983055:ACS983055 AMN983055:AMO983055 AWJ983055:AWK983055 BGF983055:BGG983055 BQB983055:BQC983055 BZX983055:BZY983055 CJT983055:CJU983055 CTP983055:CTQ983055 DDL983055:DDM983055 DNH983055:DNI983055 DXD983055:DXE983055 EGZ983055:EHA983055 EQV983055:EQW983055 FAR983055:FAS983055 FKN983055:FKO983055 FUJ983055:FUK983055 GEF983055:GEG983055 GOB983055:GOC983055 GXX983055:GXY983055 HHT983055:HHU983055 HRP983055:HRQ983055 IBL983055:IBM983055 ILH983055:ILI983055 IVD983055:IVE983055 JEZ983055:JFA983055 JOV983055:JOW983055 JYR983055:JYS983055 KIN983055:KIO983055 KSJ983055:KSK983055 LCF983055:LCG983055 LMB983055:LMC983055 LVX983055:LVY983055 MFT983055:MFU983055 MPP983055:MPQ983055 MZL983055:MZM983055 NJH983055:NJI983055 NTD983055:NTE983055 OCZ983055:ODA983055 OMV983055:OMW983055 OWR983055:OWS983055 PGN983055:PGO983055 PQJ983055:PQK983055 QAF983055:QAG983055 QKB983055:QKC983055 QTX983055:QTY983055 RDT983055:RDU983055 RNP983055:RNQ983055 RXL983055:RXM983055 SHH983055:SHI983055 SRD983055:SRE983055 TAZ983055:TBA983055 TKV983055:TKW983055 TUR983055:TUS983055 UEN983055:UEO983055 UOJ983055:UOK983055 UYF983055:UYG983055 VIB983055:VIC983055 VRX983055:VRY983055 WBT983055:WBU983055 WLP983055:WLQ983055 WVL983055:WVM983055">
      <formula1>$D$147:$D$151</formula1>
    </dataValidation>
    <dataValidation type="list" allowBlank="1" showInputMessage="1" showErrorMessage="1" sqref="D16:E16 IZ16:JA16 SV16:SW16 ACR16:ACS16 AMN16:AMO16 AWJ16:AWK16 BGF16:BGG16 BQB16:BQC16 BZX16:BZY16 CJT16:CJU16 CTP16:CTQ16 DDL16:DDM16 DNH16:DNI16 DXD16:DXE16 EGZ16:EHA16 EQV16:EQW16 FAR16:FAS16 FKN16:FKO16 FUJ16:FUK16 GEF16:GEG16 GOB16:GOC16 GXX16:GXY16 HHT16:HHU16 HRP16:HRQ16 IBL16:IBM16 ILH16:ILI16 IVD16:IVE16 JEZ16:JFA16 JOV16:JOW16 JYR16:JYS16 KIN16:KIO16 KSJ16:KSK16 LCF16:LCG16 LMB16:LMC16 LVX16:LVY16 MFT16:MFU16 MPP16:MPQ16 MZL16:MZM16 NJH16:NJI16 NTD16:NTE16 OCZ16:ODA16 OMV16:OMW16 OWR16:OWS16 PGN16:PGO16 PQJ16:PQK16 QAF16:QAG16 QKB16:QKC16 QTX16:QTY16 RDT16:RDU16 RNP16:RNQ16 RXL16:RXM16 SHH16:SHI16 SRD16:SRE16 TAZ16:TBA16 TKV16:TKW16 TUR16:TUS16 UEN16:UEO16 UOJ16:UOK16 UYF16:UYG16 VIB16:VIC16 VRX16:VRY16 WBT16:WBU16 WLP16:WLQ16 WVL16:WVM16 D65553:E65553 IZ65553:JA65553 SV65553:SW65553 ACR65553:ACS65553 AMN65553:AMO65553 AWJ65553:AWK65553 BGF65553:BGG65553 BQB65553:BQC65553 BZX65553:BZY65553 CJT65553:CJU65553 CTP65553:CTQ65553 DDL65553:DDM65553 DNH65553:DNI65553 DXD65553:DXE65553 EGZ65553:EHA65553 EQV65553:EQW65553 FAR65553:FAS65553 FKN65553:FKO65553 FUJ65553:FUK65553 GEF65553:GEG65553 GOB65553:GOC65553 GXX65553:GXY65553 HHT65553:HHU65553 HRP65553:HRQ65553 IBL65553:IBM65553 ILH65553:ILI65553 IVD65553:IVE65553 JEZ65553:JFA65553 JOV65553:JOW65553 JYR65553:JYS65553 KIN65553:KIO65553 KSJ65553:KSK65553 LCF65553:LCG65553 LMB65553:LMC65553 LVX65553:LVY65553 MFT65553:MFU65553 MPP65553:MPQ65553 MZL65553:MZM65553 NJH65553:NJI65553 NTD65553:NTE65553 OCZ65553:ODA65553 OMV65553:OMW65553 OWR65553:OWS65553 PGN65553:PGO65553 PQJ65553:PQK65553 QAF65553:QAG65553 QKB65553:QKC65553 QTX65553:QTY65553 RDT65553:RDU65553 RNP65553:RNQ65553 RXL65553:RXM65553 SHH65553:SHI65553 SRD65553:SRE65553 TAZ65553:TBA65553 TKV65553:TKW65553 TUR65553:TUS65553 UEN65553:UEO65553 UOJ65553:UOK65553 UYF65553:UYG65553 VIB65553:VIC65553 VRX65553:VRY65553 WBT65553:WBU65553 WLP65553:WLQ65553 WVL65553:WVM65553 D131089:E131089 IZ131089:JA131089 SV131089:SW131089 ACR131089:ACS131089 AMN131089:AMO131089 AWJ131089:AWK131089 BGF131089:BGG131089 BQB131089:BQC131089 BZX131089:BZY131089 CJT131089:CJU131089 CTP131089:CTQ131089 DDL131089:DDM131089 DNH131089:DNI131089 DXD131089:DXE131089 EGZ131089:EHA131089 EQV131089:EQW131089 FAR131089:FAS131089 FKN131089:FKO131089 FUJ131089:FUK131089 GEF131089:GEG131089 GOB131089:GOC131089 GXX131089:GXY131089 HHT131089:HHU131089 HRP131089:HRQ131089 IBL131089:IBM131089 ILH131089:ILI131089 IVD131089:IVE131089 JEZ131089:JFA131089 JOV131089:JOW131089 JYR131089:JYS131089 KIN131089:KIO131089 KSJ131089:KSK131089 LCF131089:LCG131089 LMB131089:LMC131089 LVX131089:LVY131089 MFT131089:MFU131089 MPP131089:MPQ131089 MZL131089:MZM131089 NJH131089:NJI131089 NTD131089:NTE131089 OCZ131089:ODA131089 OMV131089:OMW131089 OWR131089:OWS131089 PGN131089:PGO131089 PQJ131089:PQK131089 QAF131089:QAG131089 QKB131089:QKC131089 QTX131089:QTY131089 RDT131089:RDU131089 RNP131089:RNQ131089 RXL131089:RXM131089 SHH131089:SHI131089 SRD131089:SRE131089 TAZ131089:TBA131089 TKV131089:TKW131089 TUR131089:TUS131089 UEN131089:UEO131089 UOJ131089:UOK131089 UYF131089:UYG131089 VIB131089:VIC131089 VRX131089:VRY131089 WBT131089:WBU131089 WLP131089:WLQ131089 WVL131089:WVM131089 D196625:E196625 IZ196625:JA196625 SV196625:SW196625 ACR196625:ACS196625 AMN196625:AMO196625 AWJ196625:AWK196625 BGF196625:BGG196625 BQB196625:BQC196625 BZX196625:BZY196625 CJT196625:CJU196625 CTP196625:CTQ196625 DDL196625:DDM196625 DNH196625:DNI196625 DXD196625:DXE196625 EGZ196625:EHA196625 EQV196625:EQW196625 FAR196625:FAS196625 FKN196625:FKO196625 FUJ196625:FUK196625 GEF196625:GEG196625 GOB196625:GOC196625 GXX196625:GXY196625 HHT196625:HHU196625 HRP196625:HRQ196625 IBL196625:IBM196625 ILH196625:ILI196625 IVD196625:IVE196625 JEZ196625:JFA196625 JOV196625:JOW196625 JYR196625:JYS196625 KIN196625:KIO196625 KSJ196625:KSK196625 LCF196625:LCG196625 LMB196625:LMC196625 LVX196625:LVY196625 MFT196625:MFU196625 MPP196625:MPQ196625 MZL196625:MZM196625 NJH196625:NJI196625 NTD196625:NTE196625 OCZ196625:ODA196625 OMV196625:OMW196625 OWR196625:OWS196625 PGN196625:PGO196625 PQJ196625:PQK196625 QAF196625:QAG196625 QKB196625:QKC196625 QTX196625:QTY196625 RDT196625:RDU196625 RNP196625:RNQ196625 RXL196625:RXM196625 SHH196625:SHI196625 SRD196625:SRE196625 TAZ196625:TBA196625 TKV196625:TKW196625 TUR196625:TUS196625 UEN196625:UEO196625 UOJ196625:UOK196625 UYF196625:UYG196625 VIB196625:VIC196625 VRX196625:VRY196625 WBT196625:WBU196625 WLP196625:WLQ196625 WVL196625:WVM196625 D262161:E262161 IZ262161:JA262161 SV262161:SW262161 ACR262161:ACS262161 AMN262161:AMO262161 AWJ262161:AWK262161 BGF262161:BGG262161 BQB262161:BQC262161 BZX262161:BZY262161 CJT262161:CJU262161 CTP262161:CTQ262161 DDL262161:DDM262161 DNH262161:DNI262161 DXD262161:DXE262161 EGZ262161:EHA262161 EQV262161:EQW262161 FAR262161:FAS262161 FKN262161:FKO262161 FUJ262161:FUK262161 GEF262161:GEG262161 GOB262161:GOC262161 GXX262161:GXY262161 HHT262161:HHU262161 HRP262161:HRQ262161 IBL262161:IBM262161 ILH262161:ILI262161 IVD262161:IVE262161 JEZ262161:JFA262161 JOV262161:JOW262161 JYR262161:JYS262161 KIN262161:KIO262161 KSJ262161:KSK262161 LCF262161:LCG262161 LMB262161:LMC262161 LVX262161:LVY262161 MFT262161:MFU262161 MPP262161:MPQ262161 MZL262161:MZM262161 NJH262161:NJI262161 NTD262161:NTE262161 OCZ262161:ODA262161 OMV262161:OMW262161 OWR262161:OWS262161 PGN262161:PGO262161 PQJ262161:PQK262161 QAF262161:QAG262161 QKB262161:QKC262161 QTX262161:QTY262161 RDT262161:RDU262161 RNP262161:RNQ262161 RXL262161:RXM262161 SHH262161:SHI262161 SRD262161:SRE262161 TAZ262161:TBA262161 TKV262161:TKW262161 TUR262161:TUS262161 UEN262161:UEO262161 UOJ262161:UOK262161 UYF262161:UYG262161 VIB262161:VIC262161 VRX262161:VRY262161 WBT262161:WBU262161 WLP262161:WLQ262161 WVL262161:WVM262161 D327697:E327697 IZ327697:JA327697 SV327697:SW327697 ACR327697:ACS327697 AMN327697:AMO327697 AWJ327697:AWK327697 BGF327697:BGG327697 BQB327697:BQC327697 BZX327697:BZY327697 CJT327697:CJU327697 CTP327697:CTQ327697 DDL327697:DDM327697 DNH327697:DNI327697 DXD327697:DXE327697 EGZ327697:EHA327697 EQV327697:EQW327697 FAR327697:FAS327697 FKN327697:FKO327697 FUJ327697:FUK327697 GEF327697:GEG327697 GOB327697:GOC327697 GXX327697:GXY327697 HHT327697:HHU327697 HRP327697:HRQ327697 IBL327697:IBM327697 ILH327697:ILI327697 IVD327697:IVE327697 JEZ327697:JFA327697 JOV327697:JOW327697 JYR327697:JYS327697 KIN327697:KIO327697 KSJ327697:KSK327697 LCF327697:LCG327697 LMB327697:LMC327697 LVX327697:LVY327697 MFT327697:MFU327697 MPP327697:MPQ327697 MZL327697:MZM327697 NJH327697:NJI327697 NTD327697:NTE327697 OCZ327697:ODA327697 OMV327697:OMW327697 OWR327697:OWS327697 PGN327697:PGO327697 PQJ327697:PQK327697 QAF327697:QAG327697 QKB327697:QKC327697 QTX327697:QTY327697 RDT327697:RDU327697 RNP327697:RNQ327697 RXL327697:RXM327697 SHH327697:SHI327697 SRD327697:SRE327697 TAZ327697:TBA327697 TKV327697:TKW327697 TUR327697:TUS327697 UEN327697:UEO327697 UOJ327697:UOK327697 UYF327697:UYG327697 VIB327697:VIC327697 VRX327697:VRY327697 WBT327697:WBU327697 WLP327697:WLQ327697 WVL327697:WVM327697 D393233:E393233 IZ393233:JA393233 SV393233:SW393233 ACR393233:ACS393233 AMN393233:AMO393233 AWJ393233:AWK393233 BGF393233:BGG393233 BQB393233:BQC393233 BZX393233:BZY393233 CJT393233:CJU393233 CTP393233:CTQ393233 DDL393233:DDM393233 DNH393233:DNI393233 DXD393233:DXE393233 EGZ393233:EHA393233 EQV393233:EQW393233 FAR393233:FAS393233 FKN393233:FKO393233 FUJ393233:FUK393233 GEF393233:GEG393233 GOB393233:GOC393233 GXX393233:GXY393233 HHT393233:HHU393233 HRP393233:HRQ393233 IBL393233:IBM393233 ILH393233:ILI393233 IVD393233:IVE393233 JEZ393233:JFA393233 JOV393233:JOW393233 JYR393233:JYS393233 KIN393233:KIO393233 KSJ393233:KSK393233 LCF393233:LCG393233 LMB393233:LMC393233 LVX393233:LVY393233 MFT393233:MFU393233 MPP393233:MPQ393233 MZL393233:MZM393233 NJH393233:NJI393233 NTD393233:NTE393233 OCZ393233:ODA393233 OMV393233:OMW393233 OWR393233:OWS393233 PGN393233:PGO393233 PQJ393233:PQK393233 QAF393233:QAG393233 QKB393233:QKC393233 QTX393233:QTY393233 RDT393233:RDU393233 RNP393233:RNQ393233 RXL393233:RXM393233 SHH393233:SHI393233 SRD393233:SRE393233 TAZ393233:TBA393233 TKV393233:TKW393233 TUR393233:TUS393233 UEN393233:UEO393233 UOJ393233:UOK393233 UYF393233:UYG393233 VIB393233:VIC393233 VRX393233:VRY393233 WBT393233:WBU393233 WLP393233:WLQ393233 WVL393233:WVM393233 D458769:E458769 IZ458769:JA458769 SV458769:SW458769 ACR458769:ACS458769 AMN458769:AMO458769 AWJ458769:AWK458769 BGF458769:BGG458769 BQB458769:BQC458769 BZX458769:BZY458769 CJT458769:CJU458769 CTP458769:CTQ458769 DDL458769:DDM458769 DNH458769:DNI458769 DXD458769:DXE458769 EGZ458769:EHA458769 EQV458769:EQW458769 FAR458769:FAS458769 FKN458769:FKO458769 FUJ458769:FUK458769 GEF458769:GEG458769 GOB458769:GOC458769 GXX458769:GXY458769 HHT458769:HHU458769 HRP458769:HRQ458769 IBL458769:IBM458769 ILH458769:ILI458769 IVD458769:IVE458769 JEZ458769:JFA458769 JOV458769:JOW458769 JYR458769:JYS458769 KIN458769:KIO458769 KSJ458769:KSK458769 LCF458769:LCG458769 LMB458769:LMC458769 LVX458769:LVY458769 MFT458769:MFU458769 MPP458769:MPQ458769 MZL458769:MZM458769 NJH458769:NJI458769 NTD458769:NTE458769 OCZ458769:ODA458769 OMV458769:OMW458769 OWR458769:OWS458769 PGN458769:PGO458769 PQJ458769:PQK458769 QAF458769:QAG458769 QKB458769:QKC458769 QTX458769:QTY458769 RDT458769:RDU458769 RNP458769:RNQ458769 RXL458769:RXM458769 SHH458769:SHI458769 SRD458769:SRE458769 TAZ458769:TBA458769 TKV458769:TKW458769 TUR458769:TUS458769 UEN458769:UEO458769 UOJ458769:UOK458769 UYF458769:UYG458769 VIB458769:VIC458769 VRX458769:VRY458769 WBT458769:WBU458769 WLP458769:WLQ458769 WVL458769:WVM458769 D524305:E524305 IZ524305:JA524305 SV524305:SW524305 ACR524305:ACS524305 AMN524305:AMO524305 AWJ524305:AWK524305 BGF524305:BGG524305 BQB524305:BQC524305 BZX524305:BZY524305 CJT524305:CJU524305 CTP524305:CTQ524305 DDL524305:DDM524305 DNH524305:DNI524305 DXD524305:DXE524305 EGZ524305:EHA524305 EQV524305:EQW524305 FAR524305:FAS524305 FKN524305:FKO524305 FUJ524305:FUK524305 GEF524305:GEG524305 GOB524305:GOC524305 GXX524305:GXY524305 HHT524305:HHU524305 HRP524305:HRQ524305 IBL524305:IBM524305 ILH524305:ILI524305 IVD524305:IVE524305 JEZ524305:JFA524305 JOV524305:JOW524305 JYR524305:JYS524305 KIN524305:KIO524305 KSJ524305:KSK524305 LCF524305:LCG524305 LMB524305:LMC524305 LVX524305:LVY524305 MFT524305:MFU524305 MPP524305:MPQ524305 MZL524305:MZM524305 NJH524305:NJI524305 NTD524305:NTE524305 OCZ524305:ODA524305 OMV524305:OMW524305 OWR524305:OWS524305 PGN524305:PGO524305 PQJ524305:PQK524305 QAF524305:QAG524305 QKB524305:QKC524305 QTX524305:QTY524305 RDT524305:RDU524305 RNP524305:RNQ524305 RXL524305:RXM524305 SHH524305:SHI524305 SRD524305:SRE524305 TAZ524305:TBA524305 TKV524305:TKW524305 TUR524305:TUS524305 UEN524305:UEO524305 UOJ524305:UOK524305 UYF524305:UYG524305 VIB524305:VIC524305 VRX524305:VRY524305 WBT524305:WBU524305 WLP524305:WLQ524305 WVL524305:WVM524305 D589841:E589841 IZ589841:JA589841 SV589841:SW589841 ACR589841:ACS589841 AMN589841:AMO589841 AWJ589841:AWK589841 BGF589841:BGG589841 BQB589841:BQC589841 BZX589841:BZY589841 CJT589841:CJU589841 CTP589841:CTQ589841 DDL589841:DDM589841 DNH589841:DNI589841 DXD589841:DXE589841 EGZ589841:EHA589841 EQV589841:EQW589841 FAR589841:FAS589841 FKN589841:FKO589841 FUJ589841:FUK589841 GEF589841:GEG589841 GOB589841:GOC589841 GXX589841:GXY589841 HHT589841:HHU589841 HRP589841:HRQ589841 IBL589841:IBM589841 ILH589841:ILI589841 IVD589841:IVE589841 JEZ589841:JFA589841 JOV589841:JOW589841 JYR589841:JYS589841 KIN589841:KIO589841 KSJ589841:KSK589841 LCF589841:LCG589841 LMB589841:LMC589841 LVX589841:LVY589841 MFT589841:MFU589841 MPP589841:MPQ589841 MZL589841:MZM589841 NJH589841:NJI589841 NTD589841:NTE589841 OCZ589841:ODA589841 OMV589841:OMW589841 OWR589841:OWS589841 PGN589841:PGO589841 PQJ589841:PQK589841 QAF589841:QAG589841 QKB589841:QKC589841 QTX589841:QTY589841 RDT589841:RDU589841 RNP589841:RNQ589841 RXL589841:RXM589841 SHH589841:SHI589841 SRD589841:SRE589841 TAZ589841:TBA589841 TKV589841:TKW589841 TUR589841:TUS589841 UEN589841:UEO589841 UOJ589841:UOK589841 UYF589841:UYG589841 VIB589841:VIC589841 VRX589841:VRY589841 WBT589841:WBU589841 WLP589841:WLQ589841 WVL589841:WVM589841 D655377:E655377 IZ655377:JA655377 SV655377:SW655377 ACR655377:ACS655377 AMN655377:AMO655377 AWJ655377:AWK655377 BGF655377:BGG655377 BQB655377:BQC655377 BZX655377:BZY655377 CJT655377:CJU655377 CTP655377:CTQ655377 DDL655377:DDM655377 DNH655377:DNI655377 DXD655377:DXE655377 EGZ655377:EHA655377 EQV655377:EQW655377 FAR655377:FAS655377 FKN655377:FKO655377 FUJ655377:FUK655377 GEF655377:GEG655377 GOB655377:GOC655377 GXX655377:GXY655377 HHT655377:HHU655377 HRP655377:HRQ655377 IBL655377:IBM655377 ILH655377:ILI655377 IVD655377:IVE655377 JEZ655377:JFA655377 JOV655377:JOW655377 JYR655377:JYS655377 KIN655377:KIO655377 KSJ655377:KSK655377 LCF655377:LCG655377 LMB655377:LMC655377 LVX655377:LVY655377 MFT655377:MFU655377 MPP655377:MPQ655377 MZL655377:MZM655377 NJH655377:NJI655377 NTD655377:NTE655377 OCZ655377:ODA655377 OMV655377:OMW655377 OWR655377:OWS655377 PGN655377:PGO655377 PQJ655377:PQK655377 QAF655377:QAG655377 QKB655377:QKC655377 QTX655377:QTY655377 RDT655377:RDU655377 RNP655377:RNQ655377 RXL655377:RXM655377 SHH655377:SHI655377 SRD655377:SRE655377 TAZ655377:TBA655377 TKV655377:TKW655377 TUR655377:TUS655377 UEN655377:UEO655377 UOJ655377:UOK655377 UYF655377:UYG655377 VIB655377:VIC655377 VRX655377:VRY655377 WBT655377:WBU655377 WLP655377:WLQ655377 WVL655377:WVM655377 D720913:E720913 IZ720913:JA720913 SV720913:SW720913 ACR720913:ACS720913 AMN720913:AMO720913 AWJ720913:AWK720913 BGF720913:BGG720913 BQB720913:BQC720913 BZX720913:BZY720913 CJT720913:CJU720913 CTP720913:CTQ720913 DDL720913:DDM720913 DNH720913:DNI720913 DXD720913:DXE720913 EGZ720913:EHA720913 EQV720913:EQW720913 FAR720913:FAS720913 FKN720913:FKO720913 FUJ720913:FUK720913 GEF720913:GEG720913 GOB720913:GOC720913 GXX720913:GXY720913 HHT720913:HHU720913 HRP720913:HRQ720913 IBL720913:IBM720913 ILH720913:ILI720913 IVD720913:IVE720913 JEZ720913:JFA720913 JOV720913:JOW720913 JYR720913:JYS720913 KIN720913:KIO720913 KSJ720913:KSK720913 LCF720913:LCG720913 LMB720913:LMC720913 LVX720913:LVY720913 MFT720913:MFU720913 MPP720913:MPQ720913 MZL720913:MZM720913 NJH720913:NJI720913 NTD720913:NTE720913 OCZ720913:ODA720913 OMV720913:OMW720913 OWR720913:OWS720913 PGN720913:PGO720913 PQJ720913:PQK720913 QAF720913:QAG720913 QKB720913:QKC720913 QTX720913:QTY720913 RDT720913:RDU720913 RNP720913:RNQ720913 RXL720913:RXM720913 SHH720913:SHI720913 SRD720913:SRE720913 TAZ720913:TBA720913 TKV720913:TKW720913 TUR720913:TUS720913 UEN720913:UEO720913 UOJ720913:UOK720913 UYF720913:UYG720913 VIB720913:VIC720913 VRX720913:VRY720913 WBT720913:WBU720913 WLP720913:WLQ720913 WVL720913:WVM720913 D786449:E786449 IZ786449:JA786449 SV786449:SW786449 ACR786449:ACS786449 AMN786449:AMO786449 AWJ786449:AWK786449 BGF786449:BGG786449 BQB786449:BQC786449 BZX786449:BZY786449 CJT786449:CJU786449 CTP786449:CTQ786449 DDL786449:DDM786449 DNH786449:DNI786449 DXD786449:DXE786449 EGZ786449:EHA786449 EQV786449:EQW786449 FAR786449:FAS786449 FKN786449:FKO786449 FUJ786449:FUK786449 GEF786449:GEG786449 GOB786449:GOC786449 GXX786449:GXY786449 HHT786449:HHU786449 HRP786449:HRQ786449 IBL786449:IBM786449 ILH786449:ILI786449 IVD786449:IVE786449 JEZ786449:JFA786449 JOV786449:JOW786449 JYR786449:JYS786449 KIN786449:KIO786449 KSJ786449:KSK786449 LCF786449:LCG786449 LMB786449:LMC786449 LVX786449:LVY786449 MFT786449:MFU786449 MPP786449:MPQ786449 MZL786449:MZM786449 NJH786449:NJI786449 NTD786449:NTE786449 OCZ786449:ODA786449 OMV786449:OMW786449 OWR786449:OWS786449 PGN786449:PGO786449 PQJ786449:PQK786449 QAF786449:QAG786449 QKB786449:QKC786449 QTX786449:QTY786449 RDT786449:RDU786449 RNP786449:RNQ786449 RXL786449:RXM786449 SHH786449:SHI786449 SRD786449:SRE786449 TAZ786449:TBA786449 TKV786449:TKW786449 TUR786449:TUS786449 UEN786449:UEO786449 UOJ786449:UOK786449 UYF786449:UYG786449 VIB786449:VIC786449 VRX786449:VRY786449 WBT786449:WBU786449 WLP786449:WLQ786449 WVL786449:WVM786449 D851985:E851985 IZ851985:JA851985 SV851985:SW851985 ACR851985:ACS851985 AMN851985:AMO851985 AWJ851985:AWK851985 BGF851985:BGG851985 BQB851985:BQC851985 BZX851985:BZY851985 CJT851985:CJU851985 CTP851985:CTQ851985 DDL851985:DDM851985 DNH851985:DNI851985 DXD851985:DXE851985 EGZ851985:EHA851985 EQV851985:EQW851985 FAR851985:FAS851985 FKN851985:FKO851985 FUJ851985:FUK851985 GEF851985:GEG851985 GOB851985:GOC851985 GXX851985:GXY851985 HHT851985:HHU851985 HRP851985:HRQ851985 IBL851985:IBM851985 ILH851985:ILI851985 IVD851985:IVE851985 JEZ851985:JFA851985 JOV851985:JOW851985 JYR851985:JYS851985 KIN851985:KIO851985 KSJ851985:KSK851985 LCF851985:LCG851985 LMB851985:LMC851985 LVX851985:LVY851985 MFT851985:MFU851985 MPP851985:MPQ851985 MZL851985:MZM851985 NJH851985:NJI851985 NTD851985:NTE851985 OCZ851985:ODA851985 OMV851985:OMW851985 OWR851985:OWS851985 PGN851985:PGO851985 PQJ851985:PQK851985 QAF851985:QAG851985 QKB851985:QKC851985 QTX851985:QTY851985 RDT851985:RDU851985 RNP851985:RNQ851985 RXL851985:RXM851985 SHH851985:SHI851985 SRD851985:SRE851985 TAZ851985:TBA851985 TKV851985:TKW851985 TUR851985:TUS851985 UEN851985:UEO851985 UOJ851985:UOK851985 UYF851985:UYG851985 VIB851985:VIC851985 VRX851985:VRY851985 WBT851985:WBU851985 WLP851985:WLQ851985 WVL851985:WVM851985 D917521:E917521 IZ917521:JA917521 SV917521:SW917521 ACR917521:ACS917521 AMN917521:AMO917521 AWJ917521:AWK917521 BGF917521:BGG917521 BQB917521:BQC917521 BZX917521:BZY917521 CJT917521:CJU917521 CTP917521:CTQ917521 DDL917521:DDM917521 DNH917521:DNI917521 DXD917521:DXE917521 EGZ917521:EHA917521 EQV917521:EQW917521 FAR917521:FAS917521 FKN917521:FKO917521 FUJ917521:FUK917521 GEF917521:GEG917521 GOB917521:GOC917521 GXX917521:GXY917521 HHT917521:HHU917521 HRP917521:HRQ917521 IBL917521:IBM917521 ILH917521:ILI917521 IVD917521:IVE917521 JEZ917521:JFA917521 JOV917521:JOW917521 JYR917521:JYS917521 KIN917521:KIO917521 KSJ917521:KSK917521 LCF917521:LCG917521 LMB917521:LMC917521 LVX917521:LVY917521 MFT917521:MFU917521 MPP917521:MPQ917521 MZL917521:MZM917521 NJH917521:NJI917521 NTD917521:NTE917521 OCZ917521:ODA917521 OMV917521:OMW917521 OWR917521:OWS917521 PGN917521:PGO917521 PQJ917521:PQK917521 QAF917521:QAG917521 QKB917521:QKC917521 QTX917521:QTY917521 RDT917521:RDU917521 RNP917521:RNQ917521 RXL917521:RXM917521 SHH917521:SHI917521 SRD917521:SRE917521 TAZ917521:TBA917521 TKV917521:TKW917521 TUR917521:TUS917521 UEN917521:UEO917521 UOJ917521:UOK917521 UYF917521:UYG917521 VIB917521:VIC917521 VRX917521:VRY917521 WBT917521:WBU917521 WLP917521:WLQ917521 WVL917521:WVM917521 D983057:E983057 IZ983057:JA983057 SV983057:SW983057 ACR983057:ACS983057 AMN983057:AMO983057 AWJ983057:AWK983057 BGF983057:BGG983057 BQB983057:BQC983057 BZX983057:BZY983057 CJT983057:CJU983057 CTP983057:CTQ983057 DDL983057:DDM983057 DNH983057:DNI983057 DXD983057:DXE983057 EGZ983057:EHA983057 EQV983057:EQW983057 FAR983057:FAS983057 FKN983057:FKO983057 FUJ983057:FUK983057 GEF983057:GEG983057 GOB983057:GOC983057 GXX983057:GXY983057 HHT983057:HHU983057 HRP983057:HRQ983057 IBL983057:IBM983057 ILH983057:ILI983057 IVD983057:IVE983057 JEZ983057:JFA983057 JOV983057:JOW983057 JYR983057:JYS983057 KIN983057:KIO983057 KSJ983057:KSK983057 LCF983057:LCG983057 LMB983057:LMC983057 LVX983057:LVY983057 MFT983057:MFU983057 MPP983057:MPQ983057 MZL983057:MZM983057 NJH983057:NJI983057 NTD983057:NTE983057 OCZ983057:ODA983057 OMV983057:OMW983057 OWR983057:OWS983057 PGN983057:PGO983057 PQJ983057:PQK983057 QAF983057:QAG983057 QKB983057:QKC983057 QTX983057:QTY983057 RDT983057:RDU983057 RNP983057:RNQ983057 RXL983057:RXM983057 SHH983057:SHI983057 SRD983057:SRE983057 TAZ983057:TBA983057 TKV983057:TKW983057 TUR983057:TUS983057 UEN983057:UEO983057 UOJ983057:UOK983057 UYF983057:UYG983057 VIB983057:VIC983057 VRX983057:VRY983057 WBT983057:WBU983057 WLP983057:WLQ983057 WVL983057:WVM983057">
      <formula1>$E$147:$E$152</formula1>
    </dataValidation>
  </dataValidations>
  <pageMargins left="0.25" right="0.25" top="0.5" bottom="0.5" header="0.3" footer="0.3"/>
  <pageSetup paperSize="3" scale="59" fitToHeight="100" orientation="landscape" r:id="rId1"/>
  <headerFooter alignWithMargins="0">
    <oddFooter>Page &amp;P&amp;R&amp;F</oddFooter>
  </headerFooter>
  <drawing r:id="rId2"/>
  <legacyDrawing r:id="rId3"/>
  <controls>
    <mc:AlternateContent xmlns:mc="http://schemas.openxmlformats.org/markup-compatibility/2006">
      <mc:Choice Requires="x14">
        <control shapeId="2052" r:id="rId4" name="CheckBox3">
          <controlPr defaultSize="0" autoFill="0" autoLine="0" r:id="rId5">
            <anchor moveWithCells="1">
              <from>
                <xdr:col>3</xdr:col>
                <xdr:colOff>3095625</xdr:colOff>
                <xdr:row>16</xdr:row>
                <xdr:rowOff>47625</xdr:rowOff>
              </from>
              <to>
                <xdr:col>4</xdr:col>
                <xdr:colOff>381000</xdr:colOff>
                <xdr:row>16</xdr:row>
                <xdr:rowOff>247650</xdr:rowOff>
              </to>
            </anchor>
          </controlPr>
        </control>
      </mc:Choice>
      <mc:Fallback>
        <control shapeId="2052" r:id="rId4" name="CheckBox3"/>
      </mc:Fallback>
    </mc:AlternateContent>
    <mc:AlternateContent xmlns:mc="http://schemas.openxmlformats.org/markup-compatibility/2006">
      <mc:Choice Requires="x14">
        <control shapeId="2051" r:id="rId6" name="CheckBox2">
          <controlPr defaultSize="0" autoFill="0" autoLine="0" r:id="rId7">
            <anchor moveWithCells="1">
              <from>
                <xdr:col>3</xdr:col>
                <xdr:colOff>1981200</xdr:colOff>
                <xdr:row>16</xdr:row>
                <xdr:rowOff>47625</xdr:rowOff>
              </from>
              <to>
                <xdr:col>3</xdr:col>
                <xdr:colOff>2933700</xdr:colOff>
                <xdr:row>16</xdr:row>
                <xdr:rowOff>257175</xdr:rowOff>
              </to>
            </anchor>
          </controlPr>
        </control>
      </mc:Choice>
      <mc:Fallback>
        <control shapeId="2051" r:id="rId6" name="CheckBox2"/>
      </mc:Fallback>
    </mc:AlternateContent>
    <mc:AlternateContent xmlns:mc="http://schemas.openxmlformats.org/markup-compatibility/2006">
      <mc:Choice Requires="x14">
        <control shapeId="2050" r:id="rId8" name="CheckBox1">
          <controlPr defaultSize="0" autoFill="0" autoLine="0" r:id="rId9">
            <anchor moveWithCells="1">
              <from>
                <xdr:col>3</xdr:col>
                <xdr:colOff>942975</xdr:colOff>
                <xdr:row>16</xdr:row>
                <xdr:rowOff>47625</xdr:rowOff>
              </from>
              <to>
                <xdr:col>3</xdr:col>
                <xdr:colOff>1819275</xdr:colOff>
                <xdr:row>16</xdr:row>
                <xdr:rowOff>257175</xdr:rowOff>
              </to>
            </anchor>
          </controlPr>
        </control>
      </mc:Choice>
      <mc:Fallback>
        <control shapeId="2050" r:id="rId8" name="CheckBox1"/>
      </mc:Fallback>
    </mc:AlternateContent>
    <mc:AlternateContent xmlns:mc="http://schemas.openxmlformats.org/markup-compatibility/2006">
      <mc:Choice Requires="x14">
        <control shapeId="2049" r:id="rId10" name="Process">
          <controlPr defaultSize="0" autoFill="0" autoLine="0" r:id="rId11">
            <anchor moveWithCells="1">
              <from>
                <xdr:col>3</xdr:col>
                <xdr:colOff>57150</xdr:colOff>
                <xdr:row>16</xdr:row>
                <xdr:rowOff>47625</xdr:rowOff>
              </from>
              <to>
                <xdr:col>3</xdr:col>
                <xdr:colOff>781050</xdr:colOff>
                <xdr:row>16</xdr:row>
                <xdr:rowOff>257175</xdr:rowOff>
              </to>
            </anchor>
          </controlPr>
        </control>
      </mc:Choice>
      <mc:Fallback>
        <control shapeId="2049" r:id="rId10" name="Process"/>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K60"/>
  <sheetViews>
    <sheetView zoomScaleNormal="100" workbookViewId="0">
      <pane xSplit="1" topLeftCell="B1" activePane="topRight" state="frozen"/>
      <selection activeCell="D16" sqref="D16:M16"/>
      <selection pane="topRight" activeCell="E26" sqref="E26"/>
    </sheetView>
  </sheetViews>
  <sheetFormatPr defaultColWidth="36.85546875" defaultRowHeight="12.75" customHeight="1" x14ac:dyDescent="0.25"/>
  <cols>
    <col min="1" max="1" width="18.5703125" style="143" customWidth="1"/>
    <col min="2" max="10" width="31.42578125" style="142" customWidth="1"/>
    <col min="11" max="27" width="36.85546875" style="142" customWidth="1"/>
    <col min="28" max="28" width="37" style="142" customWidth="1"/>
    <col min="29" max="35" width="36.85546875" style="142" customWidth="1"/>
    <col min="36" max="44" width="36.85546875" style="143" customWidth="1"/>
    <col min="45" max="45" width="37.140625" style="143" customWidth="1"/>
    <col min="46" max="47" width="36.85546875" style="143" customWidth="1"/>
    <col min="48" max="48" width="36.5703125" style="143" customWidth="1"/>
    <col min="49" max="50" width="36.85546875" style="143" customWidth="1"/>
    <col min="51" max="51" width="36.5703125" style="143" customWidth="1"/>
    <col min="52" max="52" width="37" style="143" customWidth="1"/>
    <col min="53" max="71" width="36.85546875" style="143" customWidth="1"/>
    <col min="72" max="72" width="37" style="143" customWidth="1"/>
    <col min="73" max="90" width="36.85546875" style="143" customWidth="1"/>
    <col min="91" max="91" width="36.5703125" style="143" customWidth="1"/>
    <col min="92" max="104" width="36.85546875" style="143" customWidth="1"/>
    <col min="105" max="105" width="36.5703125" style="143" customWidth="1"/>
    <col min="106" max="108" width="36.85546875" style="143" customWidth="1"/>
    <col min="109" max="109" width="36.5703125" style="143" customWidth="1"/>
    <col min="110" max="117" width="36.85546875" style="143" customWidth="1"/>
    <col min="118" max="118" width="36.5703125" style="143" customWidth="1"/>
    <col min="119" max="256" width="36.85546875" style="143"/>
    <col min="257" max="257" width="18.5703125" style="143" customWidth="1"/>
    <col min="258" max="266" width="31.42578125" style="143" customWidth="1"/>
    <col min="267" max="283" width="36.85546875" style="143" customWidth="1"/>
    <col min="284" max="284" width="37" style="143" customWidth="1"/>
    <col min="285" max="300" width="36.85546875" style="143" customWidth="1"/>
    <col min="301" max="301" width="37.140625" style="143" customWidth="1"/>
    <col min="302" max="303" width="36.85546875" style="143" customWidth="1"/>
    <col min="304" max="304" width="36.5703125" style="143" customWidth="1"/>
    <col min="305" max="306" width="36.85546875" style="143" customWidth="1"/>
    <col min="307" max="307" width="36.5703125" style="143" customWidth="1"/>
    <col min="308" max="308" width="37" style="143" customWidth="1"/>
    <col min="309" max="327" width="36.85546875" style="143" customWidth="1"/>
    <col min="328" max="328" width="37" style="143" customWidth="1"/>
    <col min="329" max="346" width="36.85546875" style="143" customWidth="1"/>
    <col min="347" max="347" width="36.5703125" style="143" customWidth="1"/>
    <col min="348" max="360" width="36.85546875" style="143" customWidth="1"/>
    <col min="361" max="361" width="36.5703125" style="143" customWidth="1"/>
    <col min="362" max="364" width="36.85546875" style="143" customWidth="1"/>
    <col min="365" max="365" width="36.5703125" style="143" customWidth="1"/>
    <col min="366" max="373" width="36.85546875" style="143" customWidth="1"/>
    <col min="374" max="374" width="36.5703125" style="143" customWidth="1"/>
    <col min="375" max="512" width="36.85546875" style="143"/>
    <col min="513" max="513" width="18.5703125" style="143" customWidth="1"/>
    <col min="514" max="522" width="31.42578125" style="143" customWidth="1"/>
    <col min="523" max="539" width="36.85546875" style="143" customWidth="1"/>
    <col min="540" max="540" width="37" style="143" customWidth="1"/>
    <col min="541" max="556" width="36.85546875" style="143" customWidth="1"/>
    <col min="557" max="557" width="37.140625" style="143" customWidth="1"/>
    <col min="558" max="559" width="36.85546875" style="143" customWidth="1"/>
    <col min="560" max="560" width="36.5703125" style="143" customWidth="1"/>
    <col min="561" max="562" width="36.85546875" style="143" customWidth="1"/>
    <col min="563" max="563" width="36.5703125" style="143" customWidth="1"/>
    <col min="564" max="564" width="37" style="143" customWidth="1"/>
    <col min="565" max="583" width="36.85546875" style="143" customWidth="1"/>
    <col min="584" max="584" width="37" style="143" customWidth="1"/>
    <col min="585" max="602" width="36.85546875" style="143" customWidth="1"/>
    <col min="603" max="603" width="36.5703125" style="143" customWidth="1"/>
    <col min="604" max="616" width="36.85546875" style="143" customWidth="1"/>
    <col min="617" max="617" width="36.5703125" style="143" customWidth="1"/>
    <col min="618" max="620" width="36.85546875" style="143" customWidth="1"/>
    <col min="621" max="621" width="36.5703125" style="143" customWidth="1"/>
    <col min="622" max="629" width="36.85546875" style="143" customWidth="1"/>
    <col min="630" max="630" width="36.5703125" style="143" customWidth="1"/>
    <col min="631" max="768" width="36.85546875" style="143"/>
    <col min="769" max="769" width="18.5703125" style="143" customWidth="1"/>
    <col min="770" max="778" width="31.42578125" style="143" customWidth="1"/>
    <col min="779" max="795" width="36.85546875" style="143" customWidth="1"/>
    <col min="796" max="796" width="37" style="143" customWidth="1"/>
    <col min="797" max="812" width="36.85546875" style="143" customWidth="1"/>
    <col min="813" max="813" width="37.140625" style="143" customWidth="1"/>
    <col min="814" max="815" width="36.85546875" style="143" customWidth="1"/>
    <col min="816" max="816" width="36.5703125" style="143" customWidth="1"/>
    <col min="817" max="818" width="36.85546875" style="143" customWidth="1"/>
    <col min="819" max="819" width="36.5703125" style="143" customWidth="1"/>
    <col min="820" max="820" width="37" style="143" customWidth="1"/>
    <col min="821" max="839" width="36.85546875" style="143" customWidth="1"/>
    <col min="840" max="840" width="37" style="143" customWidth="1"/>
    <col min="841" max="858" width="36.85546875" style="143" customWidth="1"/>
    <col min="859" max="859" width="36.5703125" style="143" customWidth="1"/>
    <col min="860" max="872" width="36.85546875" style="143" customWidth="1"/>
    <col min="873" max="873" width="36.5703125" style="143" customWidth="1"/>
    <col min="874" max="876" width="36.85546875" style="143" customWidth="1"/>
    <col min="877" max="877" width="36.5703125" style="143" customWidth="1"/>
    <col min="878" max="885" width="36.85546875" style="143" customWidth="1"/>
    <col min="886" max="886" width="36.5703125" style="143" customWidth="1"/>
    <col min="887" max="1024" width="36.85546875" style="143"/>
    <col min="1025" max="1025" width="18.5703125" style="143" customWidth="1"/>
    <col min="1026" max="1034" width="31.42578125" style="143" customWidth="1"/>
    <col min="1035" max="1051" width="36.85546875" style="143" customWidth="1"/>
    <col min="1052" max="1052" width="37" style="143" customWidth="1"/>
    <col min="1053" max="1068" width="36.85546875" style="143" customWidth="1"/>
    <col min="1069" max="1069" width="37.140625" style="143" customWidth="1"/>
    <col min="1070" max="1071" width="36.85546875" style="143" customWidth="1"/>
    <col min="1072" max="1072" width="36.5703125" style="143" customWidth="1"/>
    <col min="1073" max="1074" width="36.85546875" style="143" customWidth="1"/>
    <col min="1075" max="1075" width="36.5703125" style="143" customWidth="1"/>
    <col min="1076" max="1076" width="37" style="143" customWidth="1"/>
    <col min="1077" max="1095" width="36.85546875" style="143" customWidth="1"/>
    <col min="1096" max="1096" width="37" style="143" customWidth="1"/>
    <col min="1097" max="1114" width="36.85546875" style="143" customWidth="1"/>
    <col min="1115" max="1115" width="36.5703125" style="143" customWidth="1"/>
    <col min="1116" max="1128" width="36.85546875" style="143" customWidth="1"/>
    <col min="1129" max="1129" width="36.5703125" style="143" customWidth="1"/>
    <col min="1130" max="1132" width="36.85546875" style="143" customWidth="1"/>
    <col min="1133" max="1133" width="36.5703125" style="143" customWidth="1"/>
    <col min="1134" max="1141" width="36.85546875" style="143" customWidth="1"/>
    <col min="1142" max="1142" width="36.5703125" style="143" customWidth="1"/>
    <col min="1143" max="1280" width="36.85546875" style="143"/>
    <col min="1281" max="1281" width="18.5703125" style="143" customWidth="1"/>
    <col min="1282" max="1290" width="31.42578125" style="143" customWidth="1"/>
    <col min="1291" max="1307" width="36.85546875" style="143" customWidth="1"/>
    <col min="1308" max="1308" width="37" style="143" customWidth="1"/>
    <col min="1309" max="1324" width="36.85546875" style="143" customWidth="1"/>
    <col min="1325" max="1325" width="37.140625" style="143" customWidth="1"/>
    <col min="1326" max="1327" width="36.85546875" style="143" customWidth="1"/>
    <col min="1328" max="1328" width="36.5703125" style="143" customWidth="1"/>
    <col min="1329" max="1330" width="36.85546875" style="143" customWidth="1"/>
    <col min="1331" max="1331" width="36.5703125" style="143" customWidth="1"/>
    <col min="1332" max="1332" width="37" style="143" customWidth="1"/>
    <col min="1333" max="1351" width="36.85546875" style="143" customWidth="1"/>
    <col min="1352" max="1352" width="37" style="143" customWidth="1"/>
    <col min="1353" max="1370" width="36.85546875" style="143" customWidth="1"/>
    <col min="1371" max="1371" width="36.5703125" style="143" customWidth="1"/>
    <col min="1372" max="1384" width="36.85546875" style="143" customWidth="1"/>
    <col min="1385" max="1385" width="36.5703125" style="143" customWidth="1"/>
    <col min="1386" max="1388" width="36.85546875" style="143" customWidth="1"/>
    <col min="1389" max="1389" width="36.5703125" style="143" customWidth="1"/>
    <col min="1390" max="1397" width="36.85546875" style="143" customWidth="1"/>
    <col min="1398" max="1398" width="36.5703125" style="143" customWidth="1"/>
    <col min="1399" max="1536" width="36.85546875" style="143"/>
    <col min="1537" max="1537" width="18.5703125" style="143" customWidth="1"/>
    <col min="1538" max="1546" width="31.42578125" style="143" customWidth="1"/>
    <col min="1547" max="1563" width="36.85546875" style="143" customWidth="1"/>
    <col min="1564" max="1564" width="37" style="143" customWidth="1"/>
    <col min="1565" max="1580" width="36.85546875" style="143" customWidth="1"/>
    <col min="1581" max="1581" width="37.140625" style="143" customWidth="1"/>
    <col min="1582" max="1583" width="36.85546875" style="143" customWidth="1"/>
    <col min="1584" max="1584" width="36.5703125" style="143" customWidth="1"/>
    <col min="1585" max="1586" width="36.85546875" style="143" customWidth="1"/>
    <col min="1587" max="1587" width="36.5703125" style="143" customWidth="1"/>
    <col min="1588" max="1588" width="37" style="143" customWidth="1"/>
    <col min="1589" max="1607" width="36.85546875" style="143" customWidth="1"/>
    <col min="1608" max="1608" width="37" style="143" customWidth="1"/>
    <col min="1609" max="1626" width="36.85546875" style="143" customWidth="1"/>
    <col min="1627" max="1627" width="36.5703125" style="143" customWidth="1"/>
    <col min="1628" max="1640" width="36.85546875" style="143" customWidth="1"/>
    <col min="1641" max="1641" width="36.5703125" style="143" customWidth="1"/>
    <col min="1642" max="1644" width="36.85546875" style="143" customWidth="1"/>
    <col min="1645" max="1645" width="36.5703125" style="143" customWidth="1"/>
    <col min="1646" max="1653" width="36.85546875" style="143" customWidth="1"/>
    <col min="1654" max="1654" width="36.5703125" style="143" customWidth="1"/>
    <col min="1655" max="1792" width="36.85546875" style="143"/>
    <col min="1793" max="1793" width="18.5703125" style="143" customWidth="1"/>
    <col min="1794" max="1802" width="31.42578125" style="143" customWidth="1"/>
    <col min="1803" max="1819" width="36.85546875" style="143" customWidth="1"/>
    <col min="1820" max="1820" width="37" style="143" customWidth="1"/>
    <col min="1821" max="1836" width="36.85546875" style="143" customWidth="1"/>
    <col min="1837" max="1837" width="37.140625" style="143" customWidth="1"/>
    <col min="1838" max="1839" width="36.85546875" style="143" customWidth="1"/>
    <col min="1840" max="1840" width="36.5703125" style="143" customWidth="1"/>
    <col min="1841" max="1842" width="36.85546875" style="143" customWidth="1"/>
    <col min="1843" max="1843" width="36.5703125" style="143" customWidth="1"/>
    <col min="1844" max="1844" width="37" style="143" customWidth="1"/>
    <col min="1845" max="1863" width="36.85546875" style="143" customWidth="1"/>
    <col min="1864" max="1864" width="37" style="143" customWidth="1"/>
    <col min="1865" max="1882" width="36.85546875" style="143" customWidth="1"/>
    <col min="1883" max="1883" width="36.5703125" style="143" customWidth="1"/>
    <col min="1884" max="1896" width="36.85546875" style="143" customWidth="1"/>
    <col min="1897" max="1897" width="36.5703125" style="143" customWidth="1"/>
    <col min="1898" max="1900" width="36.85546875" style="143" customWidth="1"/>
    <col min="1901" max="1901" width="36.5703125" style="143" customWidth="1"/>
    <col min="1902" max="1909" width="36.85546875" style="143" customWidth="1"/>
    <col min="1910" max="1910" width="36.5703125" style="143" customWidth="1"/>
    <col min="1911" max="2048" width="36.85546875" style="143"/>
    <col min="2049" max="2049" width="18.5703125" style="143" customWidth="1"/>
    <col min="2050" max="2058" width="31.42578125" style="143" customWidth="1"/>
    <col min="2059" max="2075" width="36.85546875" style="143" customWidth="1"/>
    <col min="2076" max="2076" width="37" style="143" customWidth="1"/>
    <col min="2077" max="2092" width="36.85546875" style="143" customWidth="1"/>
    <col min="2093" max="2093" width="37.140625" style="143" customWidth="1"/>
    <col min="2094" max="2095" width="36.85546875" style="143" customWidth="1"/>
    <col min="2096" max="2096" width="36.5703125" style="143" customWidth="1"/>
    <col min="2097" max="2098" width="36.85546875" style="143" customWidth="1"/>
    <col min="2099" max="2099" width="36.5703125" style="143" customWidth="1"/>
    <col min="2100" max="2100" width="37" style="143" customWidth="1"/>
    <col min="2101" max="2119" width="36.85546875" style="143" customWidth="1"/>
    <col min="2120" max="2120" width="37" style="143" customWidth="1"/>
    <col min="2121" max="2138" width="36.85546875" style="143" customWidth="1"/>
    <col min="2139" max="2139" width="36.5703125" style="143" customWidth="1"/>
    <col min="2140" max="2152" width="36.85546875" style="143" customWidth="1"/>
    <col min="2153" max="2153" width="36.5703125" style="143" customWidth="1"/>
    <col min="2154" max="2156" width="36.85546875" style="143" customWidth="1"/>
    <col min="2157" max="2157" width="36.5703125" style="143" customWidth="1"/>
    <col min="2158" max="2165" width="36.85546875" style="143" customWidth="1"/>
    <col min="2166" max="2166" width="36.5703125" style="143" customWidth="1"/>
    <col min="2167" max="2304" width="36.85546875" style="143"/>
    <col min="2305" max="2305" width="18.5703125" style="143" customWidth="1"/>
    <col min="2306" max="2314" width="31.42578125" style="143" customWidth="1"/>
    <col min="2315" max="2331" width="36.85546875" style="143" customWidth="1"/>
    <col min="2332" max="2332" width="37" style="143" customWidth="1"/>
    <col min="2333" max="2348" width="36.85546875" style="143" customWidth="1"/>
    <col min="2349" max="2349" width="37.140625" style="143" customWidth="1"/>
    <col min="2350" max="2351" width="36.85546875" style="143" customWidth="1"/>
    <col min="2352" max="2352" width="36.5703125" style="143" customWidth="1"/>
    <col min="2353" max="2354" width="36.85546875" style="143" customWidth="1"/>
    <col min="2355" max="2355" width="36.5703125" style="143" customWidth="1"/>
    <col min="2356" max="2356" width="37" style="143" customWidth="1"/>
    <col min="2357" max="2375" width="36.85546875" style="143" customWidth="1"/>
    <col min="2376" max="2376" width="37" style="143" customWidth="1"/>
    <col min="2377" max="2394" width="36.85546875" style="143" customWidth="1"/>
    <col min="2395" max="2395" width="36.5703125" style="143" customWidth="1"/>
    <col min="2396" max="2408" width="36.85546875" style="143" customWidth="1"/>
    <col min="2409" max="2409" width="36.5703125" style="143" customWidth="1"/>
    <col min="2410" max="2412" width="36.85546875" style="143" customWidth="1"/>
    <col min="2413" max="2413" width="36.5703125" style="143" customWidth="1"/>
    <col min="2414" max="2421" width="36.85546875" style="143" customWidth="1"/>
    <col min="2422" max="2422" width="36.5703125" style="143" customWidth="1"/>
    <col min="2423" max="2560" width="36.85546875" style="143"/>
    <col min="2561" max="2561" width="18.5703125" style="143" customWidth="1"/>
    <col min="2562" max="2570" width="31.42578125" style="143" customWidth="1"/>
    <col min="2571" max="2587" width="36.85546875" style="143" customWidth="1"/>
    <col min="2588" max="2588" width="37" style="143" customWidth="1"/>
    <col min="2589" max="2604" width="36.85546875" style="143" customWidth="1"/>
    <col min="2605" max="2605" width="37.140625" style="143" customWidth="1"/>
    <col min="2606" max="2607" width="36.85546875" style="143" customWidth="1"/>
    <col min="2608" max="2608" width="36.5703125" style="143" customWidth="1"/>
    <col min="2609" max="2610" width="36.85546875" style="143" customWidth="1"/>
    <col min="2611" max="2611" width="36.5703125" style="143" customWidth="1"/>
    <col min="2612" max="2612" width="37" style="143" customWidth="1"/>
    <col min="2613" max="2631" width="36.85546875" style="143" customWidth="1"/>
    <col min="2632" max="2632" width="37" style="143" customWidth="1"/>
    <col min="2633" max="2650" width="36.85546875" style="143" customWidth="1"/>
    <col min="2651" max="2651" width="36.5703125" style="143" customWidth="1"/>
    <col min="2652" max="2664" width="36.85546875" style="143" customWidth="1"/>
    <col min="2665" max="2665" width="36.5703125" style="143" customWidth="1"/>
    <col min="2666" max="2668" width="36.85546875" style="143" customWidth="1"/>
    <col min="2669" max="2669" width="36.5703125" style="143" customWidth="1"/>
    <col min="2670" max="2677" width="36.85546875" style="143" customWidth="1"/>
    <col min="2678" max="2678" width="36.5703125" style="143" customWidth="1"/>
    <col min="2679" max="2816" width="36.85546875" style="143"/>
    <col min="2817" max="2817" width="18.5703125" style="143" customWidth="1"/>
    <col min="2818" max="2826" width="31.42578125" style="143" customWidth="1"/>
    <col min="2827" max="2843" width="36.85546875" style="143" customWidth="1"/>
    <col min="2844" max="2844" width="37" style="143" customWidth="1"/>
    <col min="2845" max="2860" width="36.85546875" style="143" customWidth="1"/>
    <col min="2861" max="2861" width="37.140625" style="143" customWidth="1"/>
    <col min="2862" max="2863" width="36.85546875" style="143" customWidth="1"/>
    <col min="2864" max="2864" width="36.5703125" style="143" customWidth="1"/>
    <col min="2865" max="2866" width="36.85546875" style="143" customWidth="1"/>
    <col min="2867" max="2867" width="36.5703125" style="143" customWidth="1"/>
    <col min="2868" max="2868" width="37" style="143" customWidth="1"/>
    <col min="2869" max="2887" width="36.85546875" style="143" customWidth="1"/>
    <col min="2888" max="2888" width="37" style="143" customWidth="1"/>
    <col min="2889" max="2906" width="36.85546875" style="143" customWidth="1"/>
    <col min="2907" max="2907" width="36.5703125" style="143" customWidth="1"/>
    <col min="2908" max="2920" width="36.85546875" style="143" customWidth="1"/>
    <col min="2921" max="2921" width="36.5703125" style="143" customWidth="1"/>
    <col min="2922" max="2924" width="36.85546875" style="143" customWidth="1"/>
    <col min="2925" max="2925" width="36.5703125" style="143" customWidth="1"/>
    <col min="2926" max="2933" width="36.85546875" style="143" customWidth="1"/>
    <col min="2934" max="2934" width="36.5703125" style="143" customWidth="1"/>
    <col min="2935" max="3072" width="36.85546875" style="143"/>
    <col min="3073" max="3073" width="18.5703125" style="143" customWidth="1"/>
    <col min="3074" max="3082" width="31.42578125" style="143" customWidth="1"/>
    <col min="3083" max="3099" width="36.85546875" style="143" customWidth="1"/>
    <col min="3100" max="3100" width="37" style="143" customWidth="1"/>
    <col min="3101" max="3116" width="36.85546875" style="143" customWidth="1"/>
    <col min="3117" max="3117" width="37.140625" style="143" customWidth="1"/>
    <col min="3118" max="3119" width="36.85546875" style="143" customWidth="1"/>
    <col min="3120" max="3120" width="36.5703125" style="143" customWidth="1"/>
    <col min="3121" max="3122" width="36.85546875" style="143" customWidth="1"/>
    <col min="3123" max="3123" width="36.5703125" style="143" customWidth="1"/>
    <col min="3124" max="3124" width="37" style="143" customWidth="1"/>
    <col min="3125" max="3143" width="36.85546875" style="143" customWidth="1"/>
    <col min="3144" max="3144" width="37" style="143" customWidth="1"/>
    <col min="3145" max="3162" width="36.85546875" style="143" customWidth="1"/>
    <col min="3163" max="3163" width="36.5703125" style="143" customWidth="1"/>
    <col min="3164" max="3176" width="36.85546875" style="143" customWidth="1"/>
    <col min="3177" max="3177" width="36.5703125" style="143" customWidth="1"/>
    <col min="3178" max="3180" width="36.85546875" style="143" customWidth="1"/>
    <col min="3181" max="3181" width="36.5703125" style="143" customWidth="1"/>
    <col min="3182" max="3189" width="36.85546875" style="143" customWidth="1"/>
    <col min="3190" max="3190" width="36.5703125" style="143" customWidth="1"/>
    <col min="3191" max="3328" width="36.85546875" style="143"/>
    <col min="3329" max="3329" width="18.5703125" style="143" customWidth="1"/>
    <col min="3330" max="3338" width="31.42578125" style="143" customWidth="1"/>
    <col min="3339" max="3355" width="36.85546875" style="143" customWidth="1"/>
    <col min="3356" max="3356" width="37" style="143" customWidth="1"/>
    <col min="3357" max="3372" width="36.85546875" style="143" customWidth="1"/>
    <col min="3373" max="3373" width="37.140625" style="143" customWidth="1"/>
    <col min="3374" max="3375" width="36.85546875" style="143" customWidth="1"/>
    <col min="3376" max="3376" width="36.5703125" style="143" customWidth="1"/>
    <col min="3377" max="3378" width="36.85546875" style="143" customWidth="1"/>
    <col min="3379" max="3379" width="36.5703125" style="143" customWidth="1"/>
    <col min="3380" max="3380" width="37" style="143" customWidth="1"/>
    <col min="3381" max="3399" width="36.85546875" style="143" customWidth="1"/>
    <col min="3400" max="3400" width="37" style="143" customWidth="1"/>
    <col min="3401" max="3418" width="36.85546875" style="143" customWidth="1"/>
    <col min="3419" max="3419" width="36.5703125" style="143" customWidth="1"/>
    <col min="3420" max="3432" width="36.85546875" style="143" customWidth="1"/>
    <col min="3433" max="3433" width="36.5703125" style="143" customWidth="1"/>
    <col min="3434" max="3436" width="36.85546875" style="143" customWidth="1"/>
    <col min="3437" max="3437" width="36.5703125" style="143" customWidth="1"/>
    <col min="3438" max="3445" width="36.85546875" style="143" customWidth="1"/>
    <col min="3446" max="3446" width="36.5703125" style="143" customWidth="1"/>
    <col min="3447" max="3584" width="36.85546875" style="143"/>
    <col min="3585" max="3585" width="18.5703125" style="143" customWidth="1"/>
    <col min="3586" max="3594" width="31.42578125" style="143" customWidth="1"/>
    <col min="3595" max="3611" width="36.85546875" style="143" customWidth="1"/>
    <col min="3612" max="3612" width="37" style="143" customWidth="1"/>
    <col min="3613" max="3628" width="36.85546875" style="143" customWidth="1"/>
    <col min="3629" max="3629" width="37.140625" style="143" customWidth="1"/>
    <col min="3630" max="3631" width="36.85546875" style="143" customWidth="1"/>
    <col min="3632" max="3632" width="36.5703125" style="143" customWidth="1"/>
    <col min="3633" max="3634" width="36.85546875" style="143" customWidth="1"/>
    <col min="3635" max="3635" width="36.5703125" style="143" customWidth="1"/>
    <col min="3636" max="3636" width="37" style="143" customWidth="1"/>
    <col min="3637" max="3655" width="36.85546875" style="143" customWidth="1"/>
    <col min="3656" max="3656" width="37" style="143" customWidth="1"/>
    <col min="3657" max="3674" width="36.85546875" style="143" customWidth="1"/>
    <col min="3675" max="3675" width="36.5703125" style="143" customWidth="1"/>
    <col min="3676" max="3688" width="36.85546875" style="143" customWidth="1"/>
    <col min="3689" max="3689" width="36.5703125" style="143" customWidth="1"/>
    <col min="3690" max="3692" width="36.85546875" style="143" customWidth="1"/>
    <col min="3693" max="3693" width="36.5703125" style="143" customWidth="1"/>
    <col min="3694" max="3701" width="36.85546875" style="143" customWidth="1"/>
    <col min="3702" max="3702" width="36.5703125" style="143" customWidth="1"/>
    <col min="3703" max="3840" width="36.85546875" style="143"/>
    <col min="3841" max="3841" width="18.5703125" style="143" customWidth="1"/>
    <col min="3842" max="3850" width="31.42578125" style="143" customWidth="1"/>
    <col min="3851" max="3867" width="36.85546875" style="143" customWidth="1"/>
    <col min="3868" max="3868" width="37" style="143" customWidth="1"/>
    <col min="3869" max="3884" width="36.85546875" style="143" customWidth="1"/>
    <col min="3885" max="3885" width="37.140625" style="143" customWidth="1"/>
    <col min="3886" max="3887" width="36.85546875" style="143" customWidth="1"/>
    <col min="3888" max="3888" width="36.5703125" style="143" customWidth="1"/>
    <col min="3889" max="3890" width="36.85546875" style="143" customWidth="1"/>
    <col min="3891" max="3891" width="36.5703125" style="143" customWidth="1"/>
    <col min="3892" max="3892" width="37" style="143" customWidth="1"/>
    <col min="3893" max="3911" width="36.85546875" style="143" customWidth="1"/>
    <col min="3912" max="3912" width="37" style="143" customWidth="1"/>
    <col min="3913" max="3930" width="36.85546875" style="143" customWidth="1"/>
    <col min="3931" max="3931" width="36.5703125" style="143" customWidth="1"/>
    <col min="3932" max="3944" width="36.85546875" style="143" customWidth="1"/>
    <col min="3945" max="3945" width="36.5703125" style="143" customWidth="1"/>
    <col min="3946" max="3948" width="36.85546875" style="143" customWidth="1"/>
    <col min="3949" max="3949" width="36.5703125" style="143" customWidth="1"/>
    <col min="3950" max="3957" width="36.85546875" style="143" customWidth="1"/>
    <col min="3958" max="3958" width="36.5703125" style="143" customWidth="1"/>
    <col min="3959" max="4096" width="36.85546875" style="143"/>
    <col min="4097" max="4097" width="18.5703125" style="143" customWidth="1"/>
    <col min="4098" max="4106" width="31.42578125" style="143" customWidth="1"/>
    <col min="4107" max="4123" width="36.85546875" style="143" customWidth="1"/>
    <col min="4124" max="4124" width="37" style="143" customWidth="1"/>
    <col min="4125" max="4140" width="36.85546875" style="143" customWidth="1"/>
    <col min="4141" max="4141" width="37.140625" style="143" customWidth="1"/>
    <col min="4142" max="4143" width="36.85546875" style="143" customWidth="1"/>
    <col min="4144" max="4144" width="36.5703125" style="143" customWidth="1"/>
    <col min="4145" max="4146" width="36.85546875" style="143" customWidth="1"/>
    <col min="4147" max="4147" width="36.5703125" style="143" customWidth="1"/>
    <col min="4148" max="4148" width="37" style="143" customWidth="1"/>
    <col min="4149" max="4167" width="36.85546875" style="143" customWidth="1"/>
    <col min="4168" max="4168" width="37" style="143" customWidth="1"/>
    <col min="4169" max="4186" width="36.85546875" style="143" customWidth="1"/>
    <col min="4187" max="4187" width="36.5703125" style="143" customWidth="1"/>
    <col min="4188" max="4200" width="36.85546875" style="143" customWidth="1"/>
    <col min="4201" max="4201" width="36.5703125" style="143" customWidth="1"/>
    <col min="4202" max="4204" width="36.85546875" style="143" customWidth="1"/>
    <col min="4205" max="4205" width="36.5703125" style="143" customWidth="1"/>
    <col min="4206" max="4213" width="36.85546875" style="143" customWidth="1"/>
    <col min="4214" max="4214" width="36.5703125" style="143" customWidth="1"/>
    <col min="4215" max="4352" width="36.85546875" style="143"/>
    <col min="4353" max="4353" width="18.5703125" style="143" customWidth="1"/>
    <col min="4354" max="4362" width="31.42578125" style="143" customWidth="1"/>
    <col min="4363" max="4379" width="36.85546875" style="143" customWidth="1"/>
    <col min="4380" max="4380" width="37" style="143" customWidth="1"/>
    <col min="4381" max="4396" width="36.85546875" style="143" customWidth="1"/>
    <col min="4397" max="4397" width="37.140625" style="143" customWidth="1"/>
    <col min="4398" max="4399" width="36.85546875" style="143" customWidth="1"/>
    <col min="4400" max="4400" width="36.5703125" style="143" customWidth="1"/>
    <col min="4401" max="4402" width="36.85546875" style="143" customWidth="1"/>
    <col min="4403" max="4403" width="36.5703125" style="143" customWidth="1"/>
    <col min="4404" max="4404" width="37" style="143" customWidth="1"/>
    <col min="4405" max="4423" width="36.85546875" style="143" customWidth="1"/>
    <col min="4424" max="4424" width="37" style="143" customWidth="1"/>
    <col min="4425" max="4442" width="36.85546875" style="143" customWidth="1"/>
    <col min="4443" max="4443" width="36.5703125" style="143" customWidth="1"/>
    <col min="4444" max="4456" width="36.85546875" style="143" customWidth="1"/>
    <col min="4457" max="4457" width="36.5703125" style="143" customWidth="1"/>
    <col min="4458" max="4460" width="36.85546875" style="143" customWidth="1"/>
    <col min="4461" max="4461" width="36.5703125" style="143" customWidth="1"/>
    <col min="4462" max="4469" width="36.85546875" style="143" customWidth="1"/>
    <col min="4470" max="4470" width="36.5703125" style="143" customWidth="1"/>
    <col min="4471" max="4608" width="36.85546875" style="143"/>
    <col min="4609" max="4609" width="18.5703125" style="143" customWidth="1"/>
    <col min="4610" max="4618" width="31.42578125" style="143" customWidth="1"/>
    <col min="4619" max="4635" width="36.85546875" style="143" customWidth="1"/>
    <col min="4636" max="4636" width="37" style="143" customWidth="1"/>
    <col min="4637" max="4652" width="36.85546875" style="143" customWidth="1"/>
    <col min="4653" max="4653" width="37.140625" style="143" customWidth="1"/>
    <col min="4654" max="4655" width="36.85546875" style="143" customWidth="1"/>
    <col min="4656" max="4656" width="36.5703125" style="143" customWidth="1"/>
    <col min="4657" max="4658" width="36.85546875" style="143" customWidth="1"/>
    <col min="4659" max="4659" width="36.5703125" style="143" customWidth="1"/>
    <col min="4660" max="4660" width="37" style="143" customWidth="1"/>
    <col min="4661" max="4679" width="36.85546875" style="143" customWidth="1"/>
    <col min="4680" max="4680" width="37" style="143" customWidth="1"/>
    <col min="4681" max="4698" width="36.85546875" style="143" customWidth="1"/>
    <col min="4699" max="4699" width="36.5703125" style="143" customWidth="1"/>
    <col min="4700" max="4712" width="36.85546875" style="143" customWidth="1"/>
    <col min="4713" max="4713" width="36.5703125" style="143" customWidth="1"/>
    <col min="4714" max="4716" width="36.85546875" style="143" customWidth="1"/>
    <col min="4717" max="4717" width="36.5703125" style="143" customWidth="1"/>
    <col min="4718" max="4725" width="36.85546875" style="143" customWidth="1"/>
    <col min="4726" max="4726" width="36.5703125" style="143" customWidth="1"/>
    <col min="4727" max="4864" width="36.85546875" style="143"/>
    <col min="4865" max="4865" width="18.5703125" style="143" customWidth="1"/>
    <col min="4866" max="4874" width="31.42578125" style="143" customWidth="1"/>
    <col min="4875" max="4891" width="36.85546875" style="143" customWidth="1"/>
    <col min="4892" max="4892" width="37" style="143" customWidth="1"/>
    <col min="4893" max="4908" width="36.85546875" style="143" customWidth="1"/>
    <col min="4909" max="4909" width="37.140625" style="143" customWidth="1"/>
    <col min="4910" max="4911" width="36.85546875" style="143" customWidth="1"/>
    <col min="4912" max="4912" width="36.5703125" style="143" customWidth="1"/>
    <col min="4913" max="4914" width="36.85546875" style="143" customWidth="1"/>
    <col min="4915" max="4915" width="36.5703125" style="143" customWidth="1"/>
    <col min="4916" max="4916" width="37" style="143" customWidth="1"/>
    <col min="4917" max="4935" width="36.85546875" style="143" customWidth="1"/>
    <col min="4936" max="4936" width="37" style="143" customWidth="1"/>
    <col min="4937" max="4954" width="36.85546875" style="143" customWidth="1"/>
    <col min="4955" max="4955" width="36.5703125" style="143" customWidth="1"/>
    <col min="4956" max="4968" width="36.85546875" style="143" customWidth="1"/>
    <col min="4969" max="4969" width="36.5703125" style="143" customWidth="1"/>
    <col min="4970" max="4972" width="36.85546875" style="143" customWidth="1"/>
    <col min="4973" max="4973" width="36.5703125" style="143" customWidth="1"/>
    <col min="4974" max="4981" width="36.85546875" style="143" customWidth="1"/>
    <col min="4982" max="4982" width="36.5703125" style="143" customWidth="1"/>
    <col min="4983" max="5120" width="36.85546875" style="143"/>
    <col min="5121" max="5121" width="18.5703125" style="143" customWidth="1"/>
    <col min="5122" max="5130" width="31.42578125" style="143" customWidth="1"/>
    <col min="5131" max="5147" width="36.85546875" style="143" customWidth="1"/>
    <col min="5148" max="5148" width="37" style="143" customWidth="1"/>
    <col min="5149" max="5164" width="36.85546875" style="143" customWidth="1"/>
    <col min="5165" max="5165" width="37.140625" style="143" customWidth="1"/>
    <col min="5166" max="5167" width="36.85546875" style="143" customWidth="1"/>
    <col min="5168" max="5168" width="36.5703125" style="143" customWidth="1"/>
    <col min="5169" max="5170" width="36.85546875" style="143" customWidth="1"/>
    <col min="5171" max="5171" width="36.5703125" style="143" customWidth="1"/>
    <col min="5172" max="5172" width="37" style="143" customWidth="1"/>
    <col min="5173" max="5191" width="36.85546875" style="143" customWidth="1"/>
    <col min="5192" max="5192" width="37" style="143" customWidth="1"/>
    <col min="5193" max="5210" width="36.85546875" style="143" customWidth="1"/>
    <col min="5211" max="5211" width="36.5703125" style="143" customWidth="1"/>
    <col min="5212" max="5224" width="36.85546875" style="143" customWidth="1"/>
    <col min="5225" max="5225" width="36.5703125" style="143" customWidth="1"/>
    <col min="5226" max="5228" width="36.85546875" style="143" customWidth="1"/>
    <col min="5229" max="5229" width="36.5703125" style="143" customWidth="1"/>
    <col min="5230" max="5237" width="36.85546875" style="143" customWidth="1"/>
    <col min="5238" max="5238" width="36.5703125" style="143" customWidth="1"/>
    <col min="5239" max="5376" width="36.85546875" style="143"/>
    <col min="5377" max="5377" width="18.5703125" style="143" customWidth="1"/>
    <col min="5378" max="5386" width="31.42578125" style="143" customWidth="1"/>
    <col min="5387" max="5403" width="36.85546875" style="143" customWidth="1"/>
    <col min="5404" max="5404" width="37" style="143" customWidth="1"/>
    <col min="5405" max="5420" width="36.85546875" style="143" customWidth="1"/>
    <col min="5421" max="5421" width="37.140625" style="143" customWidth="1"/>
    <col min="5422" max="5423" width="36.85546875" style="143" customWidth="1"/>
    <col min="5424" max="5424" width="36.5703125" style="143" customWidth="1"/>
    <col min="5425" max="5426" width="36.85546875" style="143" customWidth="1"/>
    <col min="5427" max="5427" width="36.5703125" style="143" customWidth="1"/>
    <col min="5428" max="5428" width="37" style="143" customWidth="1"/>
    <col min="5429" max="5447" width="36.85546875" style="143" customWidth="1"/>
    <col min="5448" max="5448" width="37" style="143" customWidth="1"/>
    <col min="5449" max="5466" width="36.85546875" style="143" customWidth="1"/>
    <col min="5467" max="5467" width="36.5703125" style="143" customWidth="1"/>
    <col min="5468" max="5480" width="36.85546875" style="143" customWidth="1"/>
    <col min="5481" max="5481" width="36.5703125" style="143" customWidth="1"/>
    <col min="5482" max="5484" width="36.85546875" style="143" customWidth="1"/>
    <col min="5485" max="5485" width="36.5703125" style="143" customWidth="1"/>
    <col min="5486" max="5493" width="36.85546875" style="143" customWidth="1"/>
    <col min="5494" max="5494" width="36.5703125" style="143" customWidth="1"/>
    <col min="5495" max="5632" width="36.85546875" style="143"/>
    <col min="5633" max="5633" width="18.5703125" style="143" customWidth="1"/>
    <col min="5634" max="5642" width="31.42578125" style="143" customWidth="1"/>
    <col min="5643" max="5659" width="36.85546875" style="143" customWidth="1"/>
    <col min="5660" max="5660" width="37" style="143" customWidth="1"/>
    <col min="5661" max="5676" width="36.85546875" style="143" customWidth="1"/>
    <col min="5677" max="5677" width="37.140625" style="143" customWidth="1"/>
    <col min="5678" max="5679" width="36.85546875" style="143" customWidth="1"/>
    <col min="5680" max="5680" width="36.5703125" style="143" customWidth="1"/>
    <col min="5681" max="5682" width="36.85546875" style="143" customWidth="1"/>
    <col min="5683" max="5683" width="36.5703125" style="143" customWidth="1"/>
    <col min="5684" max="5684" width="37" style="143" customWidth="1"/>
    <col min="5685" max="5703" width="36.85546875" style="143" customWidth="1"/>
    <col min="5704" max="5704" width="37" style="143" customWidth="1"/>
    <col min="5705" max="5722" width="36.85546875" style="143" customWidth="1"/>
    <col min="5723" max="5723" width="36.5703125" style="143" customWidth="1"/>
    <col min="5724" max="5736" width="36.85546875" style="143" customWidth="1"/>
    <col min="5737" max="5737" width="36.5703125" style="143" customWidth="1"/>
    <col min="5738" max="5740" width="36.85546875" style="143" customWidth="1"/>
    <col min="5741" max="5741" width="36.5703125" style="143" customWidth="1"/>
    <col min="5742" max="5749" width="36.85546875" style="143" customWidth="1"/>
    <col min="5750" max="5750" width="36.5703125" style="143" customWidth="1"/>
    <col min="5751" max="5888" width="36.85546875" style="143"/>
    <col min="5889" max="5889" width="18.5703125" style="143" customWidth="1"/>
    <col min="5890" max="5898" width="31.42578125" style="143" customWidth="1"/>
    <col min="5899" max="5915" width="36.85546875" style="143" customWidth="1"/>
    <col min="5916" max="5916" width="37" style="143" customWidth="1"/>
    <col min="5917" max="5932" width="36.85546875" style="143" customWidth="1"/>
    <col min="5933" max="5933" width="37.140625" style="143" customWidth="1"/>
    <col min="5934" max="5935" width="36.85546875" style="143" customWidth="1"/>
    <col min="5936" max="5936" width="36.5703125" style="143" customWidth="1"/>
    <col min="5937" max="5938" width="36.85546875" style="143" customWidth="1"/>
    <col min="5939" max="5939" width="36.5703125" style="143" customWidth="1"/>
    <col min="5940" max="5940" width="37" style="143" customWidth="1"/>
    <col min="5941" max="5959" width="36.85546875" style="143" customWidth="1"/>
    <col min="5960" max="5960" width="37" style="143" customWidth="1"/>
    <col min="5961" max="5978" width="36.85546875" style="143" customWidth="1"/>
    <col min="5979" max="5979" width="36.5703125" style="143" customWidth="1"/>
    <col min="5980" max="5992" width="36.85546875" style="143" customWidth="1"/>
    <col min="5993" max="5993" width="36.5703125" style="143" customWidth="1"/>
    <col min="5994" max="5996" width="36.85546875" style="143" customWidth="1"/>
    <col min="5997" max="5997" width="36.5703125" style="143" customWidth="1"/>
    <col min="5998" max="6005" width="36.85546875" style="143" customWidth="1"/>
    <col min="6006" max="6006" width="36.5703125" style="143" customWidth="1"/>
    <col min="6007" max="6144" width="36.85546875" style="143"/>
    <col min="6145" max="6145" width="18.5703125" style="143" customWidth="1"/>
    <col min="6146" max="6154" width="31.42578125" style="143" customWidth="1"/>
    <col min="6155" max="6171" width="36.85546875" style="143" customWidth="1"/>
    <col min="6172" max="6172" width="37" style="143" customWidth="1"/>
    <col min="6173" max="6188" width="36.85546875" style="143" customWidth="1"/>
    <col min="6189" max="6189" width="37.140625" style="143" customWidth="1"/>
    <col min="6190" max="6191" width="36.85546875" style="143" customWidth="1"/>
    <col min="6192" max="6192" width="36.5703125" style="143" customWidth="1"/>
    <col min="6193" max="6194" width="36.85546875" style="143" customWidth="1"/>
    <col min="6195" max="6195" width="36.5703125" style="143" customWidth="1"/>
    <col min="6196" max="6196" width="37" style="143" customWidth="1"/>
    <col min="6197" max="6215" width="36.85546875" style="143" customWidth="1"/>
    <col min="6216" max="6216" width="37" style="143" customWidth="1"/>
    <col min="6217" max="6234" width="36.85546875" style="143" customWidth="1"/>
    <col min="6235" max="6235" width="36.5703125" style="143" customWidth="1"/>
    <col min="6236" max="6248" width="36.85546875" style="143" customWidth="1"/>
    <col min="6249" max="6249" width="36.5703125" style="143" customWidth="1"/>
    <col min="6250" max="6252" width="36.85546875" style="143" customWidth="1"/>
    <col min="6253" max="6253" width="36.5703125" style="143" customWidth="1"/>
    <col min="6254" max="6261" width="36.85546875" style="143" customWidth="1"/>
    <col min="6262" max="6262" width="36.5703125" style="143" customWidth="1"/>
    <col min="6263" max="6400" width="36.85546875" style="143"/>
    <col min="6401" max="6401" width="18.5703125" style="143" customWidth="1"/>
    <col min="6402" max="6410" width="31.42578125" style="143" customWidth="1"/>
    <col min="6411" max="6427" width="36.85546875" style="143" customWidth="1"/>
    <col min="6428" max="6428" width="37" style="143" customWidth="1"/>
    <col min="6429" max="6444" width="36.85546875" style="143" customWidth="1"/>
    <col min="6445" max="6445" width="37.140625" style="143" customWidth="1"/>
    <col min="6446" max="6447" width="36.85546875" style="143" customWidth="1"/>
    <col min="6448" max="6448" width="36.5703125" style="143" customWidth="1"/>
    <col min="6449" max="6450" width="36.85546875" style="143" customWidth="1"/>
    <col min="6451" max="6451" width="36.5703125" style="143" customWidth="1"/>
    <col min="6452" max="6452" width="37" style="143" customWidth="1"/>
    <col min="6453" max="6471" width="36.85546875" style="143" customWidth="1"/>
    <col min="6472" max="6472" width="37" style="143" customWidth="1"/>
    <col min="6473" max="6490" width="36.85546875" style="143" customWidth="1"/>
    <col min="6491" max="6491" width="36.5703125" style="143" customWidth="1"/>
    <col min="6492" max="6504" width="36.85546875" style="143" customWidth="1"/>
    <col min="6505" max="6505" width="36.5703125" style="143" customWidth="1"/>
    <col min="6506" max="6508" width="36.85546875" style="143" customWidth="1"/>
    <col min="6509" max="6509" width="36.5703125" style="143" customWidth="1"/>
    <col min="6510" max="6517" width="36.85546875" style="143" customWidth="1"/>
    <col min="6518" max="6518" width="36.5703125" style="143" customWidth="1"/>
    <col min="6519" max="6656" width="36.85546875" style="143"/>
    <col min="6657" max="6657" width="18.5703125" style="143" customWidth="1"/>
    <col min="6658" max="6666" width="31.42578125" style="143" customWidth="1"/>
    <col min="6667" max="6683" width="36.85546875" style="143" customWidth="1"/>
    <col min="6684" max="6684" width="37" style="143" customWidth="1"/>
    <col min="6685" max="6700" width="36.85546875" style="143" customWidth="1"/>
    <col min="6701" max="6701" width="37.140625" style="143" customWidth="1"/>
    <col min="6702" max="6703" width="36.85546875" style="143" customWidth="1"/>
    <col min="6704" max="6704" width="36.5703125" style="143" customWidth="1"/>
    <col min="6705" max="6706" width="36.85546875" style="143" customWidth="1"/>
    <col min="6707" max="6707" width="36.5703125" style="143" customWidth="1"/>
    <col min="6708" max="6708" width="37" style="143" customWidth="1"/>
    <col min="6709" max="6727" width="36.85546875" style="143" customWidth="1"/>
    <col min="6728" max="6728" width="37" style="143" customWidth="1"/>
    <col min="6729" max="6746" width="36.85546875" style="143" customWidth="1"/>
    <col min="6747" max="6747" width="36.5703125" style="143" customWidth="1"/>
    <col min="6748" max="6760" width="36.85546875" style="143" customWidth="1"/>
    <col min="6761" max="6761" width="36.5703125" style="143" customWidth="1"/>
    <col min="6762" max="6764" width="36.85546875" style="143" customWidth="1"/>
    <col min="6765" max="6765" width="36.5703125" style="143" customWidth="1"/>
    <col min="6766" max="6773" width="36.85546875" style="143" customWidth="1"/>
    <col min="6774" max="6774" width="36.5703125" style="143" customWidth="1"/>
    <col min="6775" max="6912" width="36.85546875" style="143"/>
    <col min="6913" max="6913" width="18.5703125" style="143" customWidth="1"/>
    <col min="6914" max="6922" width="31.42578125" style="143" customWidth="1"/>
    <col min="6923" max="6939" width="36.85546875" style="143" customWidth="1"/>
    <col min="6940" max="6940" width="37" style="143" customWidth="1"/>
    <col min="6941" max="6956" width="36.85546875" style="143" customWidth="1"/>
    <col min="6957" max="6957" width="37.140625" style="143" customWidth="1"/>
    <col min="6958" max="6959" width="36.85546875" style="143" customWidth="1"/>
    <col min="6960" max="6960" width="36.5703125" style="143" customWidth="1"/>
    <col min="6961" max="6962" width="36.85546875" style="143" customWidth="1"/>
    <col min="6963" max="6963" width="36.5703125" style="143" customWidth="1"/>
    <col min="6964" max="6964" width="37" style="143" customWidth="1"/>
    <col min="6965" max="6983" width="36.85546875" style="143" customWidth="1"/>
    <col min="6984" max="6984" width="37" style="143" customWidth="1"/>
    <col min="6985" max="7002" width="36.85546875" style="143" customWidth="1"/>
    <col min="7003" max="7003" width="36.5703125" style="143" customWidth="1"/>
    <col min="7004" max="7016" width="36.85546875" style="143" customWidth="1"/>
    <col min="7017" max="7017" width="36.5703125" style="143" customWidth="1"/>
    <col min="7018" max="7020" width="36.85546875" style="143" customWidth="1"/>
    <col min="7021" max="7021" width="36.5703125" style="143" customWidth="1"/>
    <col min="7022" max="7029" width="36.85546875" style="143" customWidth="1"/>
    <col min="7030" max="7030" width="36.5703125" style="143" customWidth="1"/>
    <col min="7031" max="7168" width="36.85546875" style="143"/>
    <col min="7169" max="7169" width="18.5703125" style="143" customWidth="1"/>
    <col min="7170" max="7178" width="31.42578125" style="143" customWidth="1"/>
    <col min="7179" max="7195" width="36.85546875" style="143" customWidth="1"/>
    <col min="7196" max="7196" width="37" style="143" customWidth="1"/>
    <col min="7197" max="7212" width="36.85546875" style="143" customWidth="1"/>
    <col min="7213" max="7213" width="37.140625" style="143" customWidth="1"/>
    <col min="7214" max="7215" width="36.85546875" style="143" customWidth="1"/>
    <col min="7216" max="7216" width="36.5703125" style="143" customWidth="1"/>
    <col min="7217" max="7218" width="36.85546875" style="143" customWidth="1"/>
    <col min="7219" max="7219" width="36.5703125" style="143" customWidth="1"/>
    <col min="7220" max="7220" width="37" style="143" customWidth="1"/>
    <col min="7221" max="7239" width="36.85546875" style="143" customWidth="1"/>
    <col min="7240" max="7240" width="37" style="143" customWidth="1"/>
    <col min="7241" max="7258" width="36.85546875" style="143" customWidth="1"/>
    <col min="7259" max="7259" width="36.5703125" style="143" customWidth="1"/>
    <col min="7260" max="7272" width="36.85546875" style="143" customWidth="1"/>
    <col min="7273" max="7273" width="36.5703125" style="143" customWidth="1"/>
    <col min="7274" max="7276" width="36.85546875" style="143" customWidth="1"/>
    <col min="7277" max="7277" width="36.5703125" style="143" customWidth="1"/>
    <col min="7278" max="7285" width="36.85546875" style="143" customWidth="1"/>
    <col min="7286" max="7286" width="36.5703125" style="143" customWidth="1"/>
    <col min="7287" max="7424" width="36.85546875" style="143"/>
    <col min="7425" max="7425" width="18.5703125" style="143" customWidth="1"/>
    <col min="7426" max="7434" width="31.42578125" style="143" customWidth="1"/>
    <col min="7435" max="7451" width="36.85546875" style="143" customWidth="1"/>
    <col min="7452" max="7452" width="37" style="143" customWidth="1"/>
    <col min="7453" max="7468" width="36.85546875" style="143" customWidth="1"/>
    <col min="7469" max="7469" width="37.140625" style="143" customWidth="1"/>
    <col min="7470" max="7471" width="36.85546875" style="143" customWidth="1"/>
    <col min="7472" max="7472" width="36.5703125" style="143" customWidth="1"/>
    <col min="7473" max="7474" width="36.85546875" style="143" customWidth="1"/>
    <col min="7475" max="7475" width="36.5703125" style="143" customWidth="1"/>
    <col min="7476" max="7476" width="37" style="143" customWidth="1"/>
    <col min="7477" max="7495" width="36.85546875" style="143" customWidth="1"/>
    <col min="7496" max="7496" width="37" style="143" customWidth="1"/>
    <col min="7497" max="7514" width="36.85546875" style="143" customWidth="1"/>
    <col min="7515" max="7515" width="36.5703125" style="143" customWidth="1"/>
    <col min="7516" max="7528" width="36.85546875" style="143" customWidth="1"/>
    <col min="7529" max="7529" width="36.5703125" style="143" customWidth="1"/>
    <col min="7530" max="7532" width="36.85546875" style="143" customWidth="1"/>
    <col min="7533" max="7533" width="36.5703125" style="143" customWidth="1"/>
    <col min="7534" max="7541" width="36.85546875" style="143" customWidth="1"/>
    <col min="7542" max="7542" width="36.5703125" style="143" customWidth="1"/>
    <col min="7543" max="7680" width="36.85546875" style="143"/>
    <col min="7681" max="7681" width="18.5703125" style="143" customWidth="1"/>
    <col min="7682" max="7690" width="31.42578125" style="143" customWidth="1"/>
    <col min="7691" max="7707" width="36.85546875" style="143" customWidth="1"/>
    <col min="7708" max="7708" width="37" style="143" customWidth="1"/>
    <col min="7709" max="7724" width="36.85546875" style="143" customWidth="1"/>
    <col min="7725" max="7725" width="37.140625" style="143" customWidth="1"/>
    <col min="7726" max="7727" width="36.85546875" style="143" customWidth="1"/>
    <col min="7728" max="7728" width="36.5703125" style="143" customWidth="1"/>
    <col min="7729" max="7730" width="36.85546875" style="143" customWidth="1"/>
    <col min="7731" max="7731" width="36.5703125" style="143" customWidth="1"/>
    <col min="7732" max="7732" width="37" style="143" customWidth="1"/>
    <col min="7733" max="7751" width="36.85546875" style="143" customWidth="1"/>
    <col min="7752" max="7752" width="37" style="143" customWidth="1"/>
    <col min="7753" max="7770" width="36.85546875" style="143" customWidth="1"/>
    <col min="7771" max="7771" width="36.5703125" style="143" customWidth="1"/>
    <col min="7772" max="7784" width="36.85546875" style="143" customWidth="1"/>
    <col min="7785" max="7785" width="36.5703125" style="143" customWidth="1"/>
    <col min="7786" max="7788" width="36.85546875" style="143" customWidth="1"/>
    <col min="7789" max="7789" width="36.5703125" style="143" customWidth="1"/>
    <col min="7790" max="7797" width="36.85546875" style="143" customWidth="1"/>
    <col min="7798" max="7798" width="36.5703125" style="143" customWidth="1"/>
    <col min="7799" max="7936" width="36.85546875" style="143"/>
    <col min="7937" max="7937" width="18.5703125" style="143" customWidth="1"/>
    <col min="7938" max="7946" width="31.42578125" style="143" customWidth="1"/>
    <col min="7947" max="7963" width="36.85546875" style="143" customWidth="1"/>
    <col min="7964" max="7964" width="37" style="143" customWidth="1"/>
    <col min="7965" max="7980" width="36.85546875" style="143" customWidth="1"/>
    <col min="7981" max="7981" width="37.140625" style="143" customWidth="1"/>
    <col min="7982" max="7983" width="36.85546875" style="143" customWidth="1"/>
    <col min="7984" max="7984" width="36.5703125" style="143" customWidth="1"/>
    <col min="7985" max="7986" width="36.85546875" style="143" customWidth="1"/>
    <col min="7987" max="7987" width="36.5703125" style="143" customWidth="1"/>
    <col min="7988" max="7988" width="37" style="143" customWidth="1"/>
    <col min="7989" max="8007" width="36.85546875" style="143" customWidth="1"/>
    <col min="8008" max="8008" width="37" style="143" customWidth="1"/>
    <col min="8009" max="8026" width="36.85546875" style="143" customWidth="1"/>
    <col min="8027" max="8027" width="36.5703125" style="143" customWidth="1"/>
    <col min="8028" max="8040" width="36.85546875" style="143" customWidth="1"/>
    <col min="8041" max="8041" width="36.5703125" style="143" customWidth="1"/>
    <col min="8042" max="8044" width="36.85546875" style="143" customWidth="1"/>
    <col min="8045" max="8045" width="36.5703125" style="143" customWidth="1"/>
    <col min="8046" max="8053" width="36.85546875" style="143" customWidth="1"/>
    <col min="8054" max="8054" width="36.5703125" style="143" customWidth="1"/>
    <col min="8055" max="8192" width="36.85546875" style="143"/>
    <col min="8193" max="8193" width="18.5703125" style="143" customWidth="1"/>
    <col min="8194" max="8202" width="31.42578125" style="143" customWidth="1"/>
    <col min="8203" max="8219" width="36.85546875" style="143" customWidth="1"/>
    <col min="8220" max="8220" width="37" style="143" customWidth="1"/>
    <col min="8221" max="8236" width="36.85546875" style="143" customWidth="1"/>
    <col min="8237" max="8237" width="37.140625" style="143" customWidth="1"/>
    <col min="8238" max="8239" width="36.85546875" style="143" customWidth="1"/>
    <col min="8240" max="8240" width="36.5703125" style="143" customWidth="1"/>
    <col min="8241" max="8242" width="36.85546875" style="143" customWidth="1"/>
    <col min="8243" max="8243" width="36.5703125" style="143" customWidth="1"/>
    <col min="8244" max="8244" width="37" style="143" customWidth="1"/>
    <col min="8245" max="8263" width="36.85546875" style="143" customWidth="1"/>
    <col min="8264" max="8264" width="37" style="143" customWidth="1"/>
    <col min="8265" max="8282" width="36.85546875" style="143" customWidth="1"/>
    <col min="8283" max="8283" width="36.5703125" style="143" customWidth="1"/>
    <col min="8284" max="8296" width="36.85546875" style="143" customWidth="1"/>
    <col min="8297" max="8297" width="36.5703125" style="143" customWidth="1"/>
    <col min="8298" max="8300" width="36.85546875" style="143" customWidth="1"/>
    <col min="8301" max="8301" width="36.5703125" style="143" customWidth="1"/>
    <col min="8302" max="8309" width="36.85546875" style="143" customWidth="1"/>
    <col min="8310" max="8310" width="36.5703125" style="143" customWidth="1"/>
    <col min="8311" max="8448" width="36.85546875" style="143"/>
    <col min="8449" max="8449" width="18.5703125" style="143" customWidth="1"/>
    <col min="8450" max="8458" width="31.42578125" style="143" customWidth="1"/>
    <col min="8459" max="8475" width="36.85546875" style="143" customWidth="1"/>
    <col min="8476" max="8476" width="37" style="143" customWidth="1"/>
    <col min="8477" max="8492" width="36.85546875" style="143" customWidth="1"/>
    <col min="8493" max="8493" width="37.140625" style="143" customWidth="1"/>
    <col min="8494" max="8495" width="36.85546875" style="143" customWidth="1"/>
    <col min="8496" max="8496" width="36.5703125" style="143" customWidth="1"/>
    <col min="8497" max="8498" width="36.85546875" style="143" customWidth="1"/>
    <col min="8499" max="8499" width="36.5703125" style="143" customWidth="1"/>
    <col min="8500" max="8500" width="37" style="143" customWidth="1"/>
    <col min="8501" max="8519" width="36.85546875" style="143" customWidth="1"/>
    <col min="8520" max="8520" width="37" style="143" customWidth="1"/>
    <col min="8521" max="8538" width="36.85546875" style="143" customWidth="1"/>
    <col min="8539" max="8539" width="36.5703125" style="143" customWidth="1"/>
    <col min="8540" max="8552" width="36.85546875" style="143" customWidth="1"/>
    <col min="8553" max="8553" width="36.5703125" style="143" customWidth="1"/>
    <col min="8554" max="8556" width="36.85546875" style="143" customWidth="1"/>
    <col min="8557" max="8557" width="36.5703125" style="143" customWidth="1"/>
    <col min="8558" max="8565" width="36.85546875" style="143" customWidth="1"/>
    <col min="8566" max="8566" width="36.5703125" style="143" customWidth="1"/>
    <col min="8567" max="8704" width="36.85546875" style="143"/>
    <col min="8705" max="8705" width="18.5703125" style="143" customWidth="1"/>
    <col min="8706" max="8714" width="31.42578125" style="143" customWidth="1"/>
    <col min="8715" max="8731" width="36.85546875" style="143" customWidth="1"/>
    <col min="8732" max="8732" width="37" style="143" customWidth="1"/>
    <col min="8733" max="8748" width="36.85546875" style="143" customWidth="1"/>
    <col min="8749" max="8749" width="37.140625" style="143" customWidth="1"/>
    <col min="8750" max="8751" width="36.85546875" style="143" customWidth="1"/>
    <col min="8752" max="8752" width="36.5703125" style="143" customWidth="1"/>
    <col min="8753" max="8754" width="36.85546875" style="143" customWidth="1"/>
    <col min="8755" max="8755" width="36.5703125" style="143" customWidth="1"/>
    <col min="8756" max="8756" width="37" style="143" customWidth="1"/>
    <col min="8757" max="8775" width="36.85546875" style="143" customWidth="1"/>
    <col min="8776" max="8776" width="37" style="143" customWidth="1"/>
    <col min="8777" max="8794" width="36.85546875" style="143" customWidth="1"/>
    <col min="8795" max="8795" width="36.5703125" style="143" customWidth="1"/>
    <col min="8796" max="8808" width="36.85546875" style="143" customWidth="1"/>
    <col min="8809" max="8809" width="36.5703125" style="143" customWidth="1"/>
    <col min="8810" max="8812" width="36.85546875" style="143" customWidth="1"/>
    <col min="8813" max="8813" width="36.5703125" style="143" customWidth="1"/>
    <col min="8814" max="8821" width="36.85546875" style="143" customWidth="1"/>
    <col min="8822" max="8822" width="36.5703125" style="143" customWidth="1"/>
    <col min="8823" max="8960" width="36.85546875" style="143"/>
    <col min="8961" max="8961" width="18.5703125" style="143" customWidth="1"/>
    <col min="8962" max="8970" width="31.42578125" style="143" customWidth="1"/>
    <col min="8971" max="8987" width="36.85546875" style="143" customWidth="1"/>
    <col min="8988" max="8988" width="37" style="143" customWidth="1"/>
    <col min="8989" max="9004" width="36.85546875" style="143" customWidth="1"/>
    <col min="9005" max="9005" width="37.140625" style="143" customWidth="1"/>
    <col min="9006" max="9007" width="36.85546875" style="143" customWidth="1"/>
    <col min="9008" max="9008" width="36.5703125" style="143" customWidth="1"/>
    <col min="9009" max="9010" width="36.85546875" style="143" customWidth="1"/>
    <col min="9011" max="9011" width="36.5703125" style="143" customWidth="1"/>
    <col min="9012" max="9012" width="37" style="143" customWidth="1"/>
    <col min="9013" max="9031" width="36.85546875" style="143" customWidth="1"/>
    <col min="9032" max="9032" width="37" style="143" customWidth="1"/>
    <col min="9033" max="9050" width="36.85546875" style="143" customWidth="1"/>
    <col min="9051" max="9051" width="36.5703125" style="143" customWidth="1"/>
    <col min="9052" max="9064" width="36.85546875" style="143" customWidth="1"/>
    <col min="9065" max="9065" width="36.5703125" style="143" customWidth="1"/>
    <col min="9066" max="9068" width="36.85546875" style="143" customWidth="1"/>
    <col min="9069" max="9069" width="36.5703125" style="143" customWidth="1"/>
    <col min="9070" max="9077" width="36.85546875" style="143" customWidth="1"/>
    <col min="9078" max="9078" width="36.5703125" style="143" customWidth="1"/>
    <col min="9079" max="9216" width="36.85546875" style="143"/>
    <col min="9217" max="9217" width="18.5703125" style="143" customWidth="1"/>
    <col min="9218" max="9226" width="31.42578125" style="143" customWidth="1"/>
    <col min="9227" max="9243" width="36.85546875" style="143" customWidth="1"/>
    <col min="9244" max="9244" width="37" style="143" customWidth="1"/>
    <col min="9245" max="9260" width="36.85546875" style="143" customWidth="1"/>
    <col min="9261" max="9261" width="37.140625" style="143" customWidth="1"/>
    <col min="9262" max="9263" width="36.85546875" style="143" customWidth="1"/>
    <col min="9264" max="9264" width="36.5703125" style="143" customWidth="1"/>
    <col min="9265" max="9266" width="36.85546875" style="143" customWidth="1"/>
    <col min="9267" max="9267" width="36.5703125" style="143" customWidth="1"/>
    <col min="9268" max="9268" width="37" style="143" customWidth="1"/>
    <col min="9269" max="9287" width="36.85546875" style="143" customWidth="1"/>
    <col min="9288" max="9288" width="37" style="143" customWidth="1"/>
    <col min="9289" max="9306" width="36.85546875" style="143" customWidth="1"/>
    <col min="9307" max="9307" width="36.5703125" style="143" customWidth="1"/>
    <col min="9308" max="9320" width="36.85546875" style="143" customWidth="1"/>
    <col min="9321" max="9321" width="36.5703125" style="143" customWidth="1"/>
    <col min="9322" max="9324" width="36.85546875" style="143" customWidth="1"/>
    <col min="9325" max="9325" width="36.5703125" style="143" customWidth="1"/>
    <col min="9326" max="9333" width="36.85546875" style="143" customWidth="1"/>
    <col min="9334" max="9334" width="36.5703125" style="143" customWidth="1"/>
    <col min="9335" max="9472" width="36.85546875" style="143"/>
    <col min="9473" max="9473" width="18.5703125" style="143" customWidth="1"/>
    <col min="9474" max="9482" width="31.42578125" style="143" customWidth="1"/>
    <col min="9483" max="9499" width="36.85546875" style="143" customWidth="1"/>
    <col min="9500" max="9500" width="37" style="143" customWidth="1"/>
    <col min="9501" max="9516" width="36.85546875" style="143" customWidth="1"/>
    <col min="9517" max="9517" width="37.140625" style="143" customWidth="1"/>
    <col min="9518" max="9519" width="36.85546875" style="143" customWidth="1"/>
    <col min="9520" max="9520" width="36.5703125" style="143" customWidth="1"/>
    <col min="9521" max="9522" width="36.85546875" style="143" customWidth="1"/>
    <col min="9523" max="9523" width="36.5703125" style="143" customWidth="1"/>
    <col min="9524" max="9524" width="37" style="143" customWidth="1"/>
    <col min="9525" max="9543" width="36.85546875" style="143" customWidth="1"/>
    <col min="9544" max="9544" width="37" style="143" customWidth="1"/>
    <col min="9545" max="9562" width="36.85546875" style="143" customWidth="1"/>
    <col min="9563" max="9563" width="36.5703125" style="143" customWidth="1"/>
    <col min="9564" max="9576" width="36.85546875" style="143" customWidth="1"/>
    <col min="9577" max="9577" width="36.5703125" style="143" customWidth="1"/>
    <col min="9578" max="9580" width="36.85546875" style="143" customWidth="1"/>
    <col min="9581" max="9581" width="36.5703125" style="143" customWidth="1"/>
    <col min="9582" max="9589" width="36.85546875" style="143" customWidth="1"/>
    <col min="9590" max="9590" width="36.5703125" style="143" customWidth="1"/>
    <col min="9591" max="9728" width="36.85546875" style="143"/>
    <col min="9729" max="9729" width="18.5703125" style="143" customWidth="1"/>
    <col min="9730" max="9738" width="31.42578125" style="143" customWidth="1"/>
    <col min="9739" max="9755" width="36.85546875" style="143" customWidth="1"/>
    <col min="9756" max="9756" width="37" style="143" customWidth="1"/>
    <col min="9757" max="9772" width="36.85546875" style="143" customWidth="1"/>
    <col min="9773" max="9773" width="37.140625" style="143" customWidth="1"/>
    <col min="9774" max="9775" width="36.85546875" style="143" customWidth="1"/>
    <col min="9776" max="9776" width="36.5703125" style="143" customWidth="1"/>
    <col min="9777" max="9778" width="36.85546875" style="143" customWidth="1"/>
    <col min="9779" max="9779" width="36.5703125" style="143" customWidth="1"/>
    <col min="9780" max="9780" width="37" style="143" customWidth="1"/>
    <col min="9781" max="9799" width="36.85546875" style="143" customWidth="1"/>
    <col min="9800" max="9800" width="37" style="143" customWidth="1"/>
    <col min="9801" max="9818" width="36.85546875" style="143" customWidth="1"/>
    <col min="9819" max="9819" width="36.5703125" style="143" customWidth="1"/>
    <col min="9820" max="9832" width="36.85546875" style="143" customWidth="1"/>
    <col min="9833" max="9833" width="36.5703125" style="143" customWidth="1"/>
    <col min="9834" max="9836" width="36.85546875" style="143" customWidth="1"/>
    <col min="9837" max="9837" width="36.5703125" style="143" customWidth="1"/>
    <col min="9838" max="9845" width="36.85546875" style="143" customWidth="1"/>
    <col min="9846" max="9846" width="36.5703125" style="143" customWidth="1"/>
    <col min="9847" max="9984" width="36.85546875" style="143"/>
    <col min="9985" max="9985" width="18.5703125" style="143" customWidth="1"/>
    <col min="9986" max="9994" width="31.42578125" style="143" customWidth="1"/>
    <col min="9995" max="10011" width="36.85546875" style="143" customWidth="1"/>
    <col min="10012" max="10012" width="37" style="143" customWidth="1"/>
    <col min="10013" max="10028" width="36.85546875" style="143" customWidth="1"/>
    <col min="10029" max="10029" width="37.140625" style="143" customWidth="1"/>
    <col min="10030" max="10031" width="36.85546875" style="143" customWidth="1"/>
    <col min="10032" max="10032" width="36.5703125" style="143" customWidth="1"/>
    <col min="10033" max="10034" width="36.85546875" style="143" customWidth="1"/>
    <col min="10035" max="10035" width="36.5703125" style="143" customWidth="1"/>
    <col min="10036" max="10036" width="37" style="143" customWidth="1"/>
    <col min="10037" max="10055" width="36.85546875" style="143" customWidth="1"/>
    <col min="10056" max="10056" width="37" style="143" customWidth="1"/>
    <col min="10057" max="10074" width="36.85546875" style="143" customWidth="1"/>
    <col min="10075" max="10075" width="36.5703125" style="143" customWidth="1"/>
    <col min="10076" max="10088" width="36.85546875" style="143" customWidth="1"/>
    <col min="10089" max="10089" width="36.5703125" style="143" customWidth="1"/>
    <col min="10090" max="10092" width="36.85546875" style="143" customWidth="1"/>
    <col min="10093" max="10093" width="36.5703125" style="143" customWidth="1"/>
    <col min="10094" max="10101" width="36.85546875" style="143" customWidth="1"/>
    <col min="10102" max="10102" width="36.5703125" style="143" customWidth="1"/>
    <col min="10103" max="10240" width="36.85546875" style="143"/>
    <col min="10241" max="10241" width="18.5703125" style="143" customWidth="1"/>
    <col min="10242" max="10250" width="31.42578125" style="143" customWidth="1"/>
    <col min="10251" max="10267" width="36.85546875" style="143" customWidth="1"/>
    <col min="10268" max="10268" width="37" style="143" customWidth="1"/>
    <col min="10269" max="10284" width="36.85546875" style="143" customWidth="1"/>
    <col min="10285" max="10285" width="37.140625" style="143" customWidth="1"/>
    <col min="10286" max="10287" width="36.85546875" style="143" customWidth="1"/>
    <col min="10288" max="10288" width="36.5703125" style="143" customWidth="1"/>
    <col min="10289" max="10290" width="36.85546875" style="143" customWidth="1"/>
    <col min="10291" max="10291" width="36.5703125" style="143" customWidth="1"/>
    <col min="10292" max="10292" width="37" style="143" customWidth="1"/>
    <col min="10293" max="10311" width="36.85546875" style="143" customWidth="1"/>
    <col min="10312" max="10312" width="37" style="143" customWidth="1"/>
    <col min="10313" max="10330" width="36.85546875" style="143" customWidth="1"/>
    <col min="10331" max="10331" width="36.5703125" style="143" customWidth="1"/>
    <col min="10332" max="10344" width="36.85546875" style="143" customWidth="1"/>
    <col min="10345" max="10345" width="36.5703125" style="143" customWidth="1"/>
    <col min="10346" max="10348" width="36.85546875" style="143" customWidth="1"/>
    <col min="10349" max="10349" width="36.5703125" style="143" customWidth="1"/>
    <col min="10350" max="10357" width="36.85546875" style="143" customWidth="1"/>
    <col min="10358" max="10358" width="36.5703125" style="143" customWidth="1"/>
    <col min="10359" max="10496" width="36.85546875" style="143"/>
    <col min="10497" max="10497" width="18.5703125" style="143" customWidth="1"/>
    <col min="10498" max="10506" width="31.42578125" style="143" customWidth="1"/>
    <col min="10507" max="10523" width="36.85546875" style="143" customWidth="1"/>
    <col min="10524" max="10524" width="37" style="143" customWidth="1"/>
    <col min="10525" max="10540" width="36.85546875" style="143" customWidth="1"/>
    <col min="10541" max="10541" width="37.140625" style="143" customWidth="1"/>
    <col min="10542" max="10543" width="36.85546875" style="143" customWidth="1"/>
    <col min="10544" max="10544" width="36.5703125" style="143" customWidth="1"/>
    <col min="10545" max="10546" width="36.85546875" style="143" customWidth="1"/>
    <col min="10547" max="10547" width="36.5703125" style="143" customWidth="1"/>
    <col min="10548" max="10548" width="37" style="143" customWidth="1"/>
    <col min="10549" max="10567" width="36.85546875" style="143" customWidth="1"/>
    <col min="10568" max="10568" width="37" style="143" customWidth="1"/>
    <col min="10569" max="10586" width="36.85546875" style="143" customWidth="1"/>
    <col min="10587" max="10587" width="36.5703125" style="143" customWidth="1"/>
    <col min="10588" max="10600" width="36.85546875" style="143" customWidth="1"/>
    <col min="10601" max="10601" width="36.5703125" style="143" customWidth="1"/>
    <col min="10602" max="10604" width="36.85546875" style="143" customWidth="1"/>
    <col min="10605" max="10605" width="36.5703125" style="143" customWidth="1"/>
    <col min="10606" max="10613" width="36.85546875" style="143" customWidth="1"/>
    <col min="10614" max="10614" width="36.5703125" style="143" customWidth="1"/>
    <col min="10615" max="10752" width="36.85546875" style="143"/>
    <col min="10753" max="10753" width="18.5703125" style="143" customWidth="1"/>
    <col min="10754" max="10762" width="31.42578125" style="143" customWidth="1"/>
    <col min="10763" max="10779" width="36.85546875" style="143" customWidth="1"/>
    <col min="10780" max="10780" width="37" style="143" customWidth="1"/>
    <col min="10781" max="10796" width="36.85546875" style="143" customWidth="1"/>
    <col min="10797" max="10797" width="37.140625" style="143" customWidth="1"/>
    <col min="10798" max="10799" width="36.85546875" style="143" customWidth="1"/>
    <col min="10800" max="10800" width="36.5703125" style="143" customWidth="1"/>
    <col min="10801" max="10802" width="36.85546875" style="143" customWidth="1"/>
    <col min="10803" max="10803" width="36.5703125" style="143" customWidth="1"/>
    <col min="10804" max="10804" width="37" style="143" customWidth="1"/>
    <col min="10805" max="10823" width="36.85546875" style="143" customWidth="1"/>
    <col min="10824" max="10824" width="37" style="143" customWidth="1"/>
    <col min="10825" max="10842" width="36.85546875" style="143" customWidth="1"/>
    <col min="10843" max="10843" width="36.5703125" style="143" customWidth="1"/>
    <col min="10844" max="10856" width="36.85546875" style="143" customWidth="1"/>
    <col min="10857" max="10857" width="36.5703125" style="143" customWidth="1"/>
    <col min="10858" max="10860" width="36.85546875" style="143" customWidth="1"/>
    <col min="10861" max="10861" width="36.5703125" style="143" customWidth="1"/>
    <col min="10862" max="10869" width="36.85546875" style="143" customWidth="1"/>
    <col min="10870" max="10870" width="36.5703125" style="143" customWidth="1"/>
    <col min="10871" max="11008" width="36.85546875" style="143"/>
    <col min="11009" max="11009" width="18.5703125" style="143" customWidth="1"/>
    <col min="11010" max="11018" width="31.42578125" style="143" customWidth="1"/>
    <col min="11019" max="11035" width="36.85546875" style="143" customWidth="1"/>
    <col min="11036" max="11036" width="37" style="143" customWidth="1"/>
    <col min="11037" max="11052" width="36.85546875" style="143" customWidth="1"/>
    <col min="11053" max="11053" width="37.140625" style="143" customWidth="1"/>
    <col min="11054" max="11055" width="36.85546875" style="143" customWidth="1"/>
    <col min="11056" max="11056" width="36.5703125" style="143" customWidth="1"/>
    <col min="11057" max="11058" width="36.85546875" style="143" customWidth="1"/>
    <col min="11059" max="11059" width="36.5703125" style="143" customWidth="1"/>
    <col min="11060" max="11060" width="37" style="143" customWidth="1"/>
    <col min="11061" max="11079" width="36.85546875" style="143" customWidth="1"/>
    <col min="11080" max="11080" width="37" style="143" customWidth="1"/>
    <col min="11081" max="11098" width="36.85546875" style="143" customWidth="1"/>
    <col min="11099" max="11099" width="36.5703125" style="143" customWidth="1"/>
    <col min="11100" max="11112" width="36.85546875" style="143" customWidth="1"/>
    <col min="11113" max="11113" width="36.5703125" style="143" customWidth="1"/>
    <col min="11114" max="11116" width="36.85546875" style="143" customWidth="1"/>
    <col min="11117" max="11117" width="36.5703125" style="143" customWidth="1"/>
    <col min="11118" max="11125" width="36.85546875" style="143" customWidth="1"/>
    <col min="11126" max="11126" width="36.5703125" style="143" customWidth="1"/>
    <col min="11127" max="11264" width="36.85546875" style="143"/>
    <col min="11265" max="11265" width="18.5703125" style="143" customWidth="1"/>
    <col min="11266" max="11274" width="31.42578125" style="143" customWidth="1"/>
    <col min="11275" max="11291" width="36.85546875" style="143" customWidth="1"/>
    <col min="11292" max="11292" width="37" style="143" customWidth="1"/>
    <col min="11293" max="11308" width="36.85546875" style="143" customWidth="1"/>
    <col min="11309" max="11309" width="37.140625" style="143" customWidth="1"/>
    <col min="11310" max="11311" width="36.85546875" style="143" customWidth="1"/>
    <col min="11312" max="11312" width="36.5703125" style="143" customWidth="1"/>
    <col min="11313" max="11314" width="36.85546875" style="143" customWidth="1"/>
    <col min="11315" max="11315" width="36.5703125" style="143" customWidth="1"/>
    <col min="11316" max="11316" width="37" style="143" customWidth="1"/>
    <col min="11317" max="11335" width="36.85546875" style="143" customWidth="1"/>
    <col min="11336" max="11336" width="37" style="143" customWidth="1"/>
    <col min="11337" max="11354" width="36.85546875" style="143" customWidth="1"/>
    <col min="11355" max="11355" width="36.5703125" style="143" customWidth="1"/>
    <col min="11356" max="11368" width="36.85546875" style="143" customWidth="1"/>
    <col min="11369" max="11369" width="36.5703125" style="143" customWidth="1"/>
    <col min="11370" max="11372" width="36.85546875" style="143" customWidth="1"/>
    <col min="11373" max="11373" width="36.5703125" style="143" customWidth="1"/>
    <col min="11374" max="11381" width="36.85546875" style="143" customWidth="1"/>
    <col min="11382" max="11382" width="36.5703125" style="143" customWidth="1"/>
    <col min="11383" max="11520" width="36.85546875" style="143"/>
    <col min="11521" max="11521" width="18.5703125" style="143" customWidth="1"/>
    <col min="11522" max="11530" width="31.42578125" style="143" customWidth="1"/>
    <col min="11531" max="11547" width="36.85546875" style="143" customWidth="1"/>
    <col min="11548" max="11548" width="37" style="143" customWidth="1"/>
    <col min="11549" max="11564" width="36.85546875" style="143" customWidth="1"/>
    <col min="11565" max="11565" width="37.140625" style="143" customWidth="1"/>
    <col min="11566" max="11567" width="36.85546875" style="143" customWidth="1"/>
    <col min="11568" max="11568" width="36.5703125" style="143" customWidth="1"/>
    <col min="11569" max="11570" width="36.85546875" style="143" customWidth="1"/>
    <col min="11571" max="11571" width="36.5703125" style="143" customWidth="1"/>
    <col min="11572" max="11572" width="37" style="143" customWidth="1"/>
    <col min="11573" max="11591" width="36.85546875" style="143" customWidth="1"/>
    <col min="11592" max="11592" width="37" style="143" customWidth="1"/>
    <col min="11593" max="11610" width="36.85546875" style="143" customWidth="1"/>
    <col min="11611" max="11611" width="36.5703125" style="143" customWidth="1"/>
    <col min="11612" max="11624" width="36.85546875" style="143" customWidth="1"/>
    <col min="11625" max="11625" width="36.5703125" style="143" customWidth="1"/>
    <col min="11626" max="11628" width="36.85546875" style="143" customWidth="1"/>
    <col min="11629" max="11629" width="36.5703125" style="143" customWidth="1"/>
    <col min="11630" max="11637" width="36.85546875" style="143" customWidth="1"/>
    <col min="11638" max="11638" width="36.5703125" style="143" customWidth="1"/>
    <col min="11639" max="11776" width="36.85546875" style="143"/>
    <col min="11777" max="11777" width="18.5703125" style="143" customWidth="1"/>
    <col min="11778" max="11786" width="31.42578125" style="143" customWidth="1"/>
    <col min="11787" max="11803" width="36.85546875" style="143" customWidth="1"/>
    <col min="11804" max="11804" width="37" style="143" customWidth="1"/>
    <col min="11805" max="11820" width="36.85546875" style="143" customWidth="1"/>
    <col min="11821" max="11821" width="37.140625" style="143" customWidth="1"/>
    <col min="11822" max="11823" width="36.85546875" style="143" customWidth="1"/>
    <col min="11824" max="11824" width="36.5703125" style="143" customWidth="1"/>
    <col min="11825" max="11826" width="36.85546875" style="143" customWidth="1"/>
    <col min="11827" max="11827" width="36.5703125" style="143" customWidth="1"/>
    <col min="11828" max="11828" width="37" style="143" customWidth="1"/>
    <col min="11829" max="11847" width="36.85546875" style="143" customWidth="1"/>
    <col min="11848" max="11848" width="37" style="143" customWidth="1"/>
    <col min="11849" max="11866" width="36.85546875" style="143" customWidth="1"/>
    <col min="11867" max="11867" width="36.5703125" style="143" customWidth="1"/>
    <col min="11868" max="11880" width="36.85546875" style="143" customWidth="1"/>
    <col min="11881" max="11881" width="36.5703125" style="143" customWidth="1"/>
    <col min="11882" max="11884" width="36.85546875" style="143" customWidth="1"/>
    <col min="11885" max="11885" width="36.5703125" style="143" customWidth="1"/>
    <col min="11886" max="11893" width="36.85546875" style="143" customWidth="1"/>
    <col min="11894" max="11894" width="36.5703125" style="143" customWidth="1"/>
    <col min="11895" max="12032" width="36.85546875" style="143"/>
    <col min="12033" max="12033" width="18.5703125" style="143" customWidth="1"/>
    <col min="12034" max="12042" width="31.42578125" style="143" customWidth="1"/>
    <col min="12043" max="12059" width="36.85546875" style="143" customWidth="1"/>
    <col min="12060" max="12060" width="37" style="143" customWidth="1"/>
    <col min="12061" max="12076" width="36.85546875" style="143" customWidth="1"/>
    <col min="12077" max="12077" width="37.140625" style="143" customWidth="1"/>
    <col min="12078" max="12079" width="36.85546875" style="143" customWidth="1"/>
    <col min="12080" max="12080" width="36.5703125" style="143" customWidth="1"/>
    <col min="12081" max="12082" width="36.85546875" style="143" customWidth="1"/>
    <col min="12083" max="12083" width="36.5703125" style="143" customWidth="1"/>
    <col min="12084" max="12084" width="37" style="143" customWidth="1"/>
    <col min="12085" max="12103" width="36.85546875" style="143" customWidth="1"/>
    <col min="12104" max="12104" width="37" style="143" customWidth="1"/>
    <col min="12105" max="12122" width="36.85546875" style="143" customWidth="1"/>
    <col min="12123" max="12123" width="36.5703125" style="143" customWidth="1"/>
    <col min="12124" max="12136" width="36.85546875" style="143" customWidth="1"/>
    <col min="12137" max="12137" width="36.5703125" style="143" customWidth="1"/>
    <col min="12138" max="12140" width="36.85546875" style="143" customWidth="1"/>
    <col min="12141" max="12141" width="36.5703125" style="143" customWidth="1"/>
    <col min="12142" max="12149" width="36.85546875" style="143" customWidth="1"/>
    <col min="12150" max="12150" width="36.5703125" style="143" customWidth="1"/>
    <col min="12151" max="12288" width="36.85546875" style="143"/>
    <col min="12289" max="12289" width="18.5703125" style="143" customWidth="1"/>
    <col min="12290" max="12298" width="31.42578125" style="143" customWidth="1"/>
    <col min="12299" max="12315" width="36.85546875" style="143" customWidth="1"/>
    <col min="12316" max="12316" width="37" style="143" customWidth="1"/>
    <col min="12317" max="12332" width="36.85546875" style="143" customWidth="1"/>
    <col min="12333" max="12333" width="37.140625" style="143" customWidth="1"/>
    <col min="12334" max="12335" width="36.85546875" style="143" customWidth="1"/>
    <col min="12336" max="12336" width="36.5703125" style="143" customWidth="1"/>
    <col min="12337" max="12338" width="36.85546875" style="143" customWidth="1"/>
    <col min="12339" max="12339" width="36.5703125" style="143" customWidth="1"/>
    <col min="12340" max="12340" width="37" style="143" customWidth="1"/>
    <col min="12341" max="12359" width="36.85546875" style="143" customWidth="1"/>
    <col min="12360" max="12360" width="37" style="143" customWidth="1"/>
    <col min="12361" max="12378" width="36.85546875" style="143" customWidth="1"/>
    <col min="12379" max="12379" width="36.5703125" style="143" customWidth="1"/>
    <col min="12380" max="12392" width="36.85546875" style="143" customWidth="1"/>
    <col min="12393" max="12393" width="36.5703125" style="143" customWidth="1"/>
    <col min="12394" max="12396" width="36.85546875" style="143" customWidth="1"/>
    <col min="12397" max="12397" width="36.5703125" style="143" customWidth="1"/>
    <col min="12398" max="12405" width="36.85546875" style="143" customWidth="1"/>
    <col min="12406" max="12406" width="36.5703125" style="143" customWidth="1"/>
    <col min="12407" max="12544" width="36.85546875" style="143"/>
    <col min="12545" max="12545" width="18.5703125" style="143" customWidth="1"/>
    <col min="12546" max="12554" width="31.42578125" style="143" customWidth="1"/>
    <col min="12555" max="12571" width="36.85546875" style="143" customWidth="1"/>
    <col min="12572" max="12572" width="37" style="143" customWidth="1"/>
    <col min="12573" max="12588" width="36.85546875" style="143" customWidth="1"/>
    <col min="12589" max="12589" width="37.140625" style="143" customWidth="1"/>
    <col min="12590" max="12591" width="36.85546875" style="143" customWidth="1"/>
    <col min="12592" max="12592" width="36.5703125" style="143" customWidth="1"/>
    <col min="12593" max="12594" width="36.85546875" style="143" customWidth="1"/>
    <col min="12595" max="12595" width="36.5703125" style="143" customWidth="1"/>
    <col min="12596" max="12596" width="37" style="143" customWidth="1"/>
    <col min="12597" max="12615" width="36.85546875" style="143" customWidth="1"/>
    <col min="12616" max="12616" width="37" style="143" customWidth="1"/>
    <col min="12617" max="12634" width="36.85546875" style="143" customWidth="1"/>
    <col min="12635" max="12635" width="36.5703125" style="143" customWidth="1"/>
    <col min="12636" max="12648" width="36.85546875" style="143" customWidth="1"/>
    <col min="12649" max="12649" width="36.5703125" style="143" customWidth="1"/>
    <col min="12650" max="12652" width="36.85546875" style="143" customWidth="1"/>
    <col min="12653" max="12653" width="36.5703125" style="143" customWidth="1"/>
    <col min="12654" max="12661" width="36.85546875" style="143" customWidth="1"/>
    <col min="12662" max="12662" width="36.5703125" style="143" customWidth="1"/>
    <col min="12663" max="12800" width="36.85546875" style="143"/>
    <col min="12801" max="12801" width="18.5703125" style="143" customWidth="1"/>
    <col min="12802" max="12810" width="31.42578125" style="143" customWidth="1"/>
    <col min="12811" max="12827" width="36.85546875" style="143" customWidth="1"/>
    <col min="12828" max="12828" width="37" style="143" customWidth="1"/>
    <col min="12829" max="12844" width="36.85546875" style="143" customWidth="1"/>
    <col min="12845" max="12845" width="37.140625" style="143" customWidth="1"/>
    <col min="12846" max="12847" width="36.85546875" style="143" customWidth="1"/>
    <col min="12848" max="12848" width="36.5703125" style="143" customWidth="1"/>
    <col min="12849" max="12850" width="36.85546875" style="143" customWidth="1"/>
    <col min="12851" max="12851" width="36.5703125" style="143" customWidth="1"/>
    <col min="12852" max="12852" width="37" style="143" customWidth="1"/>
    <col min="12853" max="12871" width="36.85546875" style="143" customWidth="1"/>
    <col min="12872" max="12872" width="37" style="143" customWidth="1"/>
    <col min="12873" max="12890" width="36.85546875" style="143" customWidth="1"/>
    <col min="12891" max="12891" width="36.5703125" style="143" customWidth="1"/>
    <col min="12892" max="12904" width="36.85546875" style="143" customWidth="1"/>
    <col min="12905" max="12905" width="36.5703125" style="143" customWidth="1"/>
    <col min="12906" max="12908" width="36.85546875" style="143" customWidth="1"/>
    <col min="12909" max="12909" width="36.5703125" style="143" customWidth="1"/>
    <col min="12910" max="12917" width="36.85546875" style="143" customWidth="1"/>
    <col min="12918" max="12918" width="36.5703125" style="143" customWidth="1"/>
    <col min="12919" max="13056" width="36.85546875" style="143"/>
    <col min="13057" max="13057" width="18.5703125" style="143" customWidth="1"/>
    <col min="13058" max="13066" width="31.42578125" style="143" customWidth="1"/>
    <col min="13067" max="13083" width="36.85546875" style="143" customWidth="1"/>
    <col min="13084" max="13084" width="37" style="143" customWidth="1"/>
    <col min="13085" max="13100" width="36.85546875" style="143" customWidth="1"/>
    <col min="13101" max="13101" width="37.140625" style="143" customWidth="1"/>
    <col min="13102" max="13103" width="36.85546875" style="143" customWidth="1"/>
    <col min="13104" max="13104" width="36.5703125" style="143" customWidth="1"/>
    <col min="13105" max="13106" width="36.85546875" style="143" customWidth="1"/>
    <col min="13107" max="13107" width="36.5703125" style="143" customWidth="1"/>
    <col min="13108" max="13108" width="37" style="143" customWidth="1"/>
    <col min="13109" max="13127" width="36.85546875" style="143" customWidth="1"/>
    <col min="13128" max="13128" width="37" style="143" customWidth="1"/>
    <col min="13129" max="13146" width="36.85546875" style="143" customWidth="1"/>
    <col min="13147" max="13147" width="36.5703125" style="143" customWidth="1"/>
    <col min="13148" max="13160" width="36.85546875" style="143" customWidth="1"/>
    <col min="13161" max="13161" width="36.5703125" style="143" customWidth="1"/>
    <col min="13162" max="13164" width="36.85546875" style="143" customWidth="1"/>
    <col min="13165" max="13165" width="36.5703125" style="143" customWidth="1"/>
    <col min="13166" max="13173" width="36.85546875" style="143" customWidth="1"/>
    <col min="13174" max="13174" width="36.5703125" style="143" customWidth="1"/>
    <col min="13175" max="13312" width="36.85546875" style="143"/>
    <col min="13313" max="13313" width="18.5703125" style="143" customWidth="1"/>
    <col min="13314" max="13322" width="31.42578125" style="143" customWidth="1"/>
    <col min="13323" max="13339" width="36.85546875" style="143" customWidth="1"/>
    <col min="13340" max="13340" width="37" style="143" customWidth="1"/>
    <col min="13341" max="13356" width="36.85546875" style="143" customWidth="1"/>
    <col min="13357" max="13357" width="37.140625" style="143" customWidth="1"/>
    <col min="13358" max="13359" width="36.85546875" style="143" customWidth="1"/>
    <col min="13360" max="13360" width="36.5703125" style="143" customWidth="1"/>
    <col min="13361" max="13362" width="36.85546875" style="143" customWidth="1"/>
    <col min="13363" max="13363" width="36.5703125" style="143" customWidth="1"/>
    <col min="13364" max="13364" width="37" style="143" customWidth="1"/>
    <col min="13365" max="13383" width="36.85546875" style="143" customWidth="1"/>
    <col min="13384" max="13384" width="37" style="143" customWidth="1"/>
    <col min="13385" max="13402" width="36.85546875" style="143" customWidth="1"/>
    <col min="13403" max="13403" width="36.5703125" style="143" customWidth="1"/>
    <col min="13404" max="13416" width="36.85546875" style="143" customWidth="1"/>
    <col min="13417" max="13417" width="36.5703125" style="143" customWidth="1"/>
    <col min="13418" max="13420" width="36.85546875" style="143" customWidth="1"/>
    <col min="13421" max="13421" width="36.5703125" style="143" customWidth="1"/>
    <col min="13422" max="13429" width="36.85546875" style="143" customWidth="1"/>
    <col min="13430" max="13430" width="36.5703125" style="143" customWidth="1"/>
    <col min="13431" max="13568" width="36.85546875" style="143"/>
    <col min="13569" max="13569" width="18.5703125" style="143" customWidth="1"/>
    <col min="13570" max="13578" width="31.42578125" style="143" customWidth="1"/>
    <col min="13579" max="13595" width="36.85546875" style="143" customWidth="1"/>
    <col min="13596" max="13596" width="37" style="143" customWidth="1"/>
    <col min="13597" max="13612" width="36.85546875" style="143" customWidth="1"/>
    <col min="13613" max="13613" width="37.140625" style="143" customWidth="1"/>
    <col min="13614" max="13615" width="36.85546875" style="143" customWidth="1"/>
    <col min="13616" max="13616" width="36.5703125" style="143" customWidth="1"/>
    <col min="13617" max="13618" width="36.85546875" style="143" customWidth="1"/>
    <col min="13619" max="13619" width="36.5703125" style="143" customWidth="1"/>
    <col min="13620" max="13620" width="37" style="143" customWidth="1"/>
    <col min="13621" max="13639" width="36.85546875" style="143" customWidth="1"/>
    <col min="13640" max="13640" width="37" style="143" customWidth="1"/>
    <col min="13641" max="13658" width="36.85546875" style="143" customWidth="1"/>
    <col min="13659" max="13659" width="36.5703125" style="143" customWidth="1"/>
    <col min="13660" max="13672" width="36.85546875" style="143" customWidth="1"/>
    <col min="13673" max="13673" width="36.5703125" style="143" customWidth="1"/>
    <col min="13674" max="13676" width="36.85546875" style="143" customWidth="1"/>
    <col min="13677" max="13677" width="36.5703125" style="143" customWidth="1"/>
    <col min="13678" max="13685" width="36.85546875" style="143" customWidth="1"/>
    <col min="13686" max="13686" width="36.5703125" style="143" customWidth="1"/>
    <col min="13687" max="13824" width="36.85546875" style="143"/>
    <col min="13825" max="13825" width="18.5703125" style="143" customWidth="1"/>
    <col min="13826" max="13834" width="31.42578125" style="143" customWidth="1"/>
    <col min="13835" max="13851" width="36.85546875" style="143" customWidth="1"/>
    <col min="13852" max="13852" width="37" style="143" customWidth="1"/>
    <col min="13853" max="13868" width="36.85546875" style="143" customWidth="1"/>
    <col min="13869" max="13869" width="37.140625" style="143" customWidth="1"/>
    <col min="13870" max="13871" width="36.85546875" style="143" customWidth="1"/>
    <col min="13872" max="13872" width="36.5703125" style="143" customWidth="1"/>
    <col min="13873" max="13874" width="36.85546875" style="143" customWidth="1"/>
    <col min="13875" max="13875" width="36.5703125" style="143" customWidth="1"/>
    <col min="13876" max="13876" width="37" style="143" customWidth="1"/>
    <col min="13877" max="13895" width="36.85546875" style="143" customWidth="1"/>
    <col min="13896" max="13896" width="37" style="143" customWidth="1"/>
    <col min="13897" max="13914" width="36.85546875" style="143" customWidth="1"/>
    <col min="13915" max="13915" width="36.5703125" style="143" customWidth="1"/>
    <col min="13916" max="13928" width="36.85546875" style="143" customWidth="1"/>
    <col min="13929" max="13929" width="36.5703125" style="143" customWidth="1"/>
    <col min="13930" max="13932" width="36.85546875" style="143" customWidth="1"/>
    <col min="13933" max="13933" width="36.5703125" style="143" customWidth="1"/>
    <col min="13934" max="13941" width="36.85546875" style="143" customWidth="1"/>
    <col min="13942" max="13942" width="36.5703125" style="143" customWidth="1"/>
    <col min="13943" max="14080" width="36.85546875" style="143"/>
    <col min="14081" max="14081" width="18.5703125" style="143" customWidth="1"/>
    <col min="14082" max="14090" width="31.42578125" style="143" customWidth="1"/>
    <col min="14091" max="14107" width="36.85546875" style="143" customWidth="1"/>
    <col min="14108" max="14108" width="37" style="143" customWidth="1"/>
    <col min="14109" max="14124" width="36.85546875" style="143" customWidth="1"/>
    <col min="14125" max="14125" width="37.140625" style="143" customWidth="1"/>
    <col min="14126" max="14127" width="36.85546875" style="143" customWidth="1"/>
    <col min="14128" max="14128" width="36.5703125" style="143" customWidth="1"/>
    <col min="14129" max="14130" width="36.85546875" style="143" customWidth="1"/>
    <col min="14131" max="14131" width="36.5703125" style="143" customWidth="1"/>
    <col min="14132" max="14132" width="37" style="143" customWidth="1"/>
    <col min="14133" max="14151" width="36.85546875" style="143" customWidth="1"/>
    <col min="14152" max="14152" width="37" style="143" customWidth="1"/>
    <col min="14153" max="14170" width="36.85546875" style="143" customWidth="1"/>
    <col min="14171" max="14171" width="36.5703125" style="143" customWidth="1"/>
    <col min="14172" max="14184" width="36.85546875" style="143" customWidth="1"/>
    <col min="14185" max="14185" width="36.5703125" style="143" customWidth="1"/>
    <col min="14186" max="14188" width="36.85546875" style="143" customWidth="1"/>
    <col min="14189" max="14189" width="36.5703125" style="143" customWidth="1"/>
    <col min="14190" max="14197" width="36.85546875" style="143" customWidth="1"/>
    <col min="14198" max="14198" width="36.5703125" style="143" customWidth="1"/>
    <col min="14199" max="14336" width="36.85546875" style="143"/>
    <col min="14337" max="14337" width="18.5703125" style="143" customWidth="1"/>
    <col min="14338" max="14346" width="31.42578125" style="143" customWidth="1"/>
    <col min="14347" max="14363" width="36.85546875" style="143" customWidth="1"/>
    <col min="14364" max="14364" width="37" style="143" customWidth="1"/>
    <col min="14365" max="14380" width="36.85546875" style="143" customWidth="1"/>
    <col min="14381" max="14381" width="37.140625" style="143" customWidth="1"/>
    <col min="14382" max="14383" width="36.85546875" style="143" customWidth="1"/>
    <col min="14384" max="14384" width="36.5703125" style="143" customWidth="1"/>
    <col min="14385" max="14386" width="36.85546875" style="143" customWidth="1"/>
    <col min="14387" max="14387" width="36.5703125" style="143" customWidth="1"/>
    <col min="14388" max="14388" width="37" style="143" customWidth="1"/>
    <col min="14389" max="14407" width="36.85546875" style="143" customWidth="1"/>
    <col min="14408" max="14408" width="37" style="143" customWidth="1"/>
    <col min="14409" max="14426" width="36.85546875" style="143" customWidth="1"/>
    <col min="14427" max="14427" width="36.5703125" style="143" customWidth="1"/>
    <col min="14428" max="14440" width="36.85546875" style="143" customWidth="1"/>
    <col min="14441" max="14441" width="36.5703125" style="143" customWidth="1"/>
    <col min="14442" max="14444" width="36.85546875" style="143" customWidth="1"/>
    <col min="14445" max="14445" width="36.5703125" style="143" customWidth="1"/>
    <col min="14446" max="14453" width="36.85546875" style="143" customWidth="1"/>
    <col min="14454" max="14454" width="36.5703125" style="143" customWidth="1"/>
    <col min="14455" max="14592" width="36.85546875" style="143"/>
    <col min="14593" max="14593" width="18.5703125" style="143" customWidth="1"/>
    <col min="14594" max="14602" width="31.42578125" style="143" customWidth="1"/>
    <col min="14603" max="14619" width="36.85546875" style="143" customWidth="1"/>
    <col min="14620" max="14620" width="37" style="143" customWidth="1"/>
    <col min="14621" max="14636" width="36.85546875" style="143" customWidth="1"/>
    <col min="14637" max="14637" width="37.140625" style="143" customWidth="1"/>
    <col min="14638" max="14639" width="36.85546875" style="143" customWidth="1"/>
    <col min="14640" max="14640" width="36.5703125" style="143" customWidth="1"/>
    <col min="14641" max="14642" width="36.85546875" style="143" customWidth="1"/>
    <col min="14643" max="14643" width="36.5703125" style="143" customWidth="1"/>
    <col min="14644" max="14644" width="37" style="143" customWidth="1"/>
    <col min="14645" max="14663" width="36.85546875" style="143" customWidth="1"/>
    <col min="14664" max="14664" width="37" style="143" customWidth="1"/>
    <col min="14665" max="14682" width="36.85546875" style="143" customWidth="1"/>
    <col min="14683" max="14683" width="36.5703125" style="143" customWidth="1"/>
    <col min="14684" max="14696" width="36.85546875" style="143" customWidth="1"/>
    <col min="14697" max="14697" width="36.5703125" style="143" customWidth="1"/>
    <col min="14698" max="14700" width="36.85546875" style="143" customWidth="1"/>
    <col min="14701" max="14701" width="36.5703125" style="143" customWidth="1"/>
    <col min="14702" max="14709" width="36.85546875" style="143" customWidth="1"/>
    <col min="14710" max="14710" width="36.5703125" style="143" customWidth="1"/>
    <col min="14711" max="14848" width="36.85546875" style="143"/>
    <col min="14849" max="14849" width="18.5703125" style="143" customWidth="1"/>
    <col min="14850" max="14858" width="31.42578125" style="143" customWidth="1"/>
    <col min="14859" max="14875" width="36.85546875" style="143" customWidth="1"/>
    <col min="14876" max="14876" width="37" style="143" customWidth="1"/>
    <col min="14877" max="14892" width="36.85546875" style="143" customWidth="1"/>
    <col min="14893" max="14893" width="37.140625" style="143" customWidth="1"/>
    <col min="14894" max="14895" width="36.85546875" style="143" customWidth="1"/>
    <col min="14896" max="14896" width="36.5703125" style="143" customWidth="1"/>
    <col min="14897" max="14898" width="36.85546875" style="143" customWidth="1"/>
    <col min="14899" max="14899" width="36.5703125" style="143" customWidth="1"/>
    <col min="14900" max="14900" width="37" style="143" customWidth="1"/>
    <col min="14901" max="14919" width="36.85546875" style="143" customWidth="1"/>
    <col min="14920" max="14920" width="37" style="143" customWidth="1"/>
    <col min="14921" max="14938" width="36.85546875" style="143" customWidth="1"/>
    <col min="14939" max="14939" width="36.5703125" style="143" customWidth="1"/>
    <col min="14940" max="14952" width="36.85546875" style="143" customWidth="1"/>
    <col min="14953" max="14953" width="36.5703125" style="143" customWidth="1"/>
    <col min="14954" max="14956" width="36.85546875" style="143" customWidth="1"/>
    <col min="14957" max="14957" width="36.5703125" style="143" customWidth="1"/>
    <col min="14958" max="14965" width="36.85546875" style="143" customWidth="1"/>
    <col min="14966" max="14966" width="36.5703125" style="143" customWidth="1"/>
    <col min="14967" max="15104" width="36.85546875" style="143"/>
    <col min="15105" max="15105" width="18.5703125" style="143" customWidth="1"/>
    <col min="15106" max="15114" width="31.42578125" style="143" customWidth="1"/>
    <col min="15115" max="15131" width="36.85546875" style="143" customWidth="1"/>
    <col min="15132" max="15132" width="37" style="143" customWidth="1"/>
    <col min="15133" max="15148" width="36.85546875" style="143" customWidth="1"/>
    <col min="15149" max="15149" width="37.140625" style="143" customWidth="1"/>
    <col min="15150" max="15151" width="36.85546875" style="143" customWidth="1"/>
    <col min="15152" max="15152" width="36.5703125" style="143" customWidth="1"/>
    <col min="15153" max="15154" width="36.85546875" style="143" customWidth="1"/>
    <col min="15155" max="15155" width="36.5703125" style="143" customWidth="1"/>
    <col min="15156" max="15156" width="37" style="143" customWidth="1"/>
    <col min="15157" max="15175" width="36.85546875" style="143" customWidth="1"/>
    <col min="15176" max="15176" width="37" style="143" customWidth="1"/>
    <col min="15177" max="15194" width="36.85546875" style="143" customWidth="1"/>
    <col min="15195" max="15195" width="36.5703125" style="143" customWidth="1"/>
    <col min="15196" max="15208" width="36.85546875" style="143" customWidth="1"/>
    <col min="15209" max="15209" width="36.5703125" style="143" customWidth="1"/>
    <col min="15210" max="15212" width="36.85546875" style="143" customWidth="1"/>
    <col min="15213" max="15213" width="36.5703125" style="143" customWidth="1"/>
    <col min="15214" max="15221" width="36.85546875" style="143" customWidth="1"/>
    <col min="15222" max="15222" width="36.5703125" style="143" customWidth="1"/>
    <col min="15223" max="15360" width="36.85546875" style="143"/>
    <col min="15361" max="15361" width="18.5703125" style="143" customWidth="1"/>
    <col min="15362" max="15370" width="31.42578125" style="143" customWidth="1"/>
    <col min="15371" max="15387" width="36.85546875" style="143" customWidth="1"/>
    <col min="15388" max="15388" width="37" style="143" customWidth="1"/>
    <col min="15389" max="15404" width="36.85546875" style="143" customWidth="1"/>
    <col min="15405" max="15405" width="37.140625" style="143" customWidth="1"/>
    <col min="15406" max="15407" width="36.85546875" style="143" customWidth="1"/>
    <col min="15408" max="15408" width="36.5703125" style="143" customWidth="1"/>
    <col min="15409" max="15410" width="36.85546875" style="143" customWidth="1"/>
    <col min="15411" max="15411" width="36.5703125" style="143" customWidth="1"/>
    <col min="15412" max="15412" width="37" style="143" customWidth="1"/>
    <col min="15413" max="15431" width="36.85546875" style="143" customWidth="1"/>
    <col min="15432" max="15432" width="37" style="143" customWidth="1"/>
    <col min="15433" max="15450" width="36.85546875" style="143" customWidth="1"/>
    <col min="15451" max="15451" width="36.5703125" style="143" customWidth="1"/>
    <col min="15452" max="15464" width="36.85546875" style="143" customWidth="1"/>
    <col min="15465" max="15465" width="36.5703125" style="143" customWidth="1"/>
    <col min="15466" max="15468" width="36.85546875" style="143" customWidth="1"/>
    <col min="15469" max="15469" width="36.5703125" style="143" customWidth="1"/>
    <col min="15470" max="15477" width="36.85546875" style="143" customWidth="1"/>
    <col min="15478" max="15478" width="36.5703125" style="143" customWidth="1"/>
    <col min="15479" max="15616" width="36.85546875" style="143"/>
    <col min="15617" max="15617" width="18.5703125" style="143" customWidth="1"/>
    <col min="15618" max="15626" width="31.42578125" style="143" customWidth="1"/>
    <col min="15627" max="15643" width="36.85546875" style="143" customWidth="1"/>
    <col min="15644" max="15644" width="37" style="143" customWidth="1"/>
    <col min="15645" max="15660" width="36.85546875" style="143" customWidth="1"/>
    <col min="15661" max="15661" width="37.140625" style="143" customWidth="1"/>
    <col min="15662" max="15663" width="36.85546875" style="143" customWidth="1"/>
    <col min="15664" max="15664" width="36.5703125" style="143" customWidth="1"/>
    <col min="15665" max="15666" width="36.85546875" style="143" customWidth="1"/>
    <col min="15667" max="15667" width="36.5703125" style="143" customWidth="1"/>
    <col min="15668" max="15668" width="37" style="143" customWidth="1"/>
    <col min="15669" max="15687" width="36.85546875" style="143" customWidth="1"/>
    <col min="15688" max="15688" width="37" style="143" customWidth="1"/>
    <col min="15689" max="15706" width="36.85546875" style="143" customWidth="1"/>
    <col min="15707" max="15707" width="36.5703125" style="143" customWidth="1"/>
    <col min="15708" max="15720" width="36.85546875" style="143" customWidth="1"/>
    <col min="15721" max="15721" width="36.5703125" style="143" customWidth="1"/>
    <col min="15722" max="15724" width="36.85546875" style="143" customWidth="1"/>
    <col min="15725" max="15725" width="36.5703125" style="143" customWidth="1"/>
    <col min="15726" max="15733" width="36.85546875" style="143" customWidth="1"/>
    <col min="15734" max="15734" width="36.5703125" style="143" customWidth="1"/>
    <col min="15735" max="15872" width="36.85546875" style="143"/>
    <col min="15873" max="15873" width="18.5703125" style="143" customWidth="1"/>
    <col min="15874" max="15882" width="31.42578125" style="143" customWidth="1"/>
    <col min="15883" max="15899" width="36.85546875" style="143" customWidth="1"/>
    <col min="15900" max="15900" width="37" style="143" customWidth="1"/>
    <col min="15901" max="15916" width="36.85546875" style="143" customWidth="1"/>
    <col min="15917" max="15917" width="37.140625" style="143" customWidth="1"/>
    <col min="15918" max="15919" width="36.85546875" style="143" customWidth="1"/>
    <col min="15920" max="15920" width="36.5703125" style="143" customWidth="1"/>
    <col min="15921" max="15922" width="36.85546875" style="143" customWidth="1"/>
    <col min="15923" max="15923" width="36.5703125" style="143" customWidth="1"/>
    <col min="15924" max="15924" width="37" style="143" customWidth="1"/>
    <col min="15925" max="15943" width="36.85546875" style="143" customWidth="1"/>
    <col min="15944" max="15944" width="37" style="143" customWidth="1"/>
    <col min="15945" max="15962" width="36.85546875" style="143" customWidth="1"/>
    <col min="15963" max="15963" width="36.5703125" style="143" customWidth="1"/>
    <col min="15964" max="15976" width="36.85546875" style="143" customWidth="1"/>
    <col min="15977" max="15977" width="36.5703125" style="143" customWidth="1"/>
    <col min="15978" max="15980" width="36.85546875" style="143" customWidth="1"/>
    <col min="15981" max="15981" width="36.5703125" style="143" customWidth="1"/>
    <col min="15982" max="15989" width="36.85546875" style="143" customWidth="1"/>
    <col min="15990" max="15990" width="36.5703125" style="143" customWidth="1"/>
    <col min="15991" max="16128" width="36.85546875" style="143"/>
    <col min="16129" max="16129" width="18.5703125" style="143" customWidth="1"/>
    <col min="16130" max="16138" width="31.42578125" style="143" customWidth="1"/>
    <col min="16139" max="16155" width="36.85546875" style="143" customWidth="1"/>
    <col min="16156" max="16156" width="37" style="143" customWidth="1"/>
    <col min="16157" max="16172" width="36.85546875" style="143" customWidth="1"/>
    <col min="16173" max="16173" width="37.140625" style="143" customWidth="1"/>
    <col min="16174" max="16175" width="36.85546875" style="143" customWidth="1"/>
    <col min="16176" max="16176" width="36.5703125" style="143" customWidth="1"/>
    <col min="16177" max="16178" width="36.85546875" style="143" customWidth="1"/>
    <col min="16179" max="16179" width="36.5703125" style="143" customWidth="1"/>
    <col min="16180" max="16180" width="37" style="143" customWidth="1"/>
    <col min="16181" max="16199" width="36.85546875" style="143" customWidth="1"/>
    <col min="16200" max="16200" width="37" style="143" customWidth="1"/>
    <col min="16201" max="16218" width="36.85546875" style="143" customWidth="1"/>
    <col min="16219" max="16219" width="36.5703125" style="143" customWidth="1"/>
    <col min="16220" max="16232" width="36.85546875" style="143" customWidth="1"/>
    <col min="16233" max="16233" width="36.5703125" style="143" customWidth="1"/>
    <col min="16234" max="16236" width="36.85546875" style="143" customWidth="1"/>
    <col min="16237" max="16237" width="36.5703125" style="143" customWidth="1"/>
    <col min="16238" max="16245" width="36.85546875" style="143" customWidth="1"/>
    <col min="16246" max="16246" width="36.5703125" style="143" customWidth="1"/>
    <col min="16247" max="16384" width="36.85546875" style="143"/>
  </cols>
  <sheetData>
    <row r="1" spans="1:245" s="90" customFormat="1" ht="12.75" customHeight="1" x14ac:dyDescent="0.25">
      <c r="A1" s="86" t="s">
        <v>108</v>
      </c>
      <c r="B1" s="87"/>
      <c r="C1" s="88"/>
      <c r="D1" s="88"/>
      <c r="E1" s="88"/>
      <c r="F1" s="88"/>
      <c r="G1" s="88"/>
      <c r="H1" s="88"/>
      <c r="I1" s="88"/>
      <c r="J1" s="88"/>
      <c r="K1" s="89"/>
      <c r="L1" s="89"/>
      <c r="M1" s="89"/>
      <c r="N1" s="89"/>
      <c r="O1" s="89"/>
      <c r="P1" s="89"/>
      <c r="Q1" s="89"/>
      <c r="R1" s="89"/>
      <c r="S1" s="89"/>
      <c r="T1" s="89"/>
      <c r="U1" s="89"/>
      <c r="V1" s="89"/>
      <c r="W1" s="89"/>
      <c r="X1" s="89"/>
      <c r="Y1" s="89"/>
      <c r="Z1" s="89"/>
      <c r="AA1" s="89"/>
      <c r="AB1" s="89"/>
      <c r="AC1" s="89"/>
      <c r="AD1" s="89"/>
      <c r="AE1" s="89"/>
      <c r="AF1" s="89"/>
      <c r="AG1" s="89"/>
      <c r="AH1" s="89"/>
      <c r="AI1" s="89"/>
    </row>
    <row r="2" spans="1:245" s="94" customFormat="1" ht="12.75" customHeight="1" x14ac:dyDescent="0.25">
      <c r="A2" s="91" t="s">
        <v>109</v>
      </c>
      <c r="B2" s="92">
        <v>1</v>
      </c>
      <c r="C2" s="92">
        <v>2</v>
      </c>
      <c r="D2" s="92">
        <v>3</v>
      </c>
      <c r="E2" s="92">
        <v>4</v>
      </c>
      <c r="F2" s="92">
        <v>5</v>
      </c>
      <c r="G2" s="92">
        <v>6</v>
      </c>
      <c r="H2" s="92">
        <v>7</v>
      </c>
      <c r="I2" s="92">
        <v>8</v>
      </c>
      <c r="J2" s="92">
        <v>9</v>
      </c>
      <c r="K2" s="92"/>
      <c r="L2" s="92"/>
      <c r="M2" s="92"/>
      <c r="N2" s="92"/>
      <c r="O2" s="92"/>
      <c r="P2" s="92"/>
      <c r="Q2" s="92"/>
      <c r="R2" s="92"/>
      <c r="S2" s="92"/>
      <c r="T2" s="92"/>
      <c r="U2" s="92"/>
      <c r="V2" s="92"/>
      <c r="W2" s="92"/>
      <c r="X2" s="92"/>
      <c r="Y2" s="92"/>
      <c r="Z2" s="92"/>
      <c r="AA2" s="92"/>
      <c r="AB2" s="92"/>
      <c r="AC2" s="92"/>
      <c r="AD2" s="92"/>
      <c r="AE2" s="92"/>
      <c r="AF2" s="92"/>
      <c r="AG2" s="92"/>
      <c r="AH2" s="92"/>
      <c r="AI2" s="92"/>
      <c r="AJ2" s="93"/>
      <c r="AK2" s="93" t="str">
        <f t="shared" ref="AK2:CV2" si="0">IF(AK3="","",AJ2+1)</f>
        <v/>
      </c>
      <c r="AL2" s="93" t="str">
        <f t="shared" si="0"/>
        <v/>
      </c>
      <c r="AM2" s="93" t="str">
        <f t="shared" si="0"/>
        <v/>
      </c>
      <c r="AN2" s="93" t="str">
        <f t="shared" si="0"/>
        <v/>
      </c>
      <c r="AO2" s="93" t="str">
        <f t="shared" si="0"/>
        <v/>
      </c>
      <c r="AP2" s="93" t="str">
        <f t="shared" si="0"/>
        <v/>
      </c>
      <c r="AQ2" s="93" t="str">
        <f t="shared" si="0"/>
        <v/>
      </c>
      <c r="AR2" s="93" t="str">
        <f t="shared" si="0"/>
        <v/>
      </c>
      <c r="AS2" s="93" t="str">
        <f t="shared" si="0"/>
        <v/>
      </c>
      <c r="AT2" s="93" t="str">
        <f t="shared" si="0"/>
        <v/>
      </c>
      <c r="AU2" s="93" t="str">
        <f t="shared" si="0"/>
        <v/>
      </c>
      <c r="AV2" s="93" t="str">
        <f t="shared" si="0"/>
        <v/>
      </c>
      <c r="AW2" s="93" t="str">
        <f t="shared" si="0"/>
        <v/>
      </c>
      <c r="AX2" s="93" t="str">
        <f t="shared" si="0"/>
        <v/>
      </c>
      <c r="AY2" s="93" t="str">
        <f t="shared" si="0"/>
        <v/>
      </c>
      <c r="AZ2" s="93" t="str">
        <f t="shared" si="0"/>
        <v/>
      </c>
      <c r="BA2" s="93" t="str">
        <f t="shared" si="0"/>
        <v/>
      </c>
      <c r="BB2" s="93" t="str">
        <f t="shared" si="0"/>
        <v/>
      </c>
      <c r="BC2" s="93" t="str">
        <f t="shared" si="0"/>
        <v/>
      </c>
      <c r="BD2" s="93" t="str">
        <f t="shared" si="0"/>
        <v/>
      </c>
      <c r="BE2" s="93" t="str">
        <f t="shared" si="0"/>
        <v/>
      </c>
      <c r="BF2" s="93" t="str">
        <f t="shared" si="0"/>
        <v/>
      </c>
      <c r="BG2" s="93" t="str">
        <f t="shared" si="0"/>
        <v/>
      </c>
      <c r="BH2" s="93" t="str">
        <f t="shared" si="0"/>
        <v/>
      </c>
      <c r="BI2" s="93" t="str">
        <f t="shared" si="0"/>
        <v/>
      </c>
      <c r="BJ2" s="93" t="str">
        <f t="shared" si="0"/>
        <v/>
      </c>
      <c r="BK2" s="93" t="str">
        <f t="shared" si="0"/>
        <v/>
      </c>
      <c r="BL2" s="93" t="str">
        <f t="shared" si="0"/>
        <v/>
      </c>
      <c r="BM2" s="93" t="str">
        <f t="shared" si="0"/>
        <v/>
      </c>
      <c r="BN2" s="93" t="str">
        <f t="shared" si="0"/>
        <v/>
      </c>
      <c r="BO2" s="93" t="str">
        <f t="shared" si="0"/>
        <v/>
      </c>
      <c r="BP2" s="93" t="str">
        <f t="shared" si="0"/>
        <v/>
      </c>
      <c r="BQ2" s="93" t="str">
        <f t="shared" si="0"/>
        <v/>
      </c>
      <c r="BR2" s="93" t="str">
        <f t="shared" si="0"/>
        <v/>
      </c>
      <c r="BS2" s="93" t="str">
        <f t="shared" si="0"/>
        <v/>
      </c>
      <c r="BT2" s="93" t="str">
        <f t="shared" si="0"/>
        <v/>
      </c>
      <c r="BU2" s="93" t="str">
        <f t="shared" si="0"/>
        <v/>
      </c>
      <c r="BV2" s="93" t="str">
        <f t="shared" si="0"/>
        <v/>
      </c>
      <c r="BW2" s="93" t="str">
        <f t="shared" si="0"/>
        <v/>
      </c>
      <c r="BX2" s="93" t="str">
        <f t="shared" si="0"/>
        <v/>
      </c>
      <c r="BY2" s="93" t="str">
        <f t="shared" si="0"/>
        <v/>
      </c>
      <c r="BZ2" s="93" t="str">
        <f t="shared" si="0"/>
        <v/>
      </c>
      <c r="CA2" s="93" t="str">
        <f t="shared" si="0"/>
        <v/>
      </c>
      <c r="CB2" s="93" t="str">
        <f t="shared" si="0"/>
        <v/>
      </c>
      <c r="CC2" s="93" t="str">
        <f t="shared" si="0"/>
        <v/>
      </c>
      <c r="CD2" s="93" t="str">
        <f t="shared" si="0"/>
        <v/>
      </c>
      <c r="CE2" s="93" t="str">
        <f t="shared" si="0"/>
        <v/>
      </c>
      <c r="CF2" s="93" t="str">
        <f t="shared" si="0"/>
        <v/>
      </c>
      <c r="CG2" s="93" t="str">
        <f t="shared" si="0"/>
        <v/>
      </c>
      <c r="CH2" s="93" t="str">
        <f t="shared" si="0"/>
        <v/>
      </c>
      <c r="CI2" s="93" t="str">
        <f t="shared" si="0"/>
        <v/>
      </c>
      <c r="CJ2" s="93" t="str">
        <f t="shared" si="0"/>
        <v/>
      </c>
      <c r="CK2" s="93" t="str">
        <f t="shared" si="0"/>
        <v/>
      </c>
      <c r="CL2" s="93" t="str">
        <f t="shared" si="0"/>
        <v/>
      </c>
      <c r="CM2" s="93" t="str">
        <f t="shared" si="0"/>
        <v/>
      </c>
      <c r="CN2" s="93" t="str">
        <f t="shared" si="0"/>
        <v/>
      </c>
      <c r="CO2" s="93" t="str">
        <f t="shared" si="0"/>
        <v/>
      </c>
      <c r="CP2" s="93" t="str">
        <f t="shared" si="0"/>
        <v/>
      </c>
      <c r="CQ2" s="93" t="str">
        <f t="shared" si="0"/>
        <v/>
      </c>
      <c r="CR2" s="93" t="str">
        <f t="shared" si="0"/>
        <v/>
      </c>
      <c r="CS2" s="93" t="str">
        <f t="shared" si="0"/>
        <v/>
      </c>
      <c r="CT2" s="93" t="str">
        <f t="shared" si="0"/>
        <v/>
      </c>
      <c r="CU2" s="93" t="str">
        <f t="shared" si="0"/>
        <v/>
      </c>
      <c r="CV2" s="93" t="str">
        <f t="shared" si="0"/>
        <v/>
      </c>
      <c r="CW2" s="93" t="str">
        <f t="shared" ref="CW2:FH2" si="1">IF(CW3="","",CV2+1)</f>
        <v/>
      </c>
      <c r="CX2" s="93" t="str">
        <f t="shared" si="1"/>
        <v/>
      </c>
      <c r="CY2" s="93" t="str">
        <f t="shared" si="1"/>
        <v/>
      </c>
      <c r="CZ2" s="93" t="str">
        <f t="shared" si="1"/>
        <v/>
      </c>
      <c r="DA2" s="93" t="str">
        <f t="shared" si="1"/>
        <v/>
      </c>
      <c r="DB2" s="93" t="str">
        <f t="shared" si="1"/>
        <v/>
      </c>
      <c r="DC2" s="93" t="str">
        <f t="shared" si="1"/>
        <v/>
      </c>
      <c r="DD2" s="93" t="str">
        <f t="shared" si="1"/>
        <v/>
      </c>
      <c r="DE2" s="93" t="str">
        <f t="shared" si="1"/>
        <v/>
      </c>
      <c r="DF2" s="93" t="str">
        <f t="shared" si="1"/>
        <v/>
      </c>
      <c r="DG2" s="93" t="str">
        <f t="shared" si="1"/>
        <v/>
      </c>
      <c r="DH2" s="93" t="str">
        <f t="shared" si="1"/>
        <v/>
      </c>
      <c r="DI2" s="93" t="str">
        <f t="shared" si="1"/>
        <v/>
      </c>
      <c r="DJ2" s="93" t="str">
        <f t="shared" si="1"/>
        <v/>
      </c>
      <c r="DK2" s="93" t="str">
        <f t="shared" si="1"/>
        <v/>
      </c>
      <c r="DL2" s="93" t="str">
        <f t="shared" si="1"/>
        <v/>
      </c>
      <c r="DM2" s="93" t="str">
        <f t="shared" si="1"/>
        <v/>
      </c>
      <c r="DN2" s="93" t="str">
        <f t="shared" si="1"/>
        <v/>
      </c>
      <c r="DO2" s="93" t="str">
        <f t="shared" si="1"/>
        <v/>
      </c>
      <c r="DP2" s="93" t="str">
        <f t="shared" si="1"/>
        <v/>
      </c>
      <c r="DQ2" s="93" t="str">
        <f t="shared" si="1"/>
        <v/>
      </c>
      <c r="DR2" s="93" t="str">
        <f t="shared" si="1"/>
        <v/>
      </c>
      <c r="DS2" s="93" t="str">
        <f t="shared" si="1"/>
        <v/>
      </c>
      <c r="DT2" s="93" t="str">
        <f t="shared" si="1"/>
        <v/>
      </c>
      <c r="DU2" s="93" t="str">
        <f t="shared" si="1"/>
        <v/>
      </c>
      <c r="DV2" s="93" t="str">
        <f t="shared" si="1"/>
        <v/>
      </c>
      <c r="DW2" s="93" t="str">
        <f t="shared" si="1"/>
        <v/>
      </c>
      <c r="DX2" s="93" t="str">
        <f t="shared" si="1"/>
        <v/>
      </c>
      <c r="DY2" s="93" t="str">
        <f t="shared" si="1"/>
        <v/>
      </c>
      <c r="DZ2" s="93" t="str">
        <f t="shared" si="1"/>
        <v/>
      </c>
      <c r="EA2" s="93" t="str">
        <f t="shared" si="1"/>
        <v/>
      </c>
      <c r="EB2" s="93" t="str">
        <f t="shared" si="1"/>
        <v/>
      </c>
      <c r="EC2" s="93" t="str">
        <f t="shared" si="1"/>
        <v/>
      </c>
      <c r="ED2" s="93" t="str">
        <f t="shared" si="1"/>
        <v/>
      </c>
      <c r="EE2" s="93" t="str">
        <f t="shared" si="1"/>
        <v/>
      </c>
      <c r="EF2" s="93" t="str">
        <f t="shared" si="1"/>
        <v/>
      </c>
      <c r="EG2" s="93" t="str">
        <f t="shared" si="1"/>
        <v/>
      </c>
      <c r="EH2" s="93" t="str">
        <f t="shared" si="1"/>
        <v/>
      </c>
      <c r="EI2" s="93" t="str">
        <f t="shared" si="1"/>
        <v/>
      </c>
      <c r="EJ2" s="93" t="str">
        <f t="shared" si="1"/>
        <v/>
      </c>
      <c r="EK2" s="93" t="str">
        <f t="shared" si="1"/>
        <v/>
      </c>
      <c r="EL2" s="93" t="str">
        <f t="shared" si="1"/>
        <v/>
      </c>
      <c r="EM2" s="93" t="str">
        <f t="shared" si="1"/>
        <v/>
      </c>
      <c r="EN2" s="93" t="str">
        <f t="shared" si="1"/>
        <v/>
      </c>
      <c r="EO2" s="93" t="str">
        <f t="shared" si="1"/>
        <v/>
      </c>
      <c r="EP2" s="93" t="str">
        <f t="shared" si="1"/>
        <v/>
      </c>
      <c r="EQ2" s="93" t="str">
        <f t="shared" si="1"/>
        <v/>
      </c>
      <c r="ER2" s="93" t="str">
        <f t="shared" si="1"/>
        <v/>
      </c>
      <c r="ES2" s="93" t="str">
        <f t="shared" si="1"/>
        <v/>
      </c>
      <c r="ET2" s="93" t="str">
        <f t="shared" si="1"/>
        <v/>
      </c>
      <c r="EU2" s="93" t="str">
        <f t="shared" si="1"/>
        <v/>
      </c>
      <c r="EV2" s="93" t="str">
        <f t="shared" si="1"/>
        <v/>
      </c>
      <c r="EW2" s="93" t="str">
        <f t="shared" si="1"/>
        <v/>
      </c>
      <c r="EX2" s="93" t="str">
        <f t="shared" si="1"/>
        <v/>
      </c>
      <c r="EY2" s="93" t="str">
        <f t="shared" si="1"/>
        <v/>
      </c>
      <c r="EZ2" s="93" t="str">
        <f t="shared" si="1"/>
        <v/>
      </c>
      <c r="FA2" s="93" t="str">
        <f t="shared" si="1"/>
        <v/>
      </c>
      <c r="FB2" s="93" t="str">
        <f t="shared" si="1"/>
        <v/>
      </c>
      <c r="FC2" s="93" t="str">
        <f t="shared" si="1"/>
        <v/>
      </c>
      <c r="FD2" s="93" t="str">
        <f t="shared" si="1"/>
        <v/>
      </c>
      <c r="FE2" s="93" t="str">
        <f t="shared" si="1"/>
        <v/>
      </c>
      <c r="FF2" s="93" t="str">
        <f t="shared" si="1"/>
        <v/>
      </c>
      <c r="FG2" s="93" t="str">
        <f t="shared" si="1"/>
        <v/>
      </c>
      <c r="FH2" s="93" t="str">
        <f t="shared" si="1"/>
        <v/>
      </c>
      <c r="FI2" s="93" t="str">
        <f t="shared" ref="FI2:HT2" si="2">IF(FI3="","",FH2+1)</f>
        <v/>
      </c>
      <c r="FJ2" s="93" t="str">
        <f t="shared" si="2"/>
        <v/>
      </c>
      <c r="FK2" s="93" t="str">
        <f t="shared" si="2"/>
        <v/>
      </c>
      <c r="FL2" s="93" t="str">
        <f t="shared" si="2"/>
        <v/>
      </c>
      <c r="FM2" s="93" t="str">
        <f t="shared" si="2"/>
        <v/>
      </c>
      <c r="FN2" s="93" t="str">
        <f t="shared" si="2"/>
        <v/>
      </c>
      <c r="FO2" s="93" t="str">
        <f t="shared" si="2"/>
        <v/>
      </c>
      <c r="FP2" s="93" t="str">
        <f t="shared" si="2"/>
        <v/>
      </c>
      <c r="FQ2" s="93" t="str">
        <f t="shared" si="2"/>
        <v/>
      </c>
      <c r="FR2" s="93" t="str">
        <f t="shared" si="2"/>
        <v/>
      </c>
      <c r="FS2" s="93" t="str">
        <f t="shared" si="2"/>
        <v/>
      </c>
      <c r="FT2" s="93" t="str">
        <f t="shared" si="2"/>
        <v/>
      </c>
      <c r="FU2" s="93" t="str">
        <f t="shared" si="2"/>
        <v/>
      </c>
      <c r="FV2" s="93" t="str">
        <f t="shared" si="2"/>
        <v/>
      </c>
      <c r="FW2" s="93" t="str">
        <f t="shared" si="2"/>
        <v/>
      </c>
      <c r="FX2" s="93" t="str">
        <f t="shared" si="2"/>
        <v/>
      </c>
      <c r="FY2" s="93" t="str">
        <f t="shared" si="2"/>
        <v/>
      </c>
      <c r="FZ2" s="93" t="str">
        <f t="shared" si="2"/>
        <v/>
      </c>
      <c r="GA2" s="93" t="str">
        <f t="shared" si="2"/>
        <v/>
      </c>
      <c r="GB2" s="93" t="str">
        <f t="shared" si="2"/>
        <v/>
      </c>
      <c r="GC2" s="93" t="str">
        <f t="shared" si="2"/>
        <v/>
      </c>
      <c r="GD2" s="93" t="str">
        <f t="shared" si="2"/>
        <v/>
      </c>
      <c r="GE2" s="93" t="str">
        <f t="shared" si="2"/>
        <v/>
      </c>
      <c r="GF2" s="93" t="str">
        <f t="shared" si="2"/>
        <v/>
      </c>
      <c r="GG2" s="93" t="str">
        <f t="shared" si="2"/>
        <v/>
      </c>
      <c r="GH2" s="93" t="str">
        <f t="shared" si="2"/>
        <v/>
      </c>
      <c r="GI2" s="93" t="str">
        <f t="shared" si="2"/>
        <v/>
      </c>
      <c r="GJ2" s="93" t="str">
        <f t="shared" si="2"/>
        <v/>
      </c>
      <c r="GK2" s="93" t="str">
        <f t="shared" si="2"/>
        <v/>
      </c>
      <c r="GL2" s="93" t="str">
        <f t="shared" si="2"/>
        <v/>
      </c>
      <c r="GM2" s="93" t="str">
        <f t="shared" si="2"/>
        <v/>
      </c>
      <c r="GN2" s="93" t="str">
        <f t="shared" si="2"/>
        <v/>
      </c>
      <c r="GO2" s="93" t="str">
        <f t="shared" si="2"/>
        <v/>
      </c>
      <c r="GP2" s="93" t="str">
        <f t="shared" si="2"/>
        <v/>
      </c>
      <c r="GQ2" s="93" t="str">
        <f t="shared" si="2"/>
        <v/>
      </c>
      <c r="GR2" s="93" t="str">
        <f t="shared" si="2"/>
        <v/>
      </c>
      <c r="GS2" s="93" t="str">
        <f t="shared" si="2"/>
        <v/>
      </c>
      <c r="GT2" s="93" t="str">
        <f t="shared" si="2"/>
        <v/>
      </c>
      <c r="GU2" s="93" t="str">
        <f t="shared" si="2"/>
        <v/>
      </c>
      <c r="GV2" s="93" t="str">
        <f t="shared" si="2"/>
        <v/>
      </c>
      <c r="GW2" s="93" t="str">
        <f t="shared" si="2"/>
        <v/>
      </c>
      <c r="GX2" s="93" t="str">
        <f t="shared" si="2"/>
        <v/>
      </c>
      <c r="GY2" s="93" t="str">
        <f t="shared" si="2"/>
        <v/>
      </c>
      <c r="GZ2" s="93" t="str">
        <f t="shared" si="2"/>
        <v/>
      </c>
      <c r="HA2" s="93" t="str">
        <f t="shared" si="2"/>
        <v/>
      </c>
      <c r="HB2" s="93" t="str">
        <f t="shared" si="2"/>
        <v/>
      </c>
      <c r="HC2" s="93" t="str">
        <f t="shared" si="2"/>
        <v/>
      </c>
      <c r="HD2" s="93" t="str">
        <f t="shared" si="2"/>
        <v/>
      </c>
      <c r="HE2" s="93" t="str">
        <f t="shared" si="2"/>
        <v/>
      </c>
      <c r="HF2" s="93" t="str">
        <f t="shared" si="2"/>
        <v/>
      </c>
      <c r="HG2" s="93" t="str">
        <f t="shared" si="2"/>
        <v/>
      </c>
      <c r="HH2" s="93" t="str">
        <f t="shared" si="2"/>
        <v/>
      </c>
      <c r="HI2" s="93" t="str">
        <f t="shared" si="2"/>
        <v/>
      </c>
      <c r="HJ2" s="93" t="str">
        <f t="shared" si="2"/>
        <v/>
      </c>
      <c r="HK2" s="93" t="str">
        <f t="shared" si="2"/>
        <v/>
      </c>
      <c r="HL2" s="93" t="str">
        <f t="shared" si="2"/>
        <v/>
      </c>
      <c r="HM2" s="93" t="str">
        <f t="shared" si="2"/>
        <v/>
      </c>
      <c r="HN2" s="93" t="str">
        <f t="shared" si="2"/>
        <v/>
      </c>
      <c r="HO2" s="93" t="str">
        <f t="shared" si="2"/>
        <v/>
      </c>
      <c r="HP2" s="93" t="str">
        <f t="shared" si="2"/>
        <v/>
      </c>
      <c r="HQ2" s="93" t="str">
        <f t="shared" si="2"/>
        <v/>
      </c>
      <c r="HR2" s="93" t="str">
        <f t="shared" si="2"/>
        <v/>
      </c>
      <c r="HS2" s="93" t="str">
        <f t="shared" si="2"/>
        <v/>
      </c>
      <c r="HT2" s="93" t="str">
        <f t="shared" si="2"/>
        <v/>
      </c>
      <c r="HU2" s="93" t="str">
        <f t="shared" ref="HU2:IK2" si="3">IF(HU3="","",HT2+1)</f>
        <v/>
      </c>
      <c r="HV2" s="93" t="str">
        <f t="shared" si="3"/>
        <v/>
      </c>
      <c r="HW2" s="93" t="str">
        <f t="shared" si="3"/>
        <v/>
      </c>
      <c r="HX2" s="93" t="str">
        <f t="shared" si="3"/>
        <v/>
      </c>
      <c r="HY2" s="93" t="str">
        <f t="shared" si="3"/>
        <v/>
      </c>
      <c r="HZ2" s="93" t="str">
        <f t="shared" si="3"/>
        <v/>
      </c>
      <c r="IA2" s="93" t="str">
        <f t="shared" si="3"/>
        <v/>
      </c>
      <c r="IB2" s="93" t="str">
        <f t="shared" si="3"/>
        <v/>
      </c>
      <c r="IC2" s="93" t="str">
        <f t="shared" si="3"/>
        <v/>
      </c>
      <c r="ID2" s="93" t="str">
        <f t="shared" si="3"/>
        <v/>
      </c>
      <c r="IE2" s="93" t="str">
        <f t="shared" si="3"/>
        <v/>
      </c>
      <c r="IF2" s="93" t="str">
        <f t="shared" si="3"/>
        <v/>
      </c>
      <c r="IG2" s="93" t="str">
        <f t="shared" si="3"/>
        <v/>
      </c>
      <c r="IH2" s="93" t="str">
        <f t="shared" si="3"/>
        <v/>
      </c>
      <c r="II2" s="93" t="str">
        <f t="shared" si="3"/>
        <v/>
      </c>
      <c r="IJ2" s="93" t="str">
        <f t="shared" si="3"/>
        <v/>
      </c>
      <c r="IK2" s="93" t="str">
        <f t="shared" si="3"/>
        <v/>
      </c>
    </row>
    <row r="3" spans="1:245" s="99" customFormat="1" x14ac:dyDescent="0.2">
      <c r="A3" s="95" t="s">
        <v>110</v>
      </c>
      <c r="B3" s="96" t="s">
        <v>140</v>
      </c>
      <c r="C3" s="96" t="s">
        <v>140</v>
      </c>
      <c r="D3" s="97" t="s">
        <v>140</v>
      </c>
      <c r="E3" s="97" t="s">
        <v>385</v>
      </c>
      <c r="F3" s="98"/>
      <c r="G3" s="96"/>
      <c r="H3" s="96"/>
      <c r="I3" s="96"/>
      <c r="J3" s="96"/>
      <c r="K3" s="97"/>
      <c r="L3" s="97"/>
      <c r="M3" s="97"/>
      <c r="N3" s="97"/>
      <c r="O3" s="97"/>
      <c r="P3" s="97"/>
      <c r="Q3" s="97"/>
      <c r="R3" s="97"/>
      <c r="S3" s="97"/>
      <c r="T3" s="97"/>
      <c r="U3" s="97"/>
      <c r="V3" s="97"/>
      <c r="W3" s="97"/>
      <c r="X3" s="97"/>
      <c r="Y3" s="97"/>
      <c r="Z3" s="97"/>
      <c r="AA3" s="97"/>
      <c r="AB3" s="97"/>
      <c r="AC3" s="97"/>
      <c r="AD3" s="97"/>
      <c r="AE3" s="97"/>
      <c r="AF3" s="97"/>
      <c r="AG3" s="97"/>
      <c r="AH3" s="97"/>
      <c r="AI3" s="97"/>
      <c r="GC3" s="100"/>
      <c r="GD3" s="100"/>
      <c r="GE3" s="100"/>
      <c r="GF3" s="100"/>
      <c r="GG3" s="100"/>
      <c r="GH3" s="100"/>
      <c r="GI3" s="100"/>
      <c r="GJ3" s="100"/>
      <c r="GK3" s="100"/>
      <c r="GL3" s="100"/>
      <c r="GM3" s="100"/>
      <c r="GN3" s="100"/>
      <c r="GO3" s="100"/>
      <c r="GP3" s="100"/>
      <c r="GQ3" s="100"/>
      <c r="GR3" s="100"/>
      <c r="GS3" s="100"/>
      <c r="GT3" s="100"/>
      <c r="GU3" s="100"/>
      <c r="GV3" s="100"/>
      <c r="GW3" s="100"/>
      <c r="GX3" s="100"/>
      <c r="GY3" s="100"/>
      <c r="GZ3" s="100"/>
      <c r="HA3" s="100"/>
      <c r="HB3" s="100"/>
    </row>
    <row r="4" spans="1:245" s="99" customFormat="1" ht="53.25" customHeight="1" x14ac:dyDescent="0.2">
      <c r="A4" s="95" t="s">
        <v>111</v>
      </c>
      <c r="B4" s="96" t="s">
        <v>330</v>
      </c>
      <c r="C4" s="96" t="s">
        <v>331</v>
      </c>
      <c r="D4" s="96" t="s">
        <v>332</v>
      </c>
      <c r="E4" s="96" t="s">
        <v>386</v>
      </c>
      <c r="F4" s="98"/>
      <c r="G4" s="96"/>
      <c r="H4" s="96"/>
      <c r="I4" s="96"/>
      <c r="J4" s="96"/>
      <c r="K4" s="97"/>
      <c r="L4" s="96"/>
      <c r="M4" s="96"/>
      <c r="N4" s="96"/>
      <c r="O4" s="97"/>
      <c r="P4" s="97"/>
      <c r="Q4" s="96"/>
      <c r="R4" s="96"/>
      <c r="S4" s="96"/>
      <c r="T4" s="96"/>
      <c r="U4" s="96"/>
      <c r="V4" s="96"/>
      <c r="W4" s="96"/>
      <c r="X4" s="101"/>
      <c r="Y4" s="96"/>
      <c r="Z4" s="97"/>
      <c r="AA4" s="96"/>
      <c r="AB4" s="96"/>
      <c r="AC4" s="97"/>
      <c r="AD4" s="97"/>
      <c r="AE4" s="97"/>
      <c r="AF4" s="97"/>
      <c r="AG4" s="97"/>
      <c r="AH4" s="97"/>
      <c r="AI4" s="97"/>
      <c r="AQ4" s="102"/>
      <c r="AR4" s="102"/>
      <c r="AS4" s="102"/>
      <c r="AT4" s="102"/>
      <c r="AU4" s="102"/>
      <c r="AV4" s="102"/>
      <c r="AW4" s="102"/>
      <c r="GA4" s="100"/>
      <c r="GC4" s="100"/>
      <c r="GD4" s="100"/>
      <c r="GE4" s="100"/>
      <c r="GF4" s="100"/>
      <c r="GG4" s="100"/>
      <c r="GH4" s="100"/>
      <c r="GI4" s="100"/>
      <c r="GJ4" s="100"/>
      <c r="GK4" s="100"/>
      <c r="GL4" s="100"/>
      <c r="GM4" s="100"/>
      <c r="GN4" s="100"/>
      <c r="GO4" s="100"/>
      <c r="GP4" s="100"/>
      <c r="GQ4" s="100"/>
      <c r="GR4" s="100"/>
      <c r="GS4" s="100"/>
      <c r="GT4" s="100"/>
      <c r="GU4" s="100"/>
      <c r="GV4" s="100"/>
      <c r="GW4" s="100"/>
      <c r="GX4" s="100"/>
      <c r="GY4" s="100"/>
      <c r="GZ4" s="100"/>
      <c r="HA4" s="100"/>
      <c r="HB4" s="100"/>
    </row>
    <row r="5" spans="1:245" s="107" customFormat="1" x14ac:dyDescent="0.2">
      <c r="A5" s="103" t="s">
        <v>112</v>
      </c>
      <c r="B5" s="104" t="s">
        <v>333</v>
      </c>
      <c r="C5" s="104" t="s">
        <v>334</v>
      </c>
      <c r="D5" s="105" t="s">
        <v>335</v>
      </c>
      <c r="E5" s="105" t="s">
        <v>387</v>
      </c>
      <c r="F5" s="106"/>
      <c r="G5" s="104"/>
      <c r="H5" s="104"/>
      <c r="I5" s="104"/>
      <c r="J5" s="104"/>
      <c r="K5" s="104"/>
      <c r="L5" s="105"/>
      <c r="M5" s="104"/>
      <c r="N5" s="105"/>
      <c r="O5" s="105"/>
      <c r="P5" s="105"/>
      <c r="Q5" s="104"/>
      <c r="R5" s="105"/>
      <c r="S5" s="104"/>
      <c r="T5" s="105"/>
      <c r="U5" s="104"/>
      <c r="V5" s="105"/>
      <c r="W5" s="104"/>
      <c r="X5" s="105"/>
      <c r="Y5" s="104"/>
      <c r="Z5" s="104"/>
      <c r="AA5" s="105"/>
      <c r="AB5" s="105"/>
      <c r="AC5" s="105"/>
      <c r="AD5" s="105"/>
      <c r="AE5" s="105"/>
      <c r="AF5" s="105"/>
      <c r="AG5" s="105"/>
      <c r="AH5" s="105"/>
      <c r="AI5" s="105"/>
      <c r="DO5" s="108"/>
      <c r="GC5" s="109"/>
      <c r="GD5" s="109"/>
      <c r="GE5" s="109"/>
      <c r="GF5" s="109"/>
      <c r="GG5" s="109"/>
      <c r="GH5" s="109"/>
      <c r="GI5" s="109"/>
      <c r="GJ5" s="109"/>
      <c r="GK5" s="109"/>
      <c r="GL5" s="109"/>
      <c r="GM5" s="109"/>
      <c r="GN5" s="109"/>
      <c r="GO5" s="109"/>
      <c r="GP5" s="109"/>
      <c r="GQ5" s="109"/>
      <c r="GR5" s="109"/>
      <c r="GS5" s="109"/>
      <c r="GT5" s="109"/>
      <c r="GU5" s="109"/>
      <c r="GV5" s="109"/>
      <c r="GW5" s="110"/>
      <c r="GX5" s="109"/>
      <c r="GY5" s="109"/>
      <c r="GZ5" s="109"/>
      <c r="HA5" s="109"/>
      <c r="HB5" s="109"/>
    </row>
    <row r="6" spans="1:245" s="107" customFormat="1" x14ac:dyDescent="0.2">
      <c r="A6" s="103" t="s">
        <v>113</v>
      </c>
      <c r="B6" s="104"/>
      <c r="C6" s="104"/>
      <c r="D6" s="105"/>
      <c r="E6" s="105"/>
      <c r="F6" s="106"/>
      <c r="G6" s="104"/>
      <c r="H6" s="104"/>
      <c r="I6" s="104"/>
      <c r="J6" s="104"/>
      <c r="K6" s="105"/>
      <c r="L6" s="105"/>
      <c r="M6" s="105"/>
      <c r="N6" s="105"/>
      <c r="O6" s="105"/>
      <c r="P6" s="105"/>
      <c r="Q6" s="105"/>
      <c r="R6" s="105"/>
      <c r="S6" s="105"/>
      <c r="T6" s="105"/>
      <c r="U6" s="105"/>
      <c r="V6" s="105"/>
      <c r="W6" s="105"/>
      <c r="X6" s="105"/>
      <c r="Y6" s="105"/>
      <c r="Z6" s="105"/>
      <c r="AA6" s="105"/>
      <c r="AB6" s="105"/>
      <c r="AC6" s="105"/>
      <c r="AD6" s="105"/>
      <c r="AE6" s="105"/>
      <c r="AF6" s="105"/>
      <c r="AG6" s="105"/>
      <c r="AH6" s="105"/>
      <c r="AI6" s="105"/>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row>
    <row r="7" spans="1:245" s="114" customFormat="1" x14ac:dyDescent="0.2">
      <c r="A7" s="95" t="s">
        <v>114</v>
      </c>
      <c r="B7" s="111" t="s">
        <v>336</v>
      </c>
      <c r="C7" s="111" t="s">
        <v>337</v>
      </c>
      <c r="D7" s="112" t="s">
        <v>338</v>
      </c>
      <c r="E7" s="112" t="s">
        <v>338</v>
      </c>
      <c r="F7" s="113"/>
      <c r="G7" s="111"/>
      <c r="H7" s="111"/>
      <c r="I7" s="111"/>
      <c r="J7" s="111"/>
      <c r="K7" s="112"/>
      <c r="L7" s="112"/>
      <c r="M7" s="111"/>
      <c r="N7" s="112"/>
      <c r="O7" s="112"/>
      <c r="P7" s="112"/>
      <c r="Q7" s="111"/>
      <c r="R7" s="112"/>
      <c r="S7" s="111"/>
      <c r="T7" s="112"/>
      <c r="U7" s="112"/>
      <c r="V7" s="112"/>
      <c r="W7" s="112"/>
      <c r="X7" s="112"/>
      <c r="Y7" s="112"/>
      <c r="Z7" s="112"/>
      <c r="AA7" s="112"/>
      <c r="AB7" s="112"/>
      <c r="AC7" s="112"/>
      <c r="AD7" s="112"/>
      <c r="AE7" s="112"/>
      <c r="AF7" s="112"/>
      <c r="AG7" s="112"/>
      <c r="AH7" s="112"/>
      <c r="AI7" s="112"/>
      <c r="GC7" s="115"/>
      <c r="GD7" s="115"/>
      <c r="GE7" s="115"/>
      <c r="GF7" s="115"/>
      <c r="GG7" s="115"/>
      <c r="GH7" s="115"/>
      <c r="GI7" s="115"/>
      <c r="GJ7" s="115"/>
      <c r="GK7" s="115"/>
      <c r="GL7" s="115"/>
      <c r="GM7" s="115"/>
      <c r="GN7" s="115"/>
      <c r="GO7" s="115"/>
      <c r="GP7" s="115"/>
      <c r="GQ7" s="115"/>
      <c r="GR7" s="115"/>
      <c r="GS7" s="115"/>
      <c r="GT7" s="115"/>
      <c r="GU7" s="115"/>
      <c r="GV7" s="115"/>
      <c r="GW7" s="115"/>
      <c r="GX7" s="115"/>
      <c r="GY7" s="115"/>
      <c r="GZ7" s="115"/>
      <c r="HA7" s="115"/>
      <c r="HB7" s="115"/>
    </row>
    <row r="8" spans="1:245" s="114" customFormat="1" x14ac:dyDescent="0.2">
      <c r="A8" s="95" t="s">
        <v>115</v>
      </c>
      <c r="B8" s="111"/>
      <c r="C8" s="111"/>
      <c r="D8" s="112" t="s">
        <v>339</v>
      </c>
      <c r="E8" s="112" t="s">
        <v>388</v>
      </c>
      <c r="F8" s="113"/>
      <c r="G8" s="111"/>
      <c r="H8" s="111"/>
      <c r="I8" s="111"/>
      <c r="J8" s="111"/>
      <c r="K8" s="112"/>
      <c r="L8" s="112"/>
      <c r="M8" s="112"/>
      <c r="N8" s="111"/>
      <c r="O8" s="112"/>
      <c r="P8" s="112"/>
      <c r="Q8" s="112"/>
      <c r="R8" s="112"/>
      <c r="S8" s="111"/>
      <c r="T8" s="112"/>
      <c r="U8" s="112"/>
      <c r="V8" s="112"/>
      <c r="W8" s="112"/>
      <c r="X8" s="112"/>
      <c r="Y8" s="112"/>
      <c r="Z8" s="112"/>
      <c r="AA8" s="112"/>
      <c r="AB8" s="112"/>
      <c r="AC8" s="112"/>
      <c r="AD8" s="112"/>
      <c r="AE8" s="112"/>
      <c r="AF8" s="112"/>
      <c r="AG8" s="112"/>
      <c r="AH8" s="112"/>
      <c r="AI8" s="112"/>
      <c r="GC8" s="115"/>
      <c r="GD8" s="115"/>
      <c r="GE8" s="115"/>
      <c r="GF8" s="115"/>
      <c r="GG8" s="115"/>
      <c r="GH8" s="115"/>
      <c r="GI8" s="115"/>
      <c r="GJ8" s="115"/>
      <c r="GK8" s="115"/>
      <c r="GL8" s="115"/>
      <c r="GM8" s="115"/>
      <c r="GN8" s="115"/>
      <c r="GO8" s="115"/>
      <c r="GP8" s="115"/>
      <c r="GQ8" s="115"/>
      <c r="GR8" s="115"/>
      <c r="GS8" s="115"/>
      <c r="GT8" s="115"/>
      <c r="GU8" s="115"/>
      <c r="GV8" s="115"/>
      <c r="GW8" s="115"/>
      <c r="GX8" s="115"/>
      <c r="GY8" s="115"/>
      <c r="GZ8" s="115"/>
      <c r="HA8" s="115"/>
      <c r="HB8" s="115"/>
    </row>
    <row r="9" spans="1:245" s="107" customFormat="1" x14ac:dyDescent="0.2">
      <c r="A9" s="103" t="s">
        <v>116</v>
      </c>
      <c r="B9" s="104" t="s">
        <v>340</v>
      </c>
      <c r="C9" s="116"/>
      <c r="D9" s="105" t="s">
        <v>341</v>
      </c>
      <c r="E9" s="105" t="s">
        <v>341</v>
      </c>
      <c r="F9" s="105"/>
      <c r="G9" s="104"/>
      <c r="H9" s="104"/>
      <c r="I9" s="104"/>
      <c r="J9" s="104"/>
      <c r="K9" s="105"/>
      <c r="L9" s="104"/>
      <c r="M9" s="104"/>
      <c r="N9" s="105"/>
      <c r="O9" s="105"/>
      <c r="P9" s="105"/>
      <c r="Q9" s="116"/>
      <c r="R9" s="105"/>
      <c r="S9" s="104"/>
      <c r="T9" s="104"/>
      <c r="U9" s="104"/>
      <c r="V9" s="105"/>
      <c r="W9" s="105"/>
      <c r="X9" s="105"/>
      <c r="Y9" s="105"/>
      <c r="Z9" s="105"/>
      <c r="AA9" s="105"/>
      <c r="AB9" s="105"/>
      <c r="AC9" s="105"/>
      <c r="AD9" s="105"/>
      <c r="AE9" s="105"/>
      <c r="AF9" s="105"/>
      <c r="AG9" s="105"/>
      <c r="AH9" s="105"/>
      <c r="AI9" s="105"/>
      <c r="AY9" s="108"/>
      <c r="GC9" s="109"/>
      <c r="GD9" s="109"/>
      <c r="GE9" s="109"/>
      <c r="GF9" s="109"/>
      <c r="GG9" s="109"/>
      <c r="GH9" s="109"/>
      <c r="GI9" s="109"/>
      <c r="GJ9" s="109"/>
      <c r="GK9" s="109"/>
      <c r="GL9" s="109"/>
      <c r="GM9" s="109"/>
      <c r="GN9" s="109"/>
      <c r="GO9" s="109"/>
      <c r="GP9" s="109"/>
      <c r="GQ9" s="109"/>
      <c r="GR9" s="109"/>
      <c r="GS9" s="109"/>
      <c r="GT9" s="109"/>
      <c r="GU9" s="109"/>
      <c r="GV9" s="109"/>
      <c r="GW9" s="109"/>
      <c r="GX9" s="109"/>
      <c r="GY9" s="109"/>
      <c r="GZ9" s="109"/>
      <c r="HA9" s="109"/>
      <c r="HB9" s="109"/>
    </row>
    <row r="10" spans="1:245" s="107" customFormat="1" ht="25.5" x14ac:dyDescent="0.2">
      <c r="A10" s="103" t="s">
        <v>117</v>
      </c>
      <c r="B10" s="104" t="s">
        <v>342</v>
      </c>
      <c r="C10" s="104" t="s">
        <v>343</v>
      </c>
      <c r="D10" s="105" t="s">
        <v>344</v>
      </c>
      <c r="E10" s="105" t="s">
        <v>344</v>
      </c>
      <c r="F10" s="105"/>
      <c r="G10" s="104"/>
      <c r="H10" s="104"/>
      <c r="I10" s="104"/>
      <c r="J10" s="104"/>
      <c r="K10" s="105"/>
      <c r="L10" s="105"/>
      <c r="M10" s="105"/>
      <c r="N10" s="105"/>
      <c r="O10" s="105"/>
      <c r="P10" s="105"/>
      <c r="Q10" s="104"/>
      <c r="R10" s="105"/>
      <c r="S10" s="105"/>
      <c r="T10" s="105"/>
      <c r="U10" s="105"/>
      <c r="V10" s="105"/>
      <c r="W10" s="105"/>
      <c r="X10" s="105"/>
      <c r="Y10" s="105"/>
      <c r="Z10" s="105"/>
      <c r="AA10" s="105"/>
      <c r="AB10" s="105"/>
      <c r="AC10" s="105"/>
      <c r="AD10" s="105"/>
      <c r="AE10" s="105"/>
      <c r="AF10" s="105"/>
      <c r="AG10" s="105"/>
      <c r="AH10" s="105"/>
      <c r="AI10" s="105"/>
      <c r="GC10" s="109"/>
      <c r="GD10" s="109"/>
      <c r="GE10" s="109"/>
      <c r="GF10" s="109"/>
      <c r="GG10" s="109"/>
      <c r="GH10" s="109"/>
      <c r="GI10" s="109"/>
      <c r="GJ10" s="109"/>
      <c r="GK10" s="109"/>
      <c r="GL10" s="109"/>
      <c r="GM10" s="109"/>
      <c r="GN10" s="109"/>
      <c r="GO10" s="109"/>
      <c r="GP10" s="109"/>
      <c r="GQ10" s="109"/>
      <c r="GR10" s="109"/>
      <c r="GS10" s="109"/>
      <c r="GT10" s="109"/>
      <c r="GU10" s="109"/>
      <c r="GV10" s="109"/>
      <c r="GW10" s="109"/>
      <c r="GX10" s="109"/>
      <c r="GY10" s="109"/>
      <c r="GZ10" s="109"/>
      <c r="HA10" s="109"/>
      <c r="HB10" s="109"/>
    </row>
    <row r="11" spans="1:245" s="114" customFormat="1" x14ac:dyDescent="0.2">
      <c r="A11" s="95" t="s">
        <v>118</v>
      </c>
      <c r="B11" s="111"/>
      <c r="C11" s="111"/>
      <c r="D11" s="112"/>
      <c r="E11" s="112"/>
      <c r="F11" s="113"/>
      <c r="G11" s="111"/>
      <c r="H11" s="111"/>
      <c r="I11" s="111"/>
      <c r="J11" s="111"/>
      <c r="K11" s="112"/>
      <c r="L11" s="112"/>
      <c r="M11" s="112"/>
      <c r="N11" s="112"/>
      <c r="O11" s="112"/>
      <c r="P11" s="112"/>
      <c r="Q11" s="112"/>
      <c r="R11" s="112"/>
      <c r="S11" s="111"/>
      <c r="T11" s="112"/>
      <c r="U11" s="112"/>
      <c r="V11" s="112"/>
      <c r="W11" s="112"/>
      <c r="X11" s="111"/>
      <c r="Y11" s="112"/>
      <c r="Z11" s="112"/>
      <c r="AA11" s="112"/>
      <c r="AB11" s="112"/>
      <c r="AC11" s="112"/>
      <c r="AD11" s="112"/>
      <c r="AE11" s="112"/>
      <c r="AF11" s="112"/>
      <c r="AG11" s="112"/>
      <c r="AH11" s="112"/>
      <c r="AI11" s="112"/>
      <c r="GC11" s="115"/>
      <c r="GD11" s="115"/>
      <c r="GE11" s="115"/>
      <c r="GF11" s="115"/>
      <c r="GG11" s="115"/>
      <c r="GH11" s="115"/>
      <c r="GI11" s="115"/>
      <c r="GJ11" s="115"/>
      <c r="GK11" s="115"/>
      <c r="GL11" s="115"/>
      <c r="GM11" s="115"/>
      <c r="GN11" s="115"/>
      <c r="GO11" s="115"/>
      <c r="GP11" s="115"/>
      <c r="GQ11" s="115"/>
      <c r="GR11" s="115"/>
      <c r="GS11" s="115"/>
      <c r="GT11" s="115"/>
      <c r="GU11" s="115"/>
      <c r="GV11" s="115"/>
      <c r="GW11" s="115"/>
      <c r="GX11" s="115"/>
      <c r="GY11" s="115"/>
      <c r="GZ11" s="115"/>
      <c r="HA11" s="115"/>
      <c r="HB11" s="115"/>
    </row>
    <row r="12" spans="1:245" s="114" customFormat="1" ht="25.5" x14ac:dyDescent="0.2">
      <c r="A12" s="95" t="s">
        <v>119</v>
      </c>
      <c r="B12" s="111"/>
      <c r="C12" s="111"/>
      <c r="D12" s="112"/>
      <c r="E12" s="112"/>
      <c r="F12" s="113"/>
      <c r="G12" s="111"/>
      <c r="H12" s="111"/>
      <c r="I12" s="111"/>
      <c r="J12" s="111"/>
      <c r="K12" s="112"/>
      <c r="L12" s="112"/>
      <c r="M12" s="112"/>
      <c r="N12" s="112"/>
      <c r="O12" s="112"/>
      <c r="P12" s="112"/>
      <c r="Q12" s="112"/>
      <c r="R12" s="112"/>
      <c r="S12" s="111"/>
      <c r="T12" s="112"/>
      <c r="U12" s="112"/>
      <c r="V12" s="112"/>
      <c r="W12" s="112"/>
      <c r="X12" s="111"/>
      <c r="Y12" s="112"/>
      <c r="Z12" s="112"/>
      <c r="AA12" s="112"/>
      <c r="AB12" s="112"/>
      <c r="AC12" s="112"/>
      <c r="AD12" s="112"/>
      <c r="AE12" s="112"/>
      <c r="AF12" s="112"/>
      <c r="AG12" s="112"/>
      <c r="AH12" s="112"/>
      <c r="AI12" s="112"/>
      <c r="GC12" s="115"/>
      <c r="GD12" s="115"/>
      <c r="GE12" s="115"/>
      <c r="GF12" s="115"/>
      <c r="GG12" s="115"/>
      <c r="GH12" s="115"/>
      <c r="GI12" s="115"/>
      <c r="GJ12" s="115"/>
      <c r="GK12" s="115"/>
      <c r="GL12" s="115"/>
      <c r="GM12" s="115"/>
      <c r="GN12" s="115"/>
      <c r="GO12" s="115"/>
      <c r="GP12" s="115"/>
      <c r="GQ12" s="115"/>
      <c r="GR12" s="115"/>
      <c r="GS12" s="115"/>
      <c r="GT12" s="115"/>
      <c r="GU12" s="115"/>
      <c r="GV12" s="115"/>
      <c r="GW12" s="115"/>
      <c r="GX12" s="115"/>
      <c r="GY12" s="115"/>
      <c r="GZ12" s="115"/>
      <c r="HA12" s="115"/>
      <c r="HB12" s="115"/>
    </row>
    <row r="13" spans="1:245" s="107" customFormat="1" x14ac:dyDescent="0.2">
      <c r="A13" s="103" t="s">
        <v>120</v>
      </c>
      <c r="B13" s="104"/>
      <c r="C13" s="104"/>
      <c r="D13" s="105"/>
      <c r="E13" s="105"/>
      <c r="F13" s="106"/>
      <c r="G13" s="104"/>
      <c r="H13" s="104"/>
      <c r="I13" s="104"/>
      <c r="J13" s="104"/>
      <c r="K13" s="105"/>
      <c r="L13" s="105"/>
      <c r="M13" s="105"/>
      <c r="N13" s="105"/>
      <c r="O13" s="105"/>
      <c r="P13" s="105"/>
      <c r="Q13" s="105"/>
      <c r="R13" s="105"/>
      <c r="S13" s="105"/>
      <c r="T13" s="105"/>
      <c r="U13" s="105"/>
      <c r="V13" s="105"/>
      <c r="W13" s="105"/>
      <c r="X13" s="105"/>
      <c r="Y13" s="105"/>
      <c r="Z13" s="105"/>
      <c r="AA13" s="105"/>
      <c r="AB13" s="105"/>
      <c r="AC13" s="105"/>
      <c r="AD13" s="105"/>
      <c r="AE13" s="105"/>
      <c r="AF13" s="105"/>
      <c r="AG13" s="105"/>
      <c r="AH13" s="105"/>
      <c r="AI13" s="105"/>
      <c r="GC13" s="109"/>
      <c r="GD13" s="109"/>
      <c r="GE13" s="109"/>
      <c r="GF13" s="109"/>
      <c r="GG13" s="109"/>
      <c r="GH13" s="109"/>
      <c r="GI13" s="109"/>
      <c r="GJ13" s="109"/>
      <c r="GK13" s="109"/>
      <c r="GL13" s="109"/>
      <c r="GM13" s="109"/>
      <c r="GN13" s="109"/>
      <c r="GO13" s="109"/>
      <c r="GP13" s="109"/>
      <c r="GQ13" s="109"/>
      <c r="GR13" s="109"/>
      <c r="GS13" s="109"/>
      <c r="GT13" s="109"/>
      <c r="GU13" s="109"/>
      <c r="GV13" s="109"/>
      <c r="GW13" s="109"/>
      <c r="GX13" s="109"/>
      <c r="GY13" s="109"/>
      <c r="GZ13" s="109"/>
      <c r="HA13" s="109"/>
      <c r="HB13" s="109"/>
    </row>
    <row r="14" spans="1:245" s="107" customFormat="1" x14ac:dyDescent="0.2">
      <c r="A14" s="103" t="s">
        <v>121</v>
      </c>
      <c r="B14" s="104"/>
      <c r="C14" s="104"/>
      <c r="D14" s="105"/>
      <c r="E14" s="105"/>
      <c r="F14" s="106"/>
      <c r="G14" s="104"/>
      <c r="H14" s="104"/>
      <c r="I14" s="104"/>
      <c r="J14" s="104"/>
      <c r="K14" s="105"/>
      <c r="L14" s="105"/>
      <c r="M14" s="105"/>
      <c r="N14" s="104"/>
      <c r="O14" s="105"/>
      <c r="P14" s="105"/>
      <c r="Q14" s="105"/>
      <c r="R14" s="105"/>
      <c r="S14" s="105"/>
      <c r="T14" s="105"/>
      <c r="U14" s="105"/>
      <c r="V14" s="105"/>
      <c r="W14" s="105"/>
      <c r="X14" s="105"/>
      <c r="Y14" s="105"/>
      <c r="Z14" s="105"/>
      <c r="AA14" s="105"/>
      <c r="AB14" s="105"/>
      <c r="AC14" s="105"/>
      <c r="AD14" s="105"/>
      <c r="AE14" s="105"/>
      <c r="AF14" s="105"/>
      <c r="AG14" s="105"/>
      <c r="AH14" s="105"/>
      <c r="AI14" s="105"/>
      <c r="GC14" s="109"/>
      <c r="GD14" s="109"/>
      <c r="GE14" s="109"/>
      <c r="GF14" s="109"/>
      <c r="GG14" s="109"/>
      <c r="GH14" s="109"/>
      <c r="GI14" s="109"/>
      <c r="GJ14" s="109"/>
      <c r="GK14" s="109"/>
      <c r="GL14" s="109"/>
      <c r="GM14" s="109"/>
      <c r="GN14" s="109"/>
      <c r="GO14" s="109"/>
      <c r="GP14" s="109"/>
      <c r="GQ14" s="109"/>
      <c r="GR14" s="109"/>
      <c r="GS14" s="109"/>
      <c r="GT14" s="109"/>
      <c r="GU14" s="109"/>
      <c r="GV14" s="109"/>
      <c r="GW14" s="109"/>
      <c r="GX14" s="109"/>
      <c r="GY14" s="109"/>
      <c r="GZ14" s="109"/>
      <c r="HA14" s="109"/>
      <c r="HB14" s="109"/>
    </row>
    <row r="15" spans="1:245" s="99" customFormat="1" x14ac:dyDescent="0.2">
      <c r="A15" s="95" t="s">
        <v>122</v>
      </c>
      <c r="B15" s="96" t="s">
        <v>345</v>
      </c>
      <c r="C15" s="96"/>
      <c r="D15" s="97"/>
      <c r="E15" s="97"/>
      <c r="F15" s="98"/>
      <c r="G15" s="96"/>
      <c r="H15" s="96"/>
      <c r="I15" s="96"/>
      <c r="J15" s="96"/>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GC15" s="100"/>
      <c r="GD15" s="100"/>
      <c r="GE15" s="100"/>
      <c r="GF15" s="100"/>
      <c r="GG15" s="100"/>
      <c r="GH15" s="100"/>
      <c r="GI15" s="100"/>
      <c r="GJ15" s="100"/>
      <c r="GK15" s="100"/>
      <c r="GL15" s="100"/>
      <c r="GM15" s="100"/>
      <c r="GN15" s="100"/>
      <c r="GO15" s="100"/>
      <c r="GP15" s="100"/>
      <c r="GQ15" s="100"/>
      <c r="GR15" s="100"/>
      <c r="GS15" s="100"/>
      <c r="GT15" s="100"/>
      <c r="GU15" s="100"/>
      <c r="GV15" s="100"/>
      <c r="GW15" s="100"/>
      <c r="GX15" s="100"/>
      <c r="GY15" s="100"/>
      <c r="GZ15" s="100"/>
      <c r="HA15" s="100"/>
      <c r="HB15" s="100"/>
    </row>
    <row r="16" spans="1:245" s="114" customFormat="1" x14ac:dyDescent="0.2">
      <c r="A16" s="95" t="s">
        <v>123</v>
      </c>
      <c r="B16" s="111" t="s">
        <v>346</v>
      </c>
      <c r="C16" s="111"/>
      <c r="D16" s="112"/>
      <c r="E16" s="112"/>
      <c r="F16" s="113"/>
      <c r="G16" s="111"/>
      <c r="H16" s="111"/>
      <c r="I16" s="111"/>
      <c r="J16" s="111"/>
      <c r="K16" s="112"/>
      <c r="L16" s="112"/>
      <c r="M16" s="112"/>
      <c r="N16" s="112"/>
      <c r="O16" s="112"/>
      <c r="P16" s="112"/>
      <c r="Q16" s="112"/>
      <c r="R16" s="112"/>
      <c r="S16" s="112"/>
      <c r="T16" s="112"/>
      <c r="U16" s="112"/>
      <c r="V16" s="112"/>
      <c r="W16" s="112"/>
      <c r="X16" s="112"/>
      <c r="Y16" s="112"/>
      <c r="Z16" s="112"/>
      <c r="AA16" s="112"/>
      <c r="AB16" s="112"/>
      <c r="AC16" s="112"/>
      <c r="AD16" s="112"/>
      <c r="AE16" s="112"/>
      <c r="AF16" s="112"/>
      <c r="AG16" s="112"/>
      <c r="AH16" s="112"/>
      <c r="AI16" s="112"/>
      <c r="CC16" s="99"/>
      <c r="GC16" s="115"/>
      <c r="GD16" s="115"/>
      <c r="GE16" s="115"/>
      <c r="GF16" s="115"/>
      <c r="GG16" s="115"/>
      <c r="GH16" s="115"/>
      <c r="GI16" s="115"/>
      <c r="GJ16" s="115"/>
      <c r="GK16" s="115"/>
      <c r="GL16" s="115"/>
      <c r="GM16" s="115"/>
      <c r="GN16" s="115"/>
      <c r="GO16" s="115"/>
      <c r="GP16" s="115"/>
      <c r="GQ16" s="115"/>
      <c r="GR16" s="115"/>
      <c r="GS16" s="115"/>
      <c r="GT16" s="115"/>
      <c r="GU16" s="115"/>
      <c r="GV16" s="115"/>
      <c r="GW16" s="115"/>
      <c r="GX16" s="115"/>
      <c r="GY16" s="115"/>
      <c r="GZ16" s="115"/>
      <c r="HA16" s="115"/>
      <c r="HB16" s="115"/>
    </row>
    <row r="17" spans="1:210" s="120" customFormat="1" x14ac:dyDescent="0.2">
      <c r="A17" s="103" t="s">
        <v>124</v>
      </c>
      <c r="B17" s="117" t="s">
        <v>347</v>
      </c>
      <c r="C17" s="117"/>
      <c r="D17" s="118"/>
      <c r="E17" s="118"/>
      <c r="F17" s="119"/>
      <c r="G17" s="117"/>
      <c r="H17" s="117"/>
      <c r="I17" s="117"/>
      <c r="J17" s="117"/>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8"/>
      <c r="GC17" s="121"/>
      <c r="GD17" s="121"/>
      <c r="GE17" s="121"/>
      <c r="GF17" s="121"/>
      <c r="GG17" s="121"/>
      <c r="GH17" s="121"/>
      <c r="GI17" s="121"/>
      <c r="GJ17" s="121"/>
      <c r="GK17" s="121"/>
      <c r="GL17" s="121"/>
      <c r="GM17" s="121"/>
      <c r="GN17" s="121"/>
      <c r="GO17" s="121"/>
      <c r="GP17" s="121"/>
      <c r="GQ17" s="121"/>
      <c r="GR17" s="121"/>
      <c r="GS17" s="121"/>
      <c r="GT17" s="121"/>
      <c r="GU17" s="121"/>
      <c r="GV17" s="121"/>
      <c r="GW17" s="121"/>
      <c r="GX17" s="121"/>
      <c r="GY17" s="121"/>
      <c r="GZ17" s="121"/>
      <c r="HA17" s="121"/>
      <c r="HB17" s="121"/>
    </row>
    <row r="18" spans="1:210" s="120" customFormat="1" x14ac:dyDescent="0.2">
      <c r="A18" s="103" t="s">
        <v>125</v>
      </c>
      <c r="B18" s="117"/>
      <c r="C18" s="117"/>
      <c r="D18" s="118" t="s">
        <v>348</v>
      </c>
      <c r="E18" s="118"/>
      <c r="F18" s="119"/>
      <c r="G18" s="117"/>
      <c r="H18" s="117"/>
      <c r="I18" s="117"/>
      <c r="J18" s="117"/>
      <c r="K18" s="118"/>
      <c r="L18" s="118"/>
      <c r="M18" s="118"/>
      <c r="N18" s="118"/>
      <c r="O18" s="118"/>
      <c r="P18" s="118"/>
      <c r="Q18" s="118"/>
      <c r="R18" s="118"/>
      <c r="S18" s="118"/>
      <c r="T18" s="118"/>
      <c r="U18" s="118"/>
      <c r="V18" s="118"/>
      <c r="W18" s="118"/>
      <c r="X18" s="122"/>
      <c r="Y18" s="118"/>
      <c r="Z18" s="118"/>
      <c r="AA18" s="118"/>
      <c r="AB18" s="118"/>
      <c r="AC18" s="118"/>
      <c r="AD18" s="118"/>
      <c r="AE18" s="118"/>
      <c r="AF18" s="118"/>
      <c r="AG18" s="118"/>
      <c r="AH18" s="118"/>
      <c r="AI18" s="118"/>
      <c r="GC18" s="121"/>
      <c r="GD18" s="121"/>
      <c r="GE18" s="121"/>
      <c r="GF18" s="121"/>
      <c r="GG18" s="121"/>
      <c r="GH18" s="121"/>
      <c r="GI18" s="121"/>
      <c r="GJ18" s="121"/>
      <c r="GK18" s="121"/>
      <c r="GL18" s="121"/>
      <c r="GM18" s="121"/>
      <c r="GN18" s="121"/>
      <c r="GO18" s="121"/>
      <c r="GP18" s="121"/>
      <c r="GQ18" s="121"/>
      <c r="GR18" s="121"/>
      <c r="GS18" s="121"/>
      <c r="GT18" s="121"/>
      <c r="GU18" s="121"/>
      <c r="GV18" s="121"/>
      <c r="GW18" s="121"/>
      <c r="GX18" s="121"/>
      <c r="GY18" s="121"/>
      <c r="GZ18" s="121"/>
      <c r="HA18" s="121"/>
      <c r="HB18" s="121"/>
    </row>
    <row r="19" spans="1:210" s="99" customFormat="1" x14ac:dyDescent="0.2">
      <c r="A19" s="95" t="s">
        <v>126</v>
      </c>
      <c r="B19" s="96"/>
      <c r="C19" s="96"/>
      <c r="D19" s="97"/>
      <c r="E19" s="97"/>
      <c r="F19" s="98"/>
      <c r="G19" s="96"/>
      <c r="H19" s="96"/>
      <c r="I19" s="96"/>
      <c r="J19" s="96"/>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GC19" s="100"/>
      <c r="GD19" s="100"/>
      <c r="GE19" s="100"/>
      <c r="GF19" s="100"/>
      <c r="GG19" s="100"/>
      <c r="GH19" s="100"/>
      <c r="GI19" s="100"/>
      <c r="GJ19" s="100"/>
      <c r="GK19" s="100"/>
      <c r="GL19" s="100"/>
      <c r="GM19" s="100"/>
      <c r="GN19" s="100"/>
      <c r="GO19" s="100"/>
      <c r="GP19" s="100"/>
      <c r="GQ19" s="100"/>
      <c r="GR19" s="100"/>
      <c r="GS19" s="100"/>
      <c r="GT19" s="100"/>
      <c r="GU19" s="100"/>
      <c r="GV19" s="100"/>
      <c r="GW19" s="100"/>
      <c r="GX19" s="100"/>
      <c r="GY19" s="100"/>
      <c r="GZ19" s="100"/>
      <c r="HA19" s="100"/>
      <c r="HB19" s="100"/>
    </row>
    <row r="20" spans="1:210" s="127" customFormat="1" ht="15" x14ac:dyDescent="0.25">
      <c r="A20" s="123" t="s">
        <v>127</v>
      </c>
      <c r="B20" t="s">
        <v>349</v>
      </c>
      <c r="C20" t="s">
        <v>350</v>
      </c>
      <c r="D20" t="s">
        <v>351</v>
      </c>
      <c r="E20"/>
      <c r="F20"/>
      <c r="G20" s="124"/>
      <c r="H20" s="124"/>
      <c r="I20" s="124"/>
      <c r="J20" s="124"/>
      <c r="K20" s="125"/>
      <c r="L20" s="125"/>
      <c r="M20" s="126"/>
      <c r="N20" s="125"/>
      <c r="P20" s="128"/>
      <c r="Q20" s="125"/>
      <c r="R20" s="125"/>
      <c r="T20" s="125"/>
      <c r="U20" s="125"/>
      <c r="V20" s="125"/>
      <c r="W20" s="125"/>
      <c r="X20" s="125"/>
      <c r="Y20" s="125"/>
      <c r="Z20" s="125"/>
      <c r="AA20" s="128"/>
      <c r="AB20" s="128"/>
      <c r="AC20" s="128"/>
      <c r="AD20" s="128"/>
      <c r="AE20" s="128"/>
      <c r="AF20" s="128"/>
      <c r="AG20" s="128"/>
      <c r="AH20" s="128"/>
      <c r="AI20" s="128"/>
      <c r="AJ20" s="128"/>
      <c r="AK20" s="128"/>
      <c r="AL20" s="128"/>
      <c r="AM20" s="128"/>
      <c r="AN20" s="128"/>
      <c r="AO20" s="128"/>
      <c r="AP20" s="128"/>
      <c r="AQ20" s="128"/>
      <c r="AR20" s="128"/>
      <c r="AS20" s="128"/>
      <c r="AU20" s="128"/>
      <c r="AV20" s="128"/>
      <c r="AW20" s="128"/>
      <c r="AX20" s="128"/>
      <c r="AY20" s="128"/>
      <c r="AZ20" s="128"/>
      <c r="BA20" s="128"/>
      <c r="BB20" s="128"/>
      <c r="BC20" s="128"/>
      <c r="BD20" s="128"/>
      <c r="BE20" s="128"/>
      <c r="BF20" s="128"/>
      <c r="BG20" s="128"/>
      <c r="BH20" s="128"/>
      <c r="BI20" s="128"/>
      <c r="BJ20" s="128"/>
      <c r="BK20" s="128"/>
      <c r="BL20" s="128"/>
      <c r="BM20" s="128"/>
      <c r="BN20" s="128"/>
      <c r="BO20" s="128"/>
      <c r="BX20" s="128"/>
      <c r="BY20" s="128"/>
      <c r="BZ20" s="128"/>
      <c r="CA20" s="128"/>
      <c r="CB20" s="128"/>
      <c r="CC20" s="128"/>
      <c r="CD20" s="128"/>
      <c r="CE20" s="128"/>
      <c r="CF20" s="128"/>
      <c r="CG20" s="128"/>
      <c r="CH20" s="128"/>
      <c r="CI20" s="128"/>
      <c r="CK20" s="128"/>
      <c r="CL20" s="128"/>
      <c r="CN20" s="128"/>
      <c r="CO20" s="128"/>
      <c r="CP20" s="128"/>
      <c r="CQ20" s="128"/>
      <c r="CR20" s="128"/>
      <c r="CS20" s="128"/>
      <c r="CT20" s="128"/>
      <c r="CU20" s="128"/>
      <c r="CW20" s="128"/>
      <c r="CX20" s="128"/>
      <c r="CY20" s="128"/>
      <c r="CZ20" s="128"/>
      <c r="DA20" s="128"/>
      <c r="DB20" s="128"/>
      <c r="DC20" s="128"/>
      <c r="DD20" s="128"/>
      <c r="DE20" s="128"/>
      <c r="DF20" s="128"/>
      <c r="DG20" s="128"/>
      <c r="DH20" s="128"/>
      <c r="DI20" s="128"/>
      <c r="DJ20" s="128"/>
      <c r="DK20" s="128"/>
      <c r="DL20" s="128"/>
      <c r="DM20" s="128"/>
      <c r="DN20" s="128"/>
      <c r="DO20" s="128"/>
      <c r="DP20" s="128"/>
      <c r="DQ20" s="128"/>
      <c r="DR20" s="128"/>
      <c r="DS20" s="128"/>
      <c r="DT20" s="128"/>
      <c r="GC20" s="126"/>
      <c r="GE20" s="126"/>
      <c r="GI20" s="126"/>
      <c r="GJ20" s="126"/>
      <c r="GK20" s="126"/>
      <c r="GM20" s="126"/>
      <c r="GN20" s="126"/>
      <c r="GO20" s="126"/>
      <c r="GP20" s="126"/>
      <c r="GQ20" s="126"/>
      <c r="GR20" s="126"/>
      <c r="GS20" s="126"/>
      <c r="GT20" s="126"/>
      <c r="GU20" s="126"/>
      <c r="GV20" s="126"/>
      <c r="GW20" s="126"/>
      <c r="GX20" s="126"/>
      <c r="GY20" s="126"/>
      <c r="GZ20" s="126"/>
      <c r="HA20" s="126"/>
      <c r="HB20" s="126"/>
    </row>
    <row r="21" spans="1:210" s="111" customFormat="1" ht="25.5" x14ac:dyDescent="0.25">
      <c r="A21" s="129" t="s">
        <v>128</v>
      </c>
      <c r="B21" s="130" t="s">
        <v>352</v>
      </c>
      <c r="C21" s="130"/>
      <c r="D21" s="130" t="s">
        <v>353</v>
      </c>
      <c r="E21" s="130"/>
      <c r="F21" s="132"/>
      <c r="G21" s="130"/>
      <c r="H21" s="130"/>
      <c r="I21" s="130"/>
      <c r="J21" s="130"/>
      <c r="K21" s="131"/>
      <c r="L21" s="131"/>
      <c r="M21" s="133"/>
      <c r="N21" s="131"/>
      <c r="P21" s="134"/>
      <c r="Q21" s="131"/>
      <c r="R21" s="131"/>
      <c r="T21" s="131"/>
      <c r="U21" s="131"/>
      <c r="V21" s="131"/>
      <c r="W21" s="131"/>
      <c r="X21" s="131"/>
      <c r="Y21" s="131"/>
      <c r="Z21" s="131"/>
      <c r="AA21" s="134"/>
      <c r="AB21" s="134"/>
      <c r="AC21" s="134"/>
      <c r="AD21" s="134"/>
      <c r="AE21" s="134"/>
      <c r="AF21" s="134"/>
      <c r="AG21" s="134"/>
      <c r="AH21" s="134"/>
      <c r="AI21" s="134"/>
      <c r="AJ21" s="134"/>
      <c r="AK21" s="134"/>
      <c r="AL21" s="134"/>
      <c r="AM21" s="134"/>
      <c r="AN21" s="134"/>
      <c r="AO21" s="134"/>
      <c r="AP21" s="134"/>
      <c r="AQ21" s="134"/>
      <c r="AR21" s="134"/>
      <c r="AS21" s="134"/>
      <c r="AU21" s="134"/>
      <c r="AV21" s="134"/>
      <c r="AW21" s="134"/>
      <c r="AX21" s="134"/>
      <c r="AY21" s="134"/>
      <c r="AZ21" s="134"/>
      <c r="BA21" s="134"/>
      <c r="BB21" s="134"/>
      <c r="BC21" s="134"/>
      <c r="BD21" s="134"/>
      <c r="BE21" s="134"/>
      <c r="BF21" s="134"/>
      <c r="BG21" s="134"/>
      <c r="BH21" s="134"/>
      <c r="BI21" s="134"/>
      <c r="BJ21" s="134"/>
      <c r="BK21" s="134"/>
      <c r="BL21" s="134"/>
      <c r="BM21" s="134"/>
      <c r="BN21" s="134"/>
      <c r="BO21" s="134"/>
      <c r="BX21" s="134"/>
      <c r="BY21" s="134"/>
      <c r="BZ21" s="134"/>
      <c r="CA21" s="134"/>
      <c r="CB21" s="134"/>
      <c r="CC21" s="134"/>
      <c r="CD21" s="134"/>
      <c r="CE21" s="134"/>
      <c r="CF21" s="134"/>
      <c r="CG21" s="134"/>
      <c r="CH21" s="134"/>
      <c r="CI21" s="134"/>
      <c r="CK21" s="134"/>
      <c r="CL21" s="134"/>
      <c r="CN21" s="134"/>
      <c r="CO21" s="134"/>
      <c r="CP21" s="134"/>
      <c r="CQ21" s="134"/>
      <c r="CR21" s="134"/>
      <c r="CS21" s="134"/>
      <c r="CT21" s="134"/>
      <c r="CU21" s="134"/>
      <c r="CW21" s="134"/>
      <c r="CX21" s="134"/>
      <c r="CY21" s="134"/>
      <c r="CZ21" s="134"/>
      <c r="DA21" s="134"/>
      <c r="DB21" s="134"/>
      <c r="DC21" s="134"/>
      <c r="DD21" s="134"/>
      <c r="DE21" s="134"/>
      <c r="DF21" s="134"/>
      <c r="DG21" s="134"/>
      <c r="DH21" s="134"/>
      <c r="DI21" s="134"/>
      <c r="DJ21" s="134"/>
      <c r="DK21" s="134"/>
      <c r="DL21" s="134"/>
      <c r="DM21" s="134"/>
      <c r="DN21" s="134"/>
      <c r="DO21" s="134"/>
      <c r="DP21" s="134"/>
      <c r="DQ21" s="134"/>
      <c r="DR21" s="134"/>
      <c r="DS21" s="134"/>
      <c r="DT21" s="134"/>
      <c r="GC21" s="133"/>
      <c r="GE21" s="133"/>
      <c r="GI21" s="133"/>
      <c r="GJ21" s="133"/>
      <c r="GK21" s="133"/>
      <c r="GM21" s="133"/>
      <c r="GN21" s="133"/>
      <c r="GO21" s="133"/>
      <c r="GP21" s="133"/>
      <c r="GQ21" s="133"/>
      <c r="GR21" s="133"/>
      <c r="GS21" s="133"/>
      <c r="GT21" s="133"/>
      <c r="GU21" s="133"/>
      <c r="GV21" s="133"/>
      <c r="GW21" s="133"/>
      <c r="GX21" s="133"/>
      <c r="GY21" s="133"/>
      <c r="GZ21" s="133"/>
      <c r="HA21" s="133"/>
      <c r="HB21" s="133"/>
    </row>
    <row r="22" spans="1:210" s="107" customFormat="1" x14ac:dyDescent="0.2">
      <c r="A22" s="103" t="s">
        <v>129</v>
      </c>
      <c r="B22" s="104" t="s">
        <v>97</v>
      </c>
      <c r="C22" s="104"/>
      <c r="D22" s="105"/>
      <c r="E22" s="105"/>
      <c r="F22" s="106"/>
      <c r="G22" s="104"/>
      <c r="H22" s="104"/>
      <c r="I22" s="104"/>
      <c r="J22" s="104"/>
      <c r="K22" s="105"/>
      <c r="L22" s="105"/>
      <c r="M22" s="105"/>
      <c r="N22" s="105"/>
      <c r="O22" s="105"/>
      <c r="P22" s="105"/>
      <c r="Q22" s="105"/>
      <c r="R22" s="105"/>
      <c r="S22" s="105"/>
      <c r="T22" s="105"/>
      <c r="U22" s="105"/>
      <c r="V22" s="105"/>
      <c r="W22" s="105"/>
      <c r="X22" s="105"/>
      <c r="Y22" s="105"/>
      <c r="Z22" s="105"/>
      <c r="AA22" s="105"/>
      <c r="AB22" s="105"/>
      <c r="AC22" s="105"/>
      <c r="AD22" s="105"/>
      <c r="AE22" s="105"/>
      <c r="AF22" s="105"/>
      <c r="AG22" s="105"/>
      <c r="AH22" s="105"/>
      <c r="AI22" s="105"/>
      <c r="GC22" s="109"/>
      <c r="GD22" s="109"/>
      <c r="GE22" s="109"/>
      <c r="GF22" s="109"/>
      <c r="GG22" s="109"/>
      <c r="GH22" s="109"/>
      <c r="GI22" s="109"/>
      <c r="GJ22" s="109"/>
      <c r="GK22" s="109"/>
      <c r="GL22" s="109"/>
      <c r="GM22" s="109"/>
      <c r="GN22" s="109"/>
      <c r="GO22" s="109"/>
      <c r="GP22" s="109"/>
      <c r="GQ22" s="109"/>
      <c r="GR22" s="109"/>
      <c r="GS22" s="109"/>
      <c r="GT22" s="109"/>
      <c r="GU22" s="109"/>
      <c r="GV22" s="109"/>
      <c r="GW22" s="109"/>
      <c r="GX22" s="109"/>
      <c r="GY22" s="109"/>
      <c r="GZ22" s="109"/>
      <c r="HA22" s="109"/>
      <c r="HB22" s="109"/>
    </row>
    <row r="23" spans="1:210" s="120" customFormat="1" ht="25.5" x14ac:dyDescent="0.2">
      <c r="A23" s="103" t="s">
        <v>130</v>
      </c>
      <c r="B23" s="117" t="s">
        <v>336</v>
      </c>
      <c r="C23" s="117"/>
      <c r="D23" s="118"/>
      <c r="E23" s="118"/>
      <c r="F23" s="119"/>
      <c r="G23" s="104"/>
      <c r="H23" s="117"/>
      <c r="I23" s="117"/>
      <c r="J23" s="117"/>
      <c r="K23" s="105"/>
      <c r="L23" s="118"/>
      <c r="M23" s="104"/>
      <c r="N23" s="118"/>
      <c r="O23" s="118"/>
      <c r="P23" s="118"/>
      <c r="Q23" s="117"/>
      <c r="R23" s="118"/>
      <c r="S23" s="117"/>
      <c r="T23" s="118"/>
      <c r="U23" s="118"/>
      <c r="V23" s="118"/>
      <c r="W23" s="118"/>
      <c r="X23" s="117"/>
      <c r="Y23" s="118"/>
      <c r="Z23" s="118"/>
      <c r="AA23" s="118"/>
      <c r="AB23" s="118"/>
      <c r="AC23" s="118"/>
      <c r="AD23" s="118"/>
      <c r="AE23" s="118"/>
      <c r="AF23" s="118"/>
      <c r="AG23" s="118"/>
      <c r="AH23" s="118"/>
      <c r="AI23" s="118"/>
      <c r="GC23" s="121"/>
      <c r="GD23" s="121"/>
      <c r="GE23" s="121"/>
      <c r="GF23" s="121"/>
      <c r="GG23" s="121"/>
      <c r="GH23" s="121"/>
      <c r="GI23" s="121"/>
      <c r="GJ23" s="121"/>
      <c r="GK23" s="121"/>
      <c r="GL23" s="121"/>
      <c r="GM23" s="121"/>
      <c r="GN23" s="121"/>
      <c r="GO23" s="121"/>
      <c r="GP23" s="121"/>
      <c r="GQ23" s="121"/>
      <c r="GR23" s="121"/>
      <c r="GS23" s="121"/>
      <c r="GT23" s="121"/>
      <c r="GU23" s="121"/>
      <c r="GV23" s="121"/>
      <c r="GW23" s="121"/>
      <c r="GX23" s="121"/>
      <c r="GY23" s="121"/>
      <c r="GZ23" s="121"/>
      <c r="HA23" s="121"/>
      <c r="HB23" s="121"/>
    </row>
    <row r="24" spans="1:210" s="114" customFormat="1" ht="25.5" x14ac:dyDescent="0.2">
      <c r="A24" s="95" t="s">
        <v>131</v>
      </c>
      <c r="B24" s="111" t="s">
        <v>354</v>
      </c>
      <c r="C24" s="96"/>
      <c r="D24" s="112"/>
      <c r="E24" s="112"/>
      <c r="F24" s="113"/>
      <c r="G24" s="96"/>
      <c r="H24" s="111"/>
      <c r="I24" s="111"/>
      <c r="J24" s="111"/>
      <c r="K24" s="97"/>
      <c r="L24" s="112"/>
      <c r="M24" s="96"/>
      <c r="N24" s="112"/>
      <c r="O24" s="112"/>
      <c r="P24" s="112"/>
      <c r="Q24" s="97"/>
      <c r="R24" s="112"/>
      <c r="S24" s="96"/>
      <c r="T24" s="112"/>
      <c r="U24" s="112"/>
      <c r="V24" s="112"/>
      <c r="W24" s="112"/>
      <c r="X24" s="112"/>
      <c r="Y24" s="112"/>
      <c r="Z24" s="112"/>
      <c r="AA24" s="112"/>
      <c r="AB24" s="112"/>
      <c r="AC24" s="112"/>
      <c r="AD24" s="112"/>
      <c r="AE24" s="112"/>
      <c r="AF24" s="112"/>
      <c r="AG24" s="112"/>
      <c r="AH24" s="112"/>
      <c r="AI24" s="112"/>
      <c r="GC24" s="115"/>
      <c r="GD24" s="115"/>
      <c r="GE24" s="115"/>
      <c r="GF24" s="115"/>
      <c r="GG24" s="115"/>
      <c r="GH24" s="115"/>
      <c r="GI24" s="115"/>
      <c r="GJ24" s="115"/>
      <c r="GK24" s="115"/>
      <c r="GL24" s="115"/>
      <c r="GM24" s="115"/>
      <c r="GN24" s="115"/>
      <c r="GO24" s="115"/>
      <c r="GP24" s="115"/>
      <c r="GQ24" s="115"/>
      <c r="GR24" s="115"/>
      <c r="GS24" s="115"/>
      <c r="GT24" s="115"/>
      <c r="GU24" s="115"/>
      <c r="GV24" s="115"/>
      <c r="GW24" s="115"/>
      <c r="GX24" s="115"/>
      <c r="GY24" s="115"/>
      <c r="GZ24" s="115"/>
      <c r="HA24" s="115"/>
      <c r="HB24" s="115"/>
    </row>
    <row r="25" spans="1:210" s="99" customFormat="1" x14ac:dyDescent="0.2">
      <c r="A25" s="95" t="s">
        <v>132</v>
      </c>
      <c r="B25" s="96" t="s">
        <v>355</v>
      </c>
      <c r="C25" s="96"/>
      <c r="D25" s="97"/>
      <c r="E25" s="97"/>
      <c r="F25" s="98"/>
      <c r="G25" s="96"/>
      <c r="H25" s="96"/>
      <c r="I25" s="96"/>
      <c r="J25" s="96"/>
      <c r="K25" s="97"/>
      <c r="L25" s="97"/>
      <c r="M25" s="96"/>
      <c r="N25" s="97"/>
      <c r="O25" s="97"/>
      <c r="P25" s="97"/>
      <c r="Q25" s="96"/>
      <c r="R25" s="97"/>
      <c r="S25" s="96"/>
      <c r="T25" s="97"/>
      <c r="U25" s="97"/>
      <c r="V25" s="97"/>
      <c r="W25" s="97"/>
      <c r="X25" s="97"/>
      <c r="Y25" s="97"/>
      <c r="Z25" s="97"/>
      <c r="AA25" s="97"/>
      <c r="AB25" s="97"/>
      <c r="AC25" s="97"/>
      <c r="AD25" s="97"/>
      <c r="AE25" s="97"/>
      <c r="AF25" s="97"/>
      <c r="AG25" s="97"/>
      <c r="AH25" s="97"/>
      <c r="AI25" s="97"/>
      <c r="GC25" s="100"/>
      <c r="GD25" s="100"/>
      <c r="GE25" s="100"/>
      <c r="GF25" s="100"/>
      <c r="GG25" s="100"/>
      <c r="GH25" s="100"/>
      <c r="GI25" s="100"/>
      <c r="GJ25" s="100"/>
      <c r="GK25" s="100"/>
      <c r="GL25" s="100"/>
      <c r="GM25" s="100"/>
      <c r="GN25" s="100"/>
      <c r="GO25" s="100"/>
      <c r="GP25" s="100"/>
      <c r="GQ25" s="100"/>
      <c r="GR25" s="100"/>
      <c r="GS25" s="100"/>
      <c r="GT25" s="100"/>
      <c r="GU25" s="100"/>
      <c r="GV25" s="100"/>
      <c r="GW25" s="100"/>
      <c r="GX25" s="100"/>
      <c r="GY25" s="100"/>
      <c r="GZ25" s="100"/>
      <c r="HA25" s="100"/>
      <c r="HB25" s="100"/>
    </row>
    <row r="26" spans="1:210" s="107" customFormat="1" ht="102" x14ac:dyDescent="0.2">
      <c r="A26" s="108" t="s">
        <v>133</v>
      </c>
      <c r="B26" s="104" t="s">
        <v>356</v>
      </c>
      <c r="C26" s="104" t="s">
        <v>357</v>
      </c>
      <c r="D26" s="104" t="s">
        <v>358</v>
      </c>
      <c r="E26" s="104" t="s">
        <v>390</v>
      </c>
      <c r="F26" s="211"/>
      <c r="G26" s="104"/>
      <c r="H26" s="104"/>
      <c r="I26" s="104"/>
      <c r="J26" s="104"/>
      <c r="K26" s="135"/>
      <c r="L26" s="104"/>
      <c r="M26" s="104"/>
      <c r="N26" s="104"/>
      <c r="O26" s="104"/>
      <c r="P26" s="104"/>
      <c r="Q26" s="104"/>
      <c r="R26" s="104"/>
      <c r="S26" s="104"/>
      <c r="T26" s="104"/>
      <c r="U26" s="104"/>
      <c r="V26" s="104"/>
      <c r="W26" s="104"/>
      <c r="X26" s="104"/>
      <c r="Y26" s="104"/>
      <c r="Z26" s="104"/>
      <c r="AA26" s="136"/>
      <c r="AB26" s="136"/>
      <c r="AC26" s="136"/>
      <c r="AD26" s="104"/>
      <c r="AE26" s="136"/>
      <c r="AF26" s="136"/>
      <c r="AG26" s="136"/>
      <c r="AH26" s="136"/>
      <c r="AI26" s="136"/>
      <c r="AJ26" s="108"/>
      <c r="AK26" s="137"/>
      <c r="AL26" s="137"/>
      <c r="AM26" s="137"/>
      <c r="AN26" s="137"/>
      <c r="AO26" s="137"/>
      <c r="AP26" s="137"/>
      <c r="AQ26" s="137"/>
      <c r="AR26" s="137"/>
      <c r="AS26" s="137"/>
      <c r="AU26" s="108"/>
      <c r="AV26" s="108"/>
      <c r="AW26" s="108"/>
      <c r="AX26" s="108"/>
      <c r="BL26" s="137"/>
      <c r="DS26" s="108"/>
      <c r="DT26" s="108"/>
      <c r="GC26" s="109"/>
      <c r="GD26" s="109"/>
      <c r="GE26" s="109"/>
      <c r="GF26" s="109"/>
      <c r="GG26" s="109"/>
      <c r="GH26" s="109"/>
      <c r="GI26" s="109"/>
      <c r="GJ26" s="109"/>
      <c r="GK26" s="110"/>
      <c r="GL26" s="109"/>
      <c r="GM26" s="109"/>
      <c r="GN26" s="109"/>
      <c r="GO26" s="109"/>
      <c r="GP26" s="109"/>
      <c r="GQ26" s="109"/>
      <c r="GR26" s="109"/>
      <c r="GS26" s="109"/>
      <c r="GT26" s="109"/>
      <c r="GU26" s="109"/>
      <c r="GV26" s="109"/>
      <c r="GW26" s="109"/>
      <c r="GX26" s="109"/>
      <c r="GY26" s="109"/>
      <c r="GZ26" s="109"/>
      <c r="HA26" s="138"/>
      <c r="HB26" s="138"/>
    </row>
    <row r="27" spans="1:210" s="107" customFormat="1" ht="25.5" x14ac:dyDescent="0.25">
      <c r="A27" s="103" t="s">
        <v>134</v>
      </c>
      <c r="B27" s="104" t="s">
        <v>359</v>
      </c>
      <c r="C27" s="104"/>
      <c r="D27" s="105" t="s">
        <v>360</v>
      </c>
      <c r="E27" s="105" t="s">
        <v>389</v>
      </c>
      <c r="F27" s="106"/>
      <c r="G27" s="104"/>
      <c r="H27" s="104"/>
      <c r="I27" s="104"/>
      <c r="J27" s="104"/>
      <c r="K27" s="105"/>
      <c r="L27" s="105"/>
      <c r="M27" s="105"/>
      <c r="N27" s="105"/>
      <c r="O27" s="105"/>
      <c r="P27" s="105"/>
      <c r="Q27" s="105"/>
      <c r="R27" s="105"/>
      <c r="S27" s="104"/>
      <c r="T27" s="105"/>
      <c r="U27" s="105"/>
      <c r="V27" s="105"/>
      <c r="W27" s="105"/>
      <c r="X27" s="104"/>
      <c r="Y27" s="105"/>
      <c r="Z27" s="105"/>
      <c r="AA27" s="105"/>
      <c r="AB27" s="105"/>
      <c r="AC27" s="105"/>
      <c r="AD27" s="105"/>
      <c r="AE27" s="105"/>
      <c r="AF27" s="105"/>
      <c r="AG27" s="105"/>
      <c r="AH27" s="105"/>
      <c r="AI27" s="105"/>
    </row>
    <row r="28" spans="1:210" s="139" customFormat="1" ht="12.75" customHeight="1" x14ac:dyDescent="0.25">
      <c r="B28" s="140"/>
      <c r="C28" s="140"/>
      <c r="D28" s="140"/>
      <c r="E28" s="140"/>
      <c r="F28" s="140"/>
      <c r="G28" s="140"/>
      <c r="H28" s="140"/>
      <c r="I28" s="140"/>
      <c r="J28" s="140"/>
      <c r="K28" s="140"/>
      <c r="L28" s="140"/>
      <c r="M28" s="140"/>
      <c r="N28" s="140"/>
      <c r="O28" s="140"/>
      <c r="P28" s="140"/>
      <c r="Q28" s="140"/>
      <c r="R28" s="140"/>
      <c r="S28" s="140"/>
      <c r="T28" s="140"/>
      <c r="U28" s="140"/>
      <c r="V28" s="140"/>
      <c r="W28" s="140"/>
      <c r="X28" s="140"/>
      <c r="Y28" s="140"/>
      <c r="Z28" s="140"/>
      <c r="AA28" s="140"/>
      <c r="AB28" s="140"/>
      <c r="AC28" s="140"/>
      <c r="AD28" s="140"/>
      <c r="AE28" s="140"/>
      <c r="AF28" s="140"/>
      <c r="AG28" s="140"/>
      <c r="AH28" s="140"/>
      <c r="AI28" s="140"/>
    </row>
    <row r="29" spans="1:210" s="139" customFormat="1" ht="12.75" customHeight="1" x14ac:dyDescent="0.25">
      <c r="B29" s="140"/>
      <c r="C29" s="140"/>
      <c r="D29" s="140"/>
      <c r="E29" s="140"/>
      <c r="F29" s="140"/>
      <c r="G29" s="140"/>
      <c r="H29" s="140"/>
      <c r="I29" s="140"/>
      <c r="J29" s="140"/>
      <c r="K29" s="140"/>
      <c r="L29" s="140"/>
      <c r="M29" s="140"/>
      <c r="N29" s="140"/>
      <c r="O29" s="140"/>
      <c r="P29" s="140"/>
      <c r="Q29" s="140"/>
      <c r="R29" s="140"/>
      <c r="S29" s="140"/>
      <c r="T29" s="140"/>
      <c r="U29" s="140"/>
      <c r="V29" s="140"/>
      <c r="W29" s="140"/>
      <c r="X29" s="140"/>
      <c r="Y29" s="140"/>
      <c r="Z29" s="140"/>
      <c r="AA29" s="140"/>
      <c r="AB29" s="140"/>
      <c r="AC29" s="140"/>
      <c r="AD29" s="140"/>
      <c r="AE29" s="140"/>
      <c r="AF29" s="140"/>
      <c r="AG29" s="140"/>
      <c r="AH29" s="140"/>
      <c r="AI29" s="140"/>
    </row>
    <row r="30" spans="1:210" s="139" customFormat="1" ht="12.75" customHeight="1" x14ac:dyDescent="0.25">
      <c r="B30" s="140"/>
      <c r="C30" s="140"/>
      <c r="D30" s="140"/>
      <c r="E30" s="140"/>
      <c r="F30" s="140"/>
      <c r="G30" s="140"/>
      <c r="H30" s="140"/>
      <c r="I30" s="140"/>
      <c r="J30" s="140"/>
      <c r="K30" s="140"/>
      <c r="L30" s="140"/>
      <c r="M30" s="140"/>
      <c r="N30" s="140"/>
      <c r="O30" s="140"/>
      <c r="P30" s="140"/>
      <c r="Q30" s="140"/>
      <c r="R30" s="140"/>
      <c r="S30" s="140"/>
      <c r="T30" s="140"/>
      <c r="U30" s="140"/>
      <c r="V30" s="140"/>
      <c r="W30" s="140"/>
      <c r="X30" s="140"/>
      <c r="Y30" s="140"/>
      <c r="Z30" s="140"/>
      <c r="AA30" s="140"/>
      <c r="AB30" s="140"/>
      <c r="AC30" s="140"/>
      <c r="AD30" s="140"/>
      <c r="AE30" s="140"/>
      <c r="AF30" s="140"/>
      <c r="AG30" s="140"/>
      <c r="AH30" s="140"/>
      <c r="AI30" s="140"/>
    </row>
    <row r="31" spans="1:210" s="139" customFormat="1" ht="12.75" customHeight="1" x14ac:dyDescent="0.25">
      <c r="B31" s="140"/>
      <c r="C31" s="140"/>
      <c r="D31" s="140"/>
      <c r="E31" s="140"/>
      <c r="F31" s="140"/>
      <c r="G31" s="140"/>
      <c r="H31" s="140"/>
      <c r="I31" s="140"/>
      <c r="J31" s="140"/>
      <c r="K31" s="140"/>
      <c r="L31" s="140"/>
      <c r="M31" s="140"/>
      <c r="N31" s="140"/>
      <c r="O31" s="140"/>
      <c r="P31" s="140"/>
      <c r="Q31" s="140"/>
      <c r="R31" s="140"/>
      <c r="S31" s="140"/>
      <c r="T31" s="140"/>
      <c r="U31" s="140"/>
      <c r="V31" s="140"/>
      <c r="W31" s="140"/>
      <c r="X31" s="140"/>
      <c r="Y31" s="140"/>
      <c r="Z31" s="140"/>
      <c r="AA31" s="140"/>
      <c r="AB31" s="140"/>
      <c r="AC31" s="140"/>
      <c r="AD31" s="140"/>
      <c r="AE31" s="140"/>
      <c r="AF31" s="140"/>
      <c r="AG31" s="140"/>
      <c r="AH31" s="140"/>
      <c r="AI31" s="140"/>
    </row>
    <row r="32" spans="1:210" s="139" customFormat="1" ht="12.75" customHeight="1" x14ac:dyDescent="0.25">
      <c r="B32" s="140"/>
      <c r="C32" s="140"/>
      <c r="D32" s="140"/>
      <c r="E32" s="140"/>
      <c r="F32" s="140"/>
      <c r="G32" s="140"/>
      <c r="H32" s="140"/>
      <c r="I32" s="140"/>
      <c r="J32" s="140"/>
      <c r="K32" s="140"/>
      <c r="L32" s="140"/>
      <c r="M32" s="140"/>
      <c r="N32" s="140"/>
      <c r="O32" s="140"/>
      <c r="P32" s="140"/>
      <c r="Q32" s="140"/>
      <c r="R32" s="140"/>
      <c r="S32" s="140"/>
      <c r="T32" s="140"/>
      <c r="U32" s="140"/>
      <c r="V32" s="140"/>
      <c r="W32" s="140"/>
      <c r="X32" s="140"/>
      <c r="Y32" s="140"/>
      <c r="Z32" s="140"/>
      <c r="AA32" s="140"/>
      <c r="AB32" s="140"/>
      <c r="AC32" s="140"/>
      <c r="AD32" s="140"/>
      <c r="AE32" s="140"/>
      <c r="AF32" s="140"/>
      <c r="AG32" s="140"/>
      <c r="AH32" s="140"/>
      <c r="AI32" s="140"/>
    </row>
    <row r="33" spans="2:35" s="139" customFormat="1" ht="12.75" customHeight="1" x14ac:dyDescent="0.25">
      <c r="B33" s="140"/>
      <c r="C33" s="140"/>
      <c r="D33" s="140"/>
      <c r="E33" s="140"/>
      <c r="F33" s="140"/>
      <c r="G33" s="140"/>
      <c r="H33" s="140"/>
      <c r="I33" s="140"/>
      <c r="J33" s="140"/>
      <c r="K33" s="140"/>
      <c r="L33" s="140"/>
      <c r="M33" s="140"/>
      <c r="N33" s="140"/>
      <c r="O33" s="140"/>
      <c r="P33" s="140"/>
      <c r="Q33" s="140"/>
      <c r="R33" s="140"/>
      <c r="S33" s="140"/>
      <c r="T33" s="140"/>
      <c r="U33" s="140"/>
      <c r="V33" s="140"/>
      <c r="W33" s="140"/>
      <c r="X33" s="140"/>
      <c r="Y33" s="140"/>
      <c r="Z33" s="140"/>
      <c r="AA33" s="140"/>
      <c r="AB33" s="140"/>
      <c r="AC33" s="140"/>
      <c r="AD33" s="140"/>
      <c r="AE33" s="140"/>
      <c r="AF33" s="140"/>
      <c r="AG33" s="140"/>
      <c r="AH33" s="140"/>
      <c r="AI33" s="140"/>
    </row>
    <row r="34" spans="2:35" s="139" customFormat="1" ht="12.75" customHeight="1" x14ac:dyDescent="0.25">
      <c r="B34" s="140"/>
      <c r="C34" s="140"/>
      <c r="D34" s="140"/>
      <c r="E34" s="140"/>
      <c r="F34" s="140"/>
      <c r="G34" s="140"/>
      <c r="H34" s="140"/>
      <c r="I34" s="140"/>
      <c r="J34" s="140"/>
      <c r="K34" s="140"/>
      <c r="L34" s="140"/>
      <c r="M34" s="140"/>
      <c r="N34" s="140"/>
      <c r="O34" s="140"/>
      <c r="P34" s="140"/>
      <c r="Q34" s="140"/>
      <c r="R34" s="140"/>
      <c r="S34" s="140"/>
      <c r="T34" s="140"/>
      <c r="U34" s="140"/>
      <c r="V34" s="140"/>
      <c r="W34" s="140"/>
      <c r="X34" s="140"/>
      <c r="Y34" s="140"/>
      <c r="Z34" s="140"/>
      <c r="AA34" s="140"/>
      <c r="AB34" s="140"/>
      <c r="AC34" s="140"/>
      <c r="AD34" s="140"/>
      <c r="AE34" s="140"/>
      <c r="AF34" s="140"/>
      <c r="AG34" s="140"/>
      <c r="AH34" s="140"/>
      <c r="AI34" s="140"/>
    </row>
    <row r="35" spans="2:35" s="139" customFormat="1" ht="12.75" customHeight="1" x14ac:dyDescent="0.25">
      <c r="B35" s="140"/>
      <c r="C35" s="140"/>
      <c r="D35" s="140"/>
      <c r="E35" s="140"/>
      <c r="F35" s="140"/>
      <c r="G35" s="140"/>
      <c r="H35" s="140"/>
      <c r="I35" s="140"/>
      <c r="J35" s="140"/>
      <c r="K35" s="140"/>
      <c r="L35" s="140"/>
      <c r="M35" s="140"/>
      <c r="N35" s="140"/>
      <c r="O35" s="140"/>
      <c r="P35" s="140"/>
      <c r="Q35" s="140"/>
      <c r="R35" s="140"/>
      <c r="S35" s="140"/>
      <c r="T35" s="140"/>
      <c r="U35" s="140"/>
      <c r="V35" s="140"/>
      <c r="W35" s="140"/>
      <c r="X35" s="140"/>
      <c r="Y35" s="140"/>
      <c r="Z35" s="140"/>
      <c r="AA35" s="140"/>
      <c r="AB35" s="140"/>
      <c r="AC35" s="140"/>
      <c r="AD35" s="140"/>
      <c r="AE35" s="140"/>
      <c r="AF35" s="140"/>
      <c r="AG35" s="140"/>
      <c r="AH35" s="140"/>
      <c r="AI35" s="140"/>
    </row>
    <row r="36" spans="2:35" s="139" customFormat="1" ht="12.75" customHeight="1" x14ac:dyDescent="0.25">
      <c r="B36" s="140"/>
      <c r="C36" s="140"/>
      <c r="D36" s="140"/>
      <c r="E36" s="140"/>
      <c r="F36" s="140"/>
      <c r="G36" s="140"/>
      <c r="H36" s="140"/>
      <c r="I36" s="140"/>
      <c r="J36" s="140"/>
      <c r="K36" s="140"/>
      <c r="L36" s="140"/>
      <c r="M36" s="140"/>
      <c r="N36" s="140"/>
      <c r="O36" s="140"/>
      <c r="P36" s="140"/>
      <c r="Q36" s="140"/>
      <c r="R36" s="140"/>
      <c r="S36" s="140"/>
      <c r="T36" s="140"/>
      <c r="U36" s="140"/>
      <c r="V36" s="140"/>
      <c r="W36" s="140"/>
      <c r="X36" s="140"/>
      <c r="Y36" s="140"/>
      <c r="Z36" s="140"/>
      <c r="AA36" s="140"/>
      <c r="AB36" s="140"/>
      <c r="AC36" s="140"/>
      <c r="AD36" s="140"/>
      <c r="AE36" s="140"/>
      <c r="AF36" s="140"/>
      <c r="AG36" s="140"/>
      <c r="AH36" s="140"/>
      <c r="AI36" s="140"/>
    </row>
    <row r="37" spans="2:35" s="139" customFormat="1" ht="12.75" customHeight="1" x14ac:dyDescent="0.25">
      <c r="B37" s="140"/>
      <c r="C37" s="140"/>
      <c r="D37" s="140"/>
      <c r="E37" s="140"/>
      <c r="F37" s="140"/>
      <c r="G37" s="140"/>
      <c r="H37" s="140"/>
      <c r="I37" s="140"/>
      <c r="J37" s="140"/>
      <c r="K37" s="140"/>
      <c r="L37" s="140"/>
      <c r="M37" s="140"/>
      <c r="N37" s="140"/>
      <c r="O37" s="140"/>
      <c r="P37" s="140"/>
      <c r="Q37" s="140"/>
      <c r="R37" s="140"/>
      <c r="S37" s="140"/>
      <c r="T37" s="140"/>
      <c r="U37" s="140"/>
      <c r="V37" s="140"/>
      <c r="W37" s="140"/>
      <c r="X37" s="140"/>
      <c r="Y37" s="140"/>
      <c r="Z37" s="140"/>
      <c r="AA37" s="140"/>
      <c r="AB37" s="140"/>
      <c r="AC37" s="140"/>
      <c r="AD37" s="140"/>
      <c r="AE37" s="140"/>
      <c r="AF37" s="140"/>
      <c r="AG37" s="140"/>
      <c r="AH37" s="140"/>
      <c r="AI37" s="140"/>
    </row>
    <row r="38" spans="2:35" s="139" customFormat="1" ht="12.75" customHeight="1" x14ac:dyDescent="0.25">
      <c r="B38" s="140"/>
      <c r="C38" s="140"/>
      <c r="D38" s="140"/>
      <c r="E38" s="140"/>
      <c r="F38" s="140"/>
      <c r="G38" s="140"/>
      <c r="H38" s="140"/>
      <c r="I38" s="140"/>
      <c r="J38" s="140"/>
      <c r="K38" s="140"/>
      <c r="L38" s="140"/>
      <c r="M38" s="140"/>
      <c r="N38" s="140"/>
      <c r="O38" s="140"/>
      <c r="P38" s="140"/>
      <c r="Q38" s="140"/>
      <c r="R38" s="140"/>
      <c r="S38" s="140"/>
      <c r="T38" s="140"/>
      <c r="U38" s="140"/>
      <c r="V38" s="140"/>
      <c r="W38" s="140"/>
      <c r="X38" s="140"/>
      <c r="Y38" s="140"/>
      <c r="Z38" s="140"/>
      <c r="AA38" s="140"/>
      <c r="AB38" s="140"/>
      <c r="AC38" s="140"/>
      <c r="AD38" s="140"/>
      <c r="AE38" s="140"/>
      <c r="AF38" s="140"/>
      <c r="AG38" s="140"/>
      <c r="AH38" s="140"/>
      <c r="AI38" s="140"/>
    </row>
    <row r="39" spans="2:35" s="139" customFormat="1" ht="12.75" customHeight="1" x14ac:dyDescent="0.25">
      <c r="B39" s="140"/>
      <c r="C39" s="140"/>
      <c r="D39" s="140"/>
      <c r="E39" s="140"/>
      <c r="F39" s="140"/>
      <c r="G39" s="140"/>
      <c r="H39" s="140"/>
      <c r="I39" s="140"/>
      <c r="J39" s="140"/>
      <c r="K39" s="140"/>
      <c r="L39" s="140"/>
      <c r="M39" s="140"/>
      <c r="N39" s="140"/>
      <c r="O39" s="140"/>
      <c r="P39" s="140"/>
      <c r="Q39" s="140"/>
      <c r="R39" s="140"/>
      <c r="S39" s="140"/>
      <c r="T39" s="140"/>
      <c r="U39" s="140"/>
      <c r="V39" s="140"/>
      <c r="W39" s="140"/>
      <c r="X39" s="140"/>
      <c r="Y39" s="140"/>
      <c r="Z39" s="140"/>
      <c r="AA39" s="140"/>
      <c r="AB39" s="140"/>
      <c r="AC39" s="140"/>
      <c r="AD39" s="140"/>
      <c r="AE39" s="140"/>
      <c r="AF39" s="140"/>
      <c r="AG39" s="140"/>
      <c r="AH39" s="140"/>
      <c r="AI39" s="140"/>
    </row>
    <row r="40" spans="2:35" s="139" customFormat="1" ht="12.75" customHeight="1" x14ac:dyDescent="0.25">
      <c r="B40" s="140"/>
      <c r="C40" s="140"/>
      <c r="D40" s="140"/>
      <c r="E40" s="140"/>
      <c r="F40" s="140"/>
      <c r="G40" s="140"/>
      <c r="H40" s="140"/>
      <c r="I40" s="140"/>
      <c r="J40" s="140"/>
      <c r="K40" s="140"/>
      <c r="L40" s="140"/>
      <c r="M40" s="140"/>
      <c r="N40" s="140"/>
      <c r="O40" s="140"/>
      <c r="P40" s="140"/>
      <c r="Q40" s="140"/>
      <c r="R40" s="140"/>
      <c r="S40" s="140"/>
      <c r="T40" s="140"/>
      <c r="U40" s="140"/>
      <c r="V40" s="140"/>
      <c r="W40" s="140"/>
      <c r="X40" s="140"/>
      <c r="Y40" s="140"/>
      <c r="Z40" s="140"/>
      <c r="AA40" s="140"/>
      <c r="AB40" s="140"/>
      <c r="AC40" s="140"/>
      <c r="AD40" s="140"/>
      <c r="AE40" s="140"/>
      <c r="AF40" s="140"/>
      <c r="AG40" s="140"/>
      <c r="AH40" s="140"/>
      <c r="AI40" s="140"/>
    </row>
    <row r="50" spans="1:35" ht="12.75" customHeight="1" x14ac:dyDescent="0.2">
      <c r="A50" s="141" t="s">
        <v>135</v>
      </c>
    </row>
    <row r="51" spans="1:35" s="144" customFormat="1" ht="12.75" customHeight="1" x14ac:dyDescent="0.25">
      <c r="B51" s="145" t="s">
        <v>136</v>
      </c>
      <c r="C51" s="145"/>
      <c r="D51" s="145"/>
      <c r="E51" s="145"/>
      <c r="F51" s="145"/>
      <c r="G51" s="145"/>
      <c r="H51" s="145"/>
      <c r="I51" s="145"/>
      <c r="J51" s="145"/>
      <c r="K51" s="145"/>
      <c r="L51" s="145"/>
      <c r="M51" s="145"/>
      <c r="N51" s="145"/>
      <c r="O51" s="145"/>
      <c r="P51" s="145"/>
      <c r="Q51" s="145"/>
      <c r="R51" s="145"/>
      <c r="S51" s="145"/>
      <c r="T51" s="145"/>
      <c r="U51" s="145"/>
      <c r="V51" s="145"/>
      <c r="W51" s="145"/>
      <c r="X51" s="145"/>
      <c r="Y51" s="145"/>
      <c r="Z51" s="145"/>
      <c r="AA51" s="145"/>
      <c r="AB51" s="145"/>
      <c r="AC51" s="145"/>
      <c r="AD51" s="145"/>
      <c r="AE51" s="145"/>
      <c r="AF51" s="145"/>
      <c r="AG51" s="145"/>
      <c r="AH51" s="145"/>
      <c r="AI51" s="145"/>
    </row>
    <row r="52" spans="1:35" ht="12.75" customHeight="1" x14ac:dyDescent="0.2">
      <c r="B52" s="146" t="s">
        <v>76</v>
      </c>
    </row>
    <row r="53" spans="1:35" ht="12.75" customHeight="1" x14ac:dyDescent="0.2">
      <c r="B53" s="147" t="s">
        <v>137</v>
      </c>
    </row>
    <row r="54" spans="1:35" ht="12.75" customHeight="1" x14ac:dyDescent="0.2">
      <c r="B54" s="147" t="s">
        <v>138</v>
      </c>
    </row>
    <row r="55" spans="1:35" ht="12.75" customHeight="1" x14ac:dyDescent="0.2">
      <c r="B55" s="147" t="s">
        <v>139</v>
      </c>
    </row>
    <row r="56" spans="1:35" ht="12.75" customHeight="1" x14ac:dyDescent="0.2">
      <c r="B56" s="147" t="s">
        <v>140</v>
      </c>
    </row>
    <row r="57" spans="1:35" ht="12.75" customHeight="1" x14ac:dyDescent="0.2">
      <c r="B57" s="147" t="s">
        <v>141</v>
      </c>
    </row>
    <row r="58" spans="1:35" ht="12.75" customHeight="1" x14ac:dyDescent="0.2">
      <c r="B58" s="147" t="s">
        <v>142</v>
      </c>
    </row>
    <row r="59" spans="1:35" ht="12.75" customHeight="1" x14ac:dyDescent="0.2">
      <c r="B59" s="147" t="s">
        <v>143</v>
      </c>
    </row>
    <row r="60" spans="1:35" ht="12.75" customHeight="1" x14ac:dyDescent="0.2">
      <c r="B60" s="147" t="s">
        <v>144</v>
      </c>
    </row>
  </sheetData>
  <sheetProtection formatCells="0" insertHyperlinks="0"/>
  <dataValidations count="3">
    <dataValidation type="list" allowBlank="1" showInputMessage="1" showErrorMessage="1" prompt="Select from List." sqref="HC3:IV3 QY3:SR3 AAU3:ACN3 AKQ3:AMJ3 AUM3:AWF3 BEI3:BGB3 BOE3:BPX3 BYA3:BZT3 CHW3:CJP3 CRS3:CTL3 DBO3:DDH3 DLK3:DND3 DVG3:DWZ3 EFC3:EGV3 EOY3:EQR3 EYU3:FAN3 FIQ3:FKJ3 FSM3:FUF3 GCI3:GEB3 GME3:GNX3 GWA3:GXT3 HFW3:HHP3 HPS3:HRL3 HZO3:IBH3 IJK3:ILD3 ITG3:IUZ3 JDC3:JEV3 JMY3:JOR3 JWU3:JYN3 KGQ3:KIJ3 KQM3:KSF3 LAI3:LCB3 LKE3:LLX3 LUA3:LVT3 MDW3:MFP3 MNS3:MPL3 MXO3:MZH3 NHK3:NJD3 NRG3:NSZ3 OBC3:OCV3 OKY3:OMR3 OUU3:OWN3 PEQ3:PGJ3 POM3:PQF3 PYI3:QAB3 QIE3:QJX3 QSA3:QTT3 RBW3:RDP3 RLS3:RNL3 RVO3:RXH3 SFK3:SHD3 SPG3:SQZ3 SZC3:TAV3 TIY3:TKR3 TSU3:TUN3 UCQ3:UEJ3 UMM3:UOF3 UWI3:UYB3 VGE3:VHX3 VQA3:VRT3 VZW3:WBP3 WJS3:WLL3 WTO3:WVH3 XDK3:XFD3 HC65539:IV65539 QY65539:SR65539 AAU65539:ACN65539 AKQ65539:AMJ65539 AUM65539:AWF65539 BEI65539:BGB65539 BOE65539:BPX65539 BYA65539:BZT65539 CHW65539:CJP65539 CRS65539:CTL65539 DBO65539:DDH65539 DLK65539:DND65539 DVG65539:DWZ65539 EFC65539:EGV65539 EOY65539:EQR65539 EYU65539:FAN65539 FIQ65539:FKJ65539 FSM65539:FUF65539 GCI65539:GEB65539 GME65539:GNX65539 GWA65539:GXT65539 HFW65539:HHP65539 HPS65539:HRL65539 HZO65539:IBH65539 IJK65539:ILD65539 ITG65539:IUZ65539 JDC65539:JEV65539 JMY65539:JOR65539 JWU65539:JYN65539 KGQ65539:KIJ65539 KQM65539:KSF65539 LAI65539:LCB65539 LKE65539:LLX65539 LUA65539:LVT65539 MDW65539:MFP65539 MNS65539:MPL65539 MXO65539:MZH65539 NHK65539:NJD65539 NRG65539:NSZ65539 OBC65539:OCV65539 OKY65539:OMR65539 OUU65539:OWN65539 PEQ65539:PGJ65539 POM65539:PQF65539 PYI65539:QAB65539 QIE65539:QJX65539 QSA65539:QTT65539 RBW65539:RDP65539 RLS65539:RNL65539 RVO65539:RXH65539 SFK65539:SHD65539 SPG65539:SQZ65539 SZC65539:TAV65539 TIY65539:TKR65539 TSU65539:TUN65539 UCQ65539:UEJ65539 UMM65539:UOF65539 UWI65539:UYB65539 VGE65539:VHX65539 VQA65539:VRT65539 VZW65539:WBP65539 WJS65539:WLL65539 WTO65539:WVH65539 XDK65539:XFD65539 HC131075:IV131075 QY131075:SR131075 AAU131075:ACN131075 AKQ131075:AMJ131075 AUM131075:AWF131075 BEI131075:BGB131075 BOE131075:BPX131075 BYA131075:BZT131075 CHW131075:CJP131075 CRS131075:CTL131075 DBO131075:DDH131075 DLK131075:DND131075 DVG131075:DWZ131075 EFC131075:EGV131075 EOY131075:EQR131075 EYU131075:FAN131075 FIQ131075:FKJ131075 FSM131075:FUF131075 GCI131075:GEB131075 GME131075:GNX131075 GWA131075:GXT131075 HFW131075:HHP131075 HPS131075:HRL131075 HZO131075:IBH131075 IJK131075:ILD131075 ITG131075:IUZ131075 JDC131075:JEV131075 JMY131075:JOR131075 JWU131075:JYN131075 KGQ131075:KIJ131075 KQM131075:KSF131075 LAI131075:LCB131075 LKE131075:LLX131075 LUA131075:LVT131075 MDW131075:MFP131075 MNS131075:MPL131075 MXO131075:MZH131075 NHK131075:NJD131075 NRG131075:NSZ131075 OBC131075:OCV131075 OKY131075:OMR131075 OUU131075:OWN131075 PEQ131075:PGJ131075 POM131075:PQF131075 PYI131075:QAB131075 QIE131075:QJX131075 QSA131075:QTT131075 RBW131075:RDP131075 RLS131075:RNL131075 RVO131075:RXH131075 SFK131075:SHD131075 SPG131075:SQZ131075 SZC131075:TAV131075 TIY131075:TKR131075 TSU131075:TUN131075 UCQ131075:UEJ131075 UMM131075:UOF131075 UWI131075:UYB131075 VGE131075:VHX131075 VQA131075:VRT131075 VZW131075:WBP131075 WJS131075:WLL131075 WTO131075:WVH131075 XDK131075:XFD131075 HC196611:IV196611 QY196611:SR196611 AAU196611:ACN196611 AKQ196611:AMJ196611 AUM196611:AWF196611 BEI196611:BGB196611 BOE196611:BPX196611 BYA196611:BZT196611 CHW196611:CJP196611 CRS196611:CTL196611 DBO196611:DDH196611 DLK196611:DND196611 DVG196611:DWZ196611 EFC196611:EGV196611 EOY196611:EQR196611 EYU196611:FAN196611 FIQ196611:FKJ196611 FSM196611:FUF196611 GCI196611:GEB196611 GME196611:GNX196611 GWA196611:GXT196611 HFW196611:HHP196611 HPS196611:HRL196611 HZO196611:IBH196611 IJK196611:ILD196611 ITG196611:IUZ196611 JDC196611:JEV196611 JMY196611:JOR196611 JWU196611:JYN196611 KGQ196611:KIJ196611 KQM196611:KSF196611 LAI196611:LCB196611 LKE196611:LLX196611 LUA196611:LVT196611 MDW196611:MFP196611 MNS196611:MPL196611 MXO196611:MZH196611 NHK196611:NJD196611 NRG196611:NSZ196611 OBC196611:OCV196611 OKY196611:OMR196611 OUU196611:OWN196611 PEQ196611:PGJ196611 POM196611:PQF196611 PYI196611:QAB196611 QIE196611:QJX196611 QSA196611:QTT196611 RBW196611:RDP196611 RLS196611:RNL196611 RVO196611:RXH196611 SFK196611:SHD196611 SPG196611:SQZ196611 SZC196611:TAV196611 TIY196611:TKR196611 TSU196611:TUN196611 UCQ196611:UEJ196611 UMM196611:UOF196611 UWI196611:UYB196611 VGE196611:VHX196611 VQA196611:VRT196611 VZW196611:WBP196611 WJS196611:WLL196611 WTO196611:WVH196611 XDK196611:XFD196611 HC262147:IV262147 QY262147:SR262147 AAU262147:ACN262147 AKQ262147:AMJ262147 AUM262147:AWF262147 BEI262147:BGB262147 BOE262147:BPX262147 BYA262147:BZT262147 CHW262147:CJP262147 CRS262147:CTL262147 DBO262147:DDH262147 DLK262147:DND262147 DVG262147:DWZ262147 EFC262147:EGV262147 EOY262147:EQR262147 EYU262147:FAN262147 FIQ262147:FKJ262147 FSM262147:FUF262147 GCI262147:GEB262147 GME262147:GNX262147 GWA262147:GXT262147 HFW262147:HHP262147 HPS262147:HRL262147 HZO262147:IBH262147 IJK262147:ILD262147 ITG262147:IUZ262147 JDC262147:JEV262147 JMY262147:JOR262147 JWU262147:JYN262147 KGQ262147:KIJ262147 KQM262147:KSF262147 LAI262147:LCB262147 LKE262147:LLX262147 LUA262147:LVT262147 MDW262147:MFP262147 MNS262147:MPL262147 MXO262147:MZH262147 NHK262147:NJD262147 NRG262147:NSZ262147 OBC262147:OCV262147 OKY262147:OMR262147 OUU262147:OWN262147 PEQ262147:PGJ262147 POM262147:PQF262147 PYI262147:QAB262147 QIE262147:QJX262147 QSA262147:QTT262147 RBW262147:RDP262147 RLS262147:RNL262147 RVO262147:RXH262147 SFK262147:SHD262147 SPG262147:SQZ262147 SZC262147:TAV262147 TIY262147:TKR262147 TSU262147:TUN262147 UCQ262147:UEJ262147 UMM262147:UOF262147 UWI262147:UYB262147 VGE262147:VHX262147 VQA262147:VRT262147 VZW262147:WBP262147 WJS262147:WLL262147 WTO262147:WVH262147 XDK262147:XFD262147 HC327683:IV327683 QY327683:SR327683 AAU327683:ACN327683 AKQ327683:AMJ327683 AUM327683:AWF327683 BEI327683:BGB327683 BOE327683:BPX327683 BYA327683:BZT327683 CHW327683:CJP327683 CRS327683:CTL327683 DBO327683:DDH327683 DLK327683:DND327683 DVG327683:DWZ327683 EFC327683:EGV327683 EOY327683:EQR327683 EYU327683:FAN327683 FIQ327683:FKJ327683 FSM327683:FUF327683 GCI327683:GEB327683 GME327683:GNX327683 GWA327683:GXT327683 HFW327683:HHP327683 HPS327683:HRL327683 HZO327683:IBH327683 IJK327683:ILD327683 ITG327683:IUZ327683 JDC327683:JEV327683 JMY327683:JOR327683 JWU327683:JYN327683 KGQ327683:KIJ327683 KQM327683:KSF327683 LAI327683:LCB327683 LKE327683:LLX327683 LUA327683:LVT327683 MDW327683:MFP327683 MNS327683:MPL327683 MXO327683:MZH327683 NHK327683:NJD327683 NRG327683:NSZ327683 OBC327683:OCV327683 OKY327683:OMR327683 OUU327683:OWN327683 PEQ327683:PGJ327683 POM327683:PQF327683 PYI327683:QAB327683 QIE327683:QJX327683 QSA327683:QTT327683 RBW327683:RDP327683 RLS327683:RNL327683 RVO327683:RXH327683 SFK327683:SHD327683 SPG327683:SQZ327683 SZC327683:TAV327683 TIY327683:TKR327683 TSU327683:TUN327683 UCQ327683:UEJ327683 UMM327683:UOF327683 UWI327683:UYB327683 VGE327683:VHX327683 VQA327683:VRT327683 VZW327683:WBP327683 WJS327683:WLL327683 WTO327683:WVH327683 XDK327683:XFD327683 HC393219:IV393219 QY393219:SR393219 AAU393219:ACN393219 AKQ393219:AMJ393219 AUM393219:AWF393219 BEI393219:BGB393219 BOE393219:BPX393219 BYA393219:BZT393219 CHW393219:CJP393219 CRS393219:CTL393219 DBO393219:DDH393219 DLK393219:DND393219 DVG393219:DWZ393219 EFC393219:EGV393219 EOY393219:EQR393219 EYU393219:FAN393219 FIQ393219:FKJ393219 FSM393219:FUF393219 GCI393219:GEB393219 GME393219:GNX393219 GWA393219:GXT393219 HFW393219:HHP393219 HPS393219:HRL393219 HZO393219:IBH393219 IJK393219:ILD393219 ITG393219:IUZ393219 JDC393219:JEV393219 JMY393219:JOR393219 JWU393219:JYN393219 KGQ393219:KIJ393219 KQM393219:KSF393219 LAI393219:LCB393219 LKE393219:LLX393219 LUA393219:LVT393219 MDW393219:MFP393219 MNS393219:MPL393219 MXO393219:MZH393219 NHK393219:NJD393219 NRG393219:NSZ393219 OBC393219:OCV393219 OKY393219:OMR393219 OUU393219:OWN393219 PEQ393219:PGJ393219 POM393219:PQF393219 PYI393219:QAB393219 QIE393219:QJX393219 QSA393219:QTT393219 RBW393219:RDP393219 RLS393219:RNL393219 RVO393219:RXH393219 SFK393219:SHD393219 SPG393219:SQZ393219 SZC393219:TAV393219 TIY393219:TKR393219 TSU393219:TUN393219 UCQ393219:UEJ393219 UMM393219:UOF393219 UWI393219:UYB393219 VGE393219:VHX393219 VQA393219:VRT393219 VZW393219:WBP393219 WJS393219:WLL393219 WTO393219:WVH393219 XDK393219:XFD393219 HC458755:IV458755 QY458755:SR458755 AAU458755:ACN458755 AKQ458755:AMJ458755 AUM458755:AWF458755 BEI458755:BGB458755 BOE458755:BPX458755 BYA458755:BZT458755 CHW458755:CJP458755 CRS458755:CTL458755 DBO458755:DDH458755 DLK458755:DND458755 DVG458755:DWZ458755 EFC458755:EGV458755 EOY458755:EQR458755 EYU458755:FAN458755 FIQ458755:FKJ458755 FSM458755:FUF458755 GCI458755:GEB458755 GME458755:GNX458755 GWA458755:GXT458755 HFW458755:HHP458755 HPS458755:HRL458755 HZO458755:IBH458755 IJK458755:ILD458755 ITG458755:IUZ458755 JDC458755:JEV458755 JMY458755:JOR458755 JWU458755:JYN458755 KGQ458755:KIJ458755 KQM458755:KSF458755 LAI458755:LCB458755 LKE458755:LLX458755 LUA458755:LVT458755 MDW458755:MFP458755 MNS458755:MPL458755 MXO458755:MZH458755 NHK458755:NJD458755 NRG458755:NSZ458755 OBC458755:OCV458755 OKY458755:OMR458755 OUU458755:OWN458755 PEQ458755:PGJ458755 POM458755:PQF458755 PYI458755:QAB458755 QIE458755:QJX458755 QSA458755:QTT458755 RBW458755:RDP458755 RLS458755:RNL458755 RVO458755:RXH458755 SFK458755:SHD458755 SPG458755:SQZ458755 SZC458755:TAV458755 TIY458755:TKR458755 TSU458755:TUN458755 UCQ458755:UEJ458755 UMM458755:UOF458755 UWI458755:UYB458755 VGE458755:VHX458755 VQA458755:VRT458755 VZW458755:WBP458755 WJS458755:WLL458755 WTO458755:WVH458755 XDK458755:XFD458755 HC524291:IV524291 QY524291:SR524291 AAU524291:ACN524291 AKQ524291:AMJ524291 AUM524291:AWF524291 BEI524291:BGB524291 BOE524291:BPX524291 BYA524291:BZT524291 CHW524291:CJP524291 CRS524291:CTL524291 DBO524291:DDH524291 DLK524291:DND524291 DVG524291:DWZ524291 EFC524291:EGV524291 EOY524291:EQR524291 EYU524291:FAN524291 FIQ524291:FKJ524291 FSM524291:FUF524291 GCI524291:GEB524291 GME524291:GNX524291 GWA524291:GXT524291 HFW524291:HHP524291 HPS524291:HRL524291 HZO524291:IBH524291 IJK524291:ILD524291 ITG524291:IUZ524291 JDC524291:JEV524291 JMY524291:JOR524291 JWU524291:JYN524291 KGQ524291:KIJ524291 KQM524291:KSF524291 LAI524291:LCB524291 LKE524291:LLX524291 LUA524291:LVT524291 MDW524291:MFP524291 MNS524291:MPL524291 MXO524291:MZH524291 NHK524291:NJD524291 NRG524291:NSZ524291 OBC524291:OCV524291 OKY524291:OMR524291 OUU524291:OWN524291 PEQ524291:PGJ524291 POM524291:PQF524291 PYI524291:QAB524291 QIE524291:QJX524291 QSA524291:QTT524291 RBW524291:RDP524291 RLS524291:RNL524291 RVO524291:RXH524291 SFK524291:SHD524291 SPG524291:SQZ524291 SZC524291:TAV524291 TIY524291:TKR524291 TSU524291:TUN524291 UCQ524291:UEJ524291 UMM524291:UOF524291 UWI524291:UYB524291 VGE524291:VHX524291 VQA524291:VRT524291 VZW524291:WBP524291 WJS524291:WLL524291 WTO524291:WVH524291 XDK524291:XFD524291 HC589827:IV589827 QY589827:SR589827 AAU589827:ACN589827 AKQ589827:AMJ589827 AUM589827:AWF589827 BEI589827:BGB589827 BOE589827:BPX589827 BYA589827:BZT589827 CHW589827:CJP589827 CRS589827:CTL589827 DBO589827:DDH589827 DLK589827:DND589827 DVG589827:DWZ589827 EFC589827:EGV589827 EOY589827:EQR589827 EYU589827:FAN589827 FIQ589827:FKJ589827 FSM589827:FUF589827 GCI589827:GEB589827 GME589827:GNX589827 GWA589827:GXT589827 HFW589827:HHP589827 HPS589827:HRL589827 HZO589827:IBH589827 IJK589827:ILD589827 ITG589827:IUZ589827 JDC589827:JEV589827 JMY589827:JOR589827 JWU589827:JYN589827 KGQ589827:KIJ589827 KQM589827:KSF589827 LAI589827:LCB589827 LKE589827:LLX589827 LUA589827:LVT589827 MDW589827:MFP589827 MNS589827:MPL589827 MXO589827:MZH589827 NHK589827:NJD589827 NRG589827:NSZ589827 OBC589827:OCV589827 OKY589827:OMR589827 OUU589827:OWN589827 PEQ589827:PGJ589827 POM589827:PQF589827 PYI589827:QAB589827 QIE589827:QJX589827 QSA589827:QTT589827 RBW589827:RDP589827 RLS589827:RNL589827 RVO589827:RXH589827 SFK589827:SHD589827 SPG589827:SQZ589827 SZC589827:TAV589827 TIY589827:TKR589827 TSU589827:TUN589827 UCQ589827:UEJ589827 UMM589827:UOF589827 UWI589827:UYB589827 VGE589827:VHX589827 VQA589827:VRT589827 VZW589827:WBP589827 WJS589827:WLL589827 WTO589827:WVH589827 XDK589827:XFD589827 HC655363:IV655363 QY655363:SR655363 AAU655363:ACN655363 AKQ655363:AMJ655363 AUM655363:AWF655363 BEI655363:BGB655363 BOE655363:BPX655363 BYA655363:BZT655363 CHW655363:CJP655363 CRS655363:CTL655363 DBO655363:DDH655363 DLK655363:DND655363 DVG655363:DWZ655363 EFC655363:EGV655363 EOY655363:EQR655363 EYU655363:FAN655363 FIQ655363:FKJ655363 FSM655363:FUF655363 GCI655363:GEB655363 GME655363:GNX655363 GWA655363:GXT655363 HFW655363:HHP655363 HPS655363:HRL655363 HZO655363:IBH655363 IJK655363:ILD655363 ITG655363:IUZ655363 JDC655363:JEV655363 JMY655363:JOR655363 JWU655363:JYN655363 KGQ655363:KIJ655363 KQM655363:KSF655363 LAI655363:LCB655363 LKE655363:LLX655363 LUA655363:LVT655363 MDW655363:MFP655363 MNS655363:MPL655363 MXO655363:MZH655363 NHK655363:NJD655363 NRG655363:NSZ655363 OBC655363:OCV655363 OKY655363:OMR655363 OUU655363:OWN655363 PEQ655363:PGJ655363 POM655363:PQF655363 PYI655363:QAB655363 QIE655363:QJX655363 QSA655363:QTT655363 RBW655363:RDP655363 RLS655363:RNL655363 RVO655363:RXH655363 SFK655363:SHD655363 SPG655363:SQZ655363 SZC655363:TAV655363 TIY655363:TKR655363 TSU655363:TUN655363 UCQ655363:UEJ655363 UMM655363:UOF655363 UWI655363:UYB655363 VGE655363:VHX655363 VQA655363:VRT655363 VZW655363:WBP655363 WJS655363:WLL655363 WTO655363:WVH655363 XDK655363:XFD655363 HC720899:IV720899 QY720899:SR720899 AAU720899:ACN720899 AKQ720899:AMJ720899 AUM720899:AWF720899 BEI720899:BGB720899 BOE720899:BPX720899 BYA720899:BZT720899 CHW720899:CJP720899 CRS720899:CTL720899 DBO720899:DDH720899 DLK720899:DND720899 DVG720899:DWZ720899 EFC720899:EGV720899 EOY720899:EQR720899 EYU720899:FAN720899 FIQ720899:FKJ720899 FSM720899:FUF720899 GCI720899:GEB720899 GME720899:GNX720899 GWA720899:GXT720899 HFW720899:HHP720899 HPS720899:HRL720899 HZO720899:IBH720899 IJK720899:ILD720899 ITG720899:IUZ720899 JDC720899:JEV720899 JMY720899:JOR720899 JWU720899:JYN720899 KGQ720899:KIJ720899 KQM720899:KSF720899 LAI720899:LCB720899 LKE720899:LLX720899 LUA720899:LVT720899 MDW720899:MFP720899 MNS720899:MPL720899 MXO720899:MZH720899 NHK720899:NJD720899 NRG720899:NSZ720899 OBC720899:OCV720899 OKY720899:OMR720899 OUU720899:OWN720899 PEQ720899:PGJ720899 POM720899:PQF720899 PYI720899:QAB720899 QIE720899:QJX720899 QSA720899:QTT720899 RBW720899:RDP720899 RLS720899:RNL720899 RVO720899:RXH720899 SFK720899:SHD720899 SPG720899:SQZ720899 SZC720899:TAV720899 TIY720899:TKR720899 TSU720899:TUN720899 UCQ720899:UEJ720899 UMM720899:UOF720899 UWI720899:UYB720899 VGE720899:VHX720899 VQA720899:VRT720899 VZW720899:WBP720899 WJS720899:WLL720899 WTO720899:WVH720899 XDK720899:XFD720899 HC786435:IV786435 QY786435:SR786435 AAU786435:ACN786435 AKQ786435:AMJ786435 AUM786435:AWF786435 BEI786435:BGB786435 BOE786435:BPX786435 BYA786435:BZT786435 CHW786435:CJP786435 CRS786435:CTL786435 DBO786435:DDH786435 DLK786435:DND786435 DVG786435:DWZ786435 EFC786435:EGV786435 EOY786435:EQR786435 EYU786435:FAN786435 FIQ786435:FKJ786435 FSM786435:FUF786435 GCI786435:GEB786435 GME786435:GNX786435 GWA786435:GXT786435 HFW786435:HHP786435 HPS786435:HRL786435 HZO786435:IBH786435 IJK786435:ILD786435 ITG786435:IUZ786435 JDC786435:JEV786435 JMY786435:JOR786435 JWU786435:JYN786435 KGQ786435:KIJ786435 KQM786435:KSF786435 LAI786435:LCB786435 LKE786435:LLX786435 LUA786435:LVT786435 MDW786435:MFP786435 MNS786435:MPL786435 MXO786435:MZH786435 NHK786435:NJD786435 NRG786435:NSZ786435 OBC786435:OCV786435 OKY786435:OMR786435 OUU786435:OWN786435 PEQ786435:PGJ786435 POM786435:PQF786435 PYI786435:QAB786435 QIE786435:QJX786435 QSA786435:QTT786435 RBW786435:RDP786435 RLS786435:RNL786435 RVO786435:RXH786435 SFK786435:SHD786435 SPG786435:SQZ786435 SZC786435:TAV786435 TIY786435:TKR786435 TSU786435:TUN786435 UCQ786435:UEJ786435 UMM786435:UOF786435 UWI786435:UYB786435 VGE786435:VHX786435 VQA786435:VRT786435 VZW786435:WBP786435 WJS786435:WLL786435 WTO786435:WVH786435 XDK786435:XFD786435 HC851971:IV851971 QY851971:SR851971 AAU851971:ACN851971 AKQ851971:AMJ851971 AUM851971:AWF851971 BEI851971:BGB851971 BOE851971:BPX851971 BYA851971:BZT851971 CHW851971:CJP851971 CRS851971:CTL851971 DBO851971:DDH851971 DLK851971:DND851971 DVG851971:DWZ851971 EFC851971:EGV851971 EOY851971:EQR851971 EYU851971:FAN851971 FIQ851971:FKJ851971 FSM851971:FUF851971 GCI851971:GEB851971 GME851971:GNX851971 GWA851971:GXT851971 HFW851971:HHP851971 HPS851971:HRL851971 HZO851971:IBH851971 IJK851971:ILD851971 ITG851971:IUZ851971 JDC851971:JEV851971 JMY851971:JOR851971 JWU851971:JYN851971 KGQ851971:KIJ851971 KQM851971:KSF851971 LAI851971:LCB851971 LKE851971:LLX851971 LUA851971:LVT851971 MDW851971:MFP851971 MNS851971:MPL851971 MXO851971:MZH851971 NHK851971:NJD851971 NRG851971:NSZ851971 OBC851971:OCV851971 OKY851971:OMR851971 OUU851971:OWN851971 PEQ851971:PGJ851971 POM851971:PQF851971 PYI851971:QAB851971 QIE851971:QJX851971 QSA851971:QTT851971 RBW851971:RDP851971 RLS851971:RNL851971 RVO851971:RXH851971 SFK851971:SHD851971 SPG851971:SQZ851971 SZC851971:TAV851971 TIY851971:TKR851971 TSU851971:TUN851971 UCQ851971:UEJ851971 UMM851971:UOF851971 UWI851971:UYB851971 VGE851971:VHX851971 VQA851971:VRT851971 VZW851971:WBP851971 WJS851971:WLL851971 WTO851971:WVH851971 XDK851971:XFD851971 HC917507:IV917507 QY917507:SR917507 AAU917507:ACN917507 AKQ917507:AMJ917507 AUM917507:AWF917507 BEI917507:BGB917507 BOE917507:BPX917507 BYA917507:BZT917507 CHW917507:CJP917507 CRS917507:CTL917507 DBO917507:DDH917507 DLK917507:DND917507 DVG917507:DWZ917507 EFC917507:EGV917507 EOY917507:EQR917507 EYU917507:FAN917507 FIQ917507:FKJ917507 FSM917507:FUF917507 GCI917507:GEB917507 GME917507:GNX917507 GWA917507:GXT917507 HFW917507:HHP917507 HPS917507:HRL917507 HZO917507:IBH917507 IJK917507:ILD917507 ITG917507:IUZ917507 JDC917507:JEV917507 JMY917507:JOR917507 JWU917507:JYN917507 KGQ917507:KIJ917507 KQM917507:KSF917507 LAI917507:LCB917507 LKE917507:LLX917507 LUA917507:LVT917507 MDW917507:MFP917507 MNS917507:MPL917507 MXO917507:MZH917507 NHK917507:NJD917507 NRG917507:NSZ917507 OBC917507:OCV917507 OKY917507:OMR917507 OUU917507:OWN917507 PEQ917507:PGJ917507 POM917507:PQF917507 PYI917507:QAB917507 QIE917507:QJX917507 QSA917507:QTT917507 RBW917507:RDP917507 RLS917507:RNL917507 RVO917507:RXH917507 SFK917507:SHD917507 SPG917507:SQZ917507 SZC917507:TAV917507 TIY917507:TKR917507 TSU917507:TUN917507 UCQ917507:UEJ917507 UMM917507:UOF917507 UWI917507:UYB917507 VGE917507:VHX917507 VQA917507:VRT917507 VZW917507:WBP917507 WJS917507:WLL917507 WTO917507:WVH917507 XDK917507:XFD917507 HC983043:IV983043 QY983043:SR983043 AAU983043:ACN983043 AKQ983043:AMJ983043 AUM983043:AWF983043 BEI983043:BGB983043 BOE983043:BPX983043 BYA983043:BZT983043 CHW983043:CJP983043 CRS983043:CTL983043 DBO983043:DDH983043 DLK983043:DND983043 DVG983043:DWZ983043 EFC983043:EGV983043 EOY983043:EQR983043 EYU983043:FAN983043 FIQ983043:FKJ983043 FSM983043:FUF983043 GCI983043:GEB983043 GME983043:GNX983043 GWA983043:GXT983043 HFW983043:HHP983043 HPS983043:HRL983043 HZO983043:IBH983043 IJK983043:ILD983043 ITG983043:IUZ983043 JDC983043:JEV983043 JMY983043:JOR983043 JWU983043:JYN983043 KGQ983043:KIJ983043 KQM983043:KSF983043 LAI983043:LCB983043 LKE983043:LLX983043 LUA983043:LVT983043 MDW983043:MFP983043 MNS983043:MPL983043 MXO983043:MZH983043 NHK983043:NJD983043 NRG983043:NSZ983043 OBC983043:OCV983043 OKY983043:OMR983043 OUU983043:OWN983043 PEQ983043:PGJ983043 POM983043:PQF983043 PYI983043:QAB983043 QIE983043:QJX983043 QSA983043:QTT983043 RBW983043:RDP983043 RLS983043:RNL983043 RVO983043:RXH983043 SFK983043:SHD983043 SPG983043:SQZ983043 SZC983043:TAV983043 TIY983043:TKR983043 TSU983043:TUN983043 UCQ983043:UEJ983043 UMM983043:UOF983043 UWI983043:UYB983043 VGE983043:VHX983043 VQA983043:VRT983043 VZW983043:WBP983043 WJS983043:WLL983043 WTO983043:WVH983043 XDK983043:XFD983043">
      <formula1>lstSourceType</formula1>
    </dataValidation>
    <dataValidation type="list" allowBlank="1" showInputMessage="1" showErrorMessage="1" prompt="Select from list." sqref="CC16 LY16 VU16 AFQ16 APM16 AZI16 BJE16 BTA16 CCW16 CMS16 CWO16 DGK16 DQG16 EAC16 EJY16 ETU16 FDQ16 FNM16 FXI16 GHE16 GRA16 HAW16 HKS16 HUO16 IEK16 IOG16 IYC16 JHY16 JRU16 KBQ16 KLM16 KVI16 LFE16 LPA16 LYW16 MIS16 MSO16 NCK16 NMG16 NWC16 OFY16 OPU16 OZQ16 PJM16 PTI16 QDE16 QNA16 QWW16 RGS16 RQO16 SAK16 SKG16 SUC16 TDY16 TNU16 TXQ16 UHM16 URI16 VBE16 VLA16 VUW16 WES16 WOO16 WYK16 CC65552 LY65552 VU65552 AFQ65552 APM65552 AZI65552 BJE65552 BTA65552 CCW65552 CMS65552 CWO65552 DGK65552 DQG65552 EAC65552 EJY65552 ETU65552 FDQ65552 FNM65552 FXI65552 GHE65552 GRA65552 HAW65552 HKS65552 HUO65552 IEK65552 IOG65552 IYC65552 JHY65552 JRU65552 KBQ65552 KLM65552 KVI65552 LFE65552 LPA65552 LYW65552 MIS65552 MSO65552 NCK65552 NMG65552 NWC65552 OFY65552 OPU65552 OZQ65552 PJM65552 PTI65552 QDE65552 QNA65552 QWW65552 RGS65552 RQO65552 SAK65552 SKG65552 SUC65552 TDY65552 TNU65552 TXQ65552 UHM65552 URI65552 VBE65552 VLA65552 VUW65552 WES65552 WOO65552 WYK65552 CC131088 LY131088 VU131088 AFQ131088 APM131088 AZI131088 BJE131088 BTA131088 CCW131088 CMS131088 CWO131088 DGK131088 DQG131088 EAC131088 EJY131088 ETU131088 FDQ131088 FNM131088 FXI131088 GHE131088 GRA131088 HAW131088 HKS131088 HUO131088 IEK131088 IOG131088 IYC131088 JHY131088 JRU131088 KBQ131088 KLM131088 KVI131088 LFE131088 LPA131088 LYW131088 MIS131088 MSO131088 NCK131088 NMG131088 NWC131088 OFY131088 OPU131088 OZQ131088 PJM131088 PTI131088 QDE131088 QNA131088 QWW131088 RGS131088 RQO131088 SAK131088 SKG131088 SUC131088 TDY131088 TNU131088 TXQ131088 UHM131088 URI131088 VBE131088 VLA131088 VUW131088 WES131088 WOO131088 WYK131088 CC196624 LY196624 VU196624 AFQ196624 APM196624 AZI196624 BJE196624 BTA196624 CCW196624 CMS196624 CWO196624 DGK196624 DQG196624 EAC196624 EJY196624 ETU196624 FDQ196624 FNM196624 FXI196624 GHE196624 GRA196624 HAW196624 HKS196624 HUO196624 IEK196624 IOG196624 IYC196624 JHY196624 JRU196624 KBQ196624 KLM196624 KVI196624 LFE196624 LPA196624 LYW196624 MIS196624 MSO196624 NCK196624 NMG196624 NWC196624 OFY196624 OPU196624 OZQ196624 PJM196624 PTI196624 QDE196624 QNA196624 QWW196624 RGS196624 RQO196624 SAK196624 SKG196624 SUC196624 TDY196624 TNU196624 TXQ196624 UHM196624 URI196624 VBE196624 VLA196624 VUW196624 WES196624 WOO196624 WYK196624 CC262160 LY262160 VU262160 AFQ262160 APM262160 AZI262160 BJE262160 BTA262160 CCW262160 CMS262160 CWO262160 DGK262160 DQG262160 EAC262160 EJY262160 ETU262160 FDQ262160 FNM262160 FXI262160 GHE262160 GRA262160 HAW262160 HKS262160 HUO262160 IEK262160 IOG262160 IYC262160 JHY262160 JRU262160 KBQ262160 KLM262160 KVI262160 LFE262160 LPA262160 LYW262160 MIS262160 MSO262160 NCK262160 NMG262160 NWC262160 OFY262160 OPU262160 OZQ262160 PJM262160 PTI262160 QDE262160 QNA262160 QWW262160 RGS262160 RQO262160 SAK262160 SKG262160 SUC262160 TDY262160 TNU262160 TXQ262160 UHM262160 URI262160 VBE262160 VLA262160 VUW262160 WES262160 WOO262160 WYK262160 CC327696 LY327696 VU327696 AFQ327696 APM327696 AZI327696 BJE327696 BTA327696 CCW327696 CMS327696 CWO327696 DGK327696 DQG327696 EAC327696 EJY327696 ETU327696 FDQ327696 FNM327696 FXI327696 GHE327696 GRA327696 HAW327696 HKS327696 HUO327696 IEK327696 IOG327696 IYC327696 JHY327696 JRU327696 KBQ327696 KLM327696 KVI327696 LFE327696 LPA327696 LYW327696 MIS327696 MSO327696 NCK327696 NMG327696 NWC327696 OFY327696 OPU327696 OZQ327696 PJM327696 PTI327696 QDE327696 QNA327696 QWW327696 RGS327696 RQO327696 SAK327696 SKG327696 SUC327696 TDY327696 TNU327696 TXQ327696 UHM327696 URI327696 VBE327696 VLA327696 VUW327696 WES327696 WOO327696 WYK327696 CC393232 LY393232 VU393232 AFQ393232 APM393232 AZI393232 BJE393232 BTA393232 CCW393232 CMS393232 CWO393232 DGK393232 DQG393232 EAC393232 EJY393232 ETU393232 FDQ393232 FNM393232 FXI393232 GHE393232 GRA393232 HAW393232 HKS393232 HUO393232 IEK393232 IOG393232 IYC393232 JHY393232 JRU393232 KBQ393232 KLM393232 KVI393232 LFE393232 LPA393232 LYW393232 MIS393232 MSO393232 NCK393232 NMG393232 NWC393232 OFY393232 OPU393232 OZQ393232 PJM393232 PTI393232 QDE393232 QNA393232 QWW393232 RGS393232 RQO393232 SAK393232 SKG393232 SUC393232 TDY393232 TNU393232 TXQ393232 UHM393232 URI393232 VBE393232 VLA393232 VUW393232 WES393232 WOO393232 WYK393232 CC458768 LY458768 VU458768 AFQ458768 APM458768 AZI458768 BJE458768 BTA458768 CCW458768 CMS458768 CWO458768 DGK458768 DQG458768 EAC458768 EJY458768 ETU458768 FDQ458768 FNM458768 FXI458768 GHE458768 GRA458768 HAW458768 HKS458768 HUO458768 IEK458768 IOG458768 IYC458768 JHY458768 JRU458768 KBQ458768 KLM458768 KVI458768 LFE458768 LPA458768 LYW458768 MIS458768 MSO458768 NCK458768 NMG458768 NWC458768 OFY458768 OPU458768 OZQ458768 PJM458768 PTI458768 QDE458768 QNA458768 QWW458768 RGS458768 RQO458768 SAK458768 SKG458768 SUC458768 TDY458768 TNU458768 TXQ458768 UHM458768 URI458768 VBE458768 VLA458768 VUW458768 WES458768 WOO458768 WYK458768 CC524304 LY524304 VU524304 AFQ524304 APM524304 AZI524304 BJE524304 BTA524304 CCW524304 CMS524304 CWO524304 DGK524304 DQG524304 EAC524304 EJY524304 ETU524304 FDQ524304 FNM524304 FXI524304 GHE524304 GRA524304 HAW524304 HKS524304 HUO524304 IEK524304 IOG524304 IYC524304 JHY524304 JRU524304 KBQ524304 KLM524304 KVI524304 LFE524304 LPA524304 LYW524304 MIS524304 MSO524304 NCK524304 NMG524304 NWC524304 OFY524304 OPU524304 OZQ524304 PJM524304 PTI524304 QDE524304 QNA524304 QWW524304 RGS524304 RQO524304 SAK524304 SKG524304 SUC524304 TDY524304 TNU524304 TXQ524304 UHM524304 URI524304 VBE524304 VLA524304 VUW524304 WES524304 WOO524304 WYK524304 CC589840 LY589840 VU589840 AFQ589840 APM589840 AZI589840 BJE589840 BTA589840 CCW589840 CMS589840 CWO589840 DGK589840 DQG589840 EAC589840 EJY589840 ETU589840 FDQ589840 FNM589840 FXI589840 GHE589840 GRA589840 HAW589840 HKS589840 HUO589840 IEK589840 IOG589840 IYC589840 JHY589840 JRU589840 KBQ589840 KLM589840 KVI589840 LFE589840 LPA589840 LYW589840 MIS589840 MSO589840 NCK589840 NMG589840 NWC589840 OFY589840 OPU589840 OZQ589840 PJM589840 PTI589840 QDE589840 QNA589840 QWW589840 RGS589840 RQO589840 SAK589840 SKG589840 SUC589840 TDY589840 TNU589840 TXQ589840 UHM589840 URI589840 VBE589840 VLA589840 VUW589840 WES589840 WOO589840 WYK589840 CC655376 LY655376 VU655376 AFQ655376 APM655376 AZI655376 BJE655376 BTA655376 CCW655376 CMS655376 CWO655376 DGK655376 DQG655376 EAC655376 EJY655376 ETU655376 FDQ655376 FNM655376 FXI655376 GHE655376 GRA655376 HAW655376 HKS655376 HUO655376 IEK655376 IOG655376 IYC655376 JHY655376 JRU655376 KBQ655376 KLM655376 KVI655376 LFE655376 LPA655376 LYW655376 MIS655376 MSO655376 NCK655376 NMG655376 NWC655376 OFY655376 OPU655376 OZQ655376 PJM655376 PTI655376 QDE655376 QNA655376 QWW655376 RGS655376 RQO655376 SAK655376 SKG655376 SUC655376 TDY655376 TNU655376 TXQ655376 UHM655376 URI655376 VBE655376 VLA655376 VUW655376 WES655376 WOO655376 WYK655376 CC720912 LY720912 VU720912 AFQ720912 APM720912 AZI720912 BJE720912 BTA720912 CCW720912 CMS720912 CWO720912 DGK720912 DQG720912 EAC720912 EJY720912 ETU720912 FDQ720912 FNM720912 FXI720912 GHE720912 GRA720912 HAW720912 HKS720912 HUO720912 IEK720912 IOG720912 IYC720912 JHY720912 JRU720912 KBQ720912 KLM720912 KVI720912 LFE720912 LPA720912 LYW720912 MIS720912 MSO720912 NCK720912 NMG720912 NWC720912 OFY720912 OPU720912 OZQ720912 PJM720912 PTI720912 QDE720912 QNA720912 QWW720912 RGS720912 RQO720912 SAK720912 SKG720912 SUC720912 TDY720912 TNU720912 TXQ720912 UHM720912 URI720912 VBE720912 VLA720912 VUW720912 WES720912 WOO720912 WYK720912 CC786448 LY786448 VU786448 AFQ786448 APM786448 AZI786448 BJE786448 BTA786448 CCW786448 CMS786448 CWO786448 DGK786448 DQG786448 EAC786448 EJY786448 ETU786448 FDQ786448 FNM786448 FXI786448 GHE786448 GRA786448 HAW786448 HKS786448 HUO786448 IEK786448 IOG786448 IYC786448 JHY786448 JRU786448 KBQ786448 KLM786448 KVI786448 LFE786448 LPA786448 LYW786448 MIS786448 MSO786448 NCK786448 NMG786448 NWC786448 OFY786448 OPU786448 OZQ786448 PJM786448 PTI786448 QDE786448 QNA786448 QWW786448 RGS786448 RQO786448 SAK786448 SKG786448 SUC786448 TDY786448 TNU786448 TXQ786448 UHM786448 URI786448 VBE786448 VLA786448 VUW786448 WES786448 WOO786448 WYK786448 CC851984 LY851984 VU851984 AFQ851984 APM851984 AZI851984 BJE851984 BTA851984 CCW851984 CMS851984 CWO851984 DGK851984 DQG851984 EAC851984 EJY851984 ETU851984 FDQ851984 FNM851984 FXI851984 GHE851984 GRA851984 HAW851984 HKS851984 HUO851984 IEK851984 IOG851984 IYC851984 JHY851984 JRU851984 KBQ851984 KLM851984 KVI851984 LFE851984 LPA851984 LYW851984 MIS851984 MSO851984 NCK851984 NMG851984 NWC851984 OFY851984 OPU851984 OZQ851984 PJM851984 PTI851984 QDE851984 QNA851984 QWW851984 RGS851984 RQO851984 SAK851984 SKG851984 SUC851984 TDY851984 TNU851984 TXQ851984 UHM851984 URI851984 VBE851984 VLA851984 VUW851984 WES851984 WOO851984 WYK851984 CC917520 LY917520 VU917520 AFQ917520 APM917520 AZI917520 BJE917520 BTA917520 CCW917520 CMS917520 CWO917520 DGK917520 DQG917520 EAC917520 EJY917520 ETU917520 FDQ917520 FNM917520 FXI917520 GHE917520 GRA917520 HAW917520 HKS917520 HUO917520 IEK917520 IOG917520 IYC917520 JHY917520 JRU917520 KBQ917520 KLM917520 KVI917520 LFE917520 LPA917520 LYW917520 MIS917520 MSO917520 NCK917520 NMG917520 NWC917520 OFY917520 OPU917520 OZQ917520 PJM917520 PTI917520 QDE917520 QNA917520 QWW917520 RGS917520 RQO917520 SAK917520 SKG917520 SUC917520 TDY917520 TNU917520 TXQ917520 UHM917520 URI917520 VBE917520 VLA917520 VUW917520 WES917520 WOO917520 WYK917520 CC983056 LY983056 VU983056 AFQ983056 APM983056 AZI983056 BJE983056 BTA983056 CCW983056 CMS983056 CWO983056 DGK983056 DQG983056 EAC983056 EJY983056 ETU983056 FDQ983056 FNM983056 FXI983056 GHE983056 GRA983056 HAW983056 HKS983056 HUO983056 IEK983056 IOG983056 IYC983056 JHY983056 JRU983056 KBQ983056 KLM983056 KVI983056 LFE983056 LPA983056 LYW983056 MIS983056 MSO983056 NCK983056 NMG983056 NWC983056 OFY983056 OPU983056 OZQ983056 PJM983056 PTI983056 QDE983056 QNA983056 QWW983056 RGS983056 RQO983056 SAK983056 SKG983056 SUC983056 TDY983056 TNU983056 TXQ983056 UHM983056 URI983056 VBE983056 VLA983056 VUW983056 WES983056 WOO983056 WYK983056">
      <formula1>"Yes, No"</formula1>
    </dataValidation>
    <dataValidation type="list" allowBlank="1" showInputMessage="1" showErrorMessage="1" prompt="Select from List." sqref="GC3:HB3 PY3:QX3 ZU3:AAT3 AJQ3:AKP3 ATM3:AUL3 BDI3:BEH3 BNE3:BOD3 BXA3:BXZ3 CGW3:CHV3 CQS3:CRR3 DAO3:DBN3 DKK3:DLJ3 DUG3:DVF3 EEC3:EFB3 ENY3:EOX3 EXU3:EYT3 FHQ3:FIP3 FRM3:FSL3 GBI3:GCH3 GLE3:GMD3 GVA3:GVZ3 HEW3:HFV3 HOS3:HPR3 HYO3:HZN3 IIK3:IJJ3 ISG3:ITF3 JCC3:JDB3 JLY3:JMX3 JVU3:JWT3 KFQ3:KGP3 KPM3:KQL3 KZI3:LAH3 LJE3:LKD3 LTA3:LTZ3 MCW3:MDV3 MMS3:MNR3 MWO3:MXN3 NGK3:NHJ3 NQG3:NRF3 OAC3:OBB3 OJY3:OKX3 OTU3:OUT3 PDQ3:PEP3 PNM3:POL3 PXI3:PYH3 QHE3:QID3 QRA3:QRZ3 RAW3:RBV3 RKS3:RLR3 RUO3:RVN3 SEK3:SFJ3 SOG3:SPF3 SYC3:SZB3 THY3:TIX3 TRU3:TST3 UBQ3:UCP3 ULM3:UML3 UVI3:UWH3 VFE3:VGD3 VPA3:VPZ3 VYW3:VZV3 WIS3:WJR3 WSO3:WTN3 XCK3:XDJ3 GC65539:HB65539 PY65539:QX65539 ZU65539:AAT65539 AJQ65539:AKP65539 ATM65539:AUL65539 BDI65539:BEH65539 BNE65539:BOD65539 BXA65539:BXZ65539 CGW65539:CHV65539 CQS65539:CRR65539 DAO65539:DBN65539 DKK65539:DLJ65539 DUG65539:DVF65539 EEC65539:EFB65539 ENY65539:EOX65539 EXU65539:EYT65539 FHQ65539:FIP65539 FRM65539:FSL65539 GBI65539:GCH65539 GLE65539:GMD65539 GVA65539:GVZ65539 HEW65539:HFV65539 HOS65539:HPR65539 HYO65539:HZN65539 IIK65539:IJJ65539 ISG65539:ITF65539 JCC65539:JDB65539 JLY65539:JMX65539 JVU65539:JWT65539 KFQ65539:KGP65539 KPM65539:KQL65539 KZI65539:LAH65539 LJE65539:LKD65539 LTA65539:LTZ65539 MCW65539:MDV65539 MMS65539:MNR65539 MWO65539:MXN65539 NGK65539:NHJ65539 NQG65539:NRF65539 OAC65539:OBB65539 OJY65539:OKX65539 OTU65539:OUT65539 PDQ65539:PEP65539 PNM65539:POL65539 PXI65539:PYH65539 QHE65539:QID65539 QRA65539:QRZ65539 RAW65539:RBV65539 RKS65539:RLR65539 RUO65539:RVN65539 SEK65539:SFJ65539 SOG65539:SPF65539 SYC65539:SZB65539 THY65539:TIX65539 TRU65539:TST65539 UBQ65539:UCP65539 ULM65539:UML65539 UVI65539:UWH65539 VFE65539:VGD65539 VPA65539:VPZ65539 VYW65539:VZV65539 WIS65539:WJR65539 WSO65539:WTN65539 XCK65539:XDJ65539 GC131075:HB131075 PY131075:QX131075 ZU131075:AAT131075 AJQ131075:AKP131075 ATM131075:AUL131075 BDI131075:BEH131075 BNE131075:BOD131075 BXA131075:BXZ131075 CGW131075:CHV131075 CQS131075:CRR131075 DAO131075:DBN131075 DKK131075:DLJ131075 DUG131075:DVF131075 EEC131075:EFB131075 ENY131075:EOX131075 EXU131075:EYT131075 FHQ131075:FIP131075 FRM131075:FSL131075 GBI131075:GCH131075 GLE131075:GMD131075 GVA131075:GVZ131075 HEW131075:HFV131075 HOS131075:HPR131075 HYO131075:HZN131075 IIK131075:IJJ131075 ISG131075:ITF131075 JCC131075:JDB131075 JLY131075:JMX131075 JVU131075:JWT131075 KFQ131075:KGP131075 KPM131075:KQL131075 KZI131075:LAH131075 LJE131075:LKD131075 LTA131075:LTZ131075 MCW131075:MDV131075 MMS131075:MNR131075 MWO131075:MXN131075 NGK131075:NHJ131075 NQG131075:NRF131075 OAC131075:OBB131075 OJY131075:OKX131075 OTU131075:OUT131075 PDQ131075:PEP131075 PNM131075:POL131075 PXI131075:PYH131075 QHE131075:QID131075 QRA131075:QRZ131075 RAW131075:RBV131075 RKS131075:RLR131075 RUO131075:RVN131075 SEK131075:SFJ131075 SOG131075:SPF131075 SYC131075:SZB131075 THY131075:TIX131075 TRU131075:TST131075 UBQ131075:UCP131075 ULM131075:UML131075 UVI131075:UWH131075 VFE131075:VGD131075 VPA131075:VPZ131075 VYW131075:VZV131075 WIS131075:WJR131075 WSO131075:WTN131075 XCK131075:XDJ131075 GC196611:HB196611 PY196611:QX196611 ZU196611:AAT196611 AJQ196611:AKP196611 ATM196611:AUL196611 BDI196611:BEH196611 BNE196611:BOD196611 BXA196611:BXZ196611 CGW196611:CHV196611 CQS196611:CRR196611 DAO196611:DBN196611 DKK196611:DLJ196611 DUG196611:DVF196611 EEC196611:EFB196611 ENY196611:EOX196611 EXU196611:EYT196611 FHQ196611:FIP196611 FRM196611:FSL196611 GBI196611:GCH196611 GLE196611:GMD196611 GVA196611:GVZ196611 HEW196611:HFV196611 HOS196611:HPR196611 HYO196611:HZN196611 IIK196611:IJJ196611 ISG196611:ITF196611 JCC196611:JDB196611 JLY196611:JMX196611 JVU196611:JWT196611 KFQ196611:KGP196611 KPM196611:KQL196611 KZI196611:LAH196611 LJE196611:LKD196611 LTA196611:LTZ196611 MCW196611:MDV196611 MMS196611:MNR196611 MWO196611:MXN196611 NGK196611:NHJ196611 NQG196611:NRF196611 OAC196611:OBB196611 OJY196611:OKX196611 OTU196611:OUT196611 PDQ196611:PEP196611 PNM196611:POL196611 PXI196611:PYH196611 QHE196611:QID196611 QRA196611:QRZ196611 RAW196611:RBV196611 RKS196611:RLR196611 RUO196611:RVN196611 SEK196611:SFJ196611 SOG196611:SPF196611 SYC196611:SZB196611 THY196611:TIX196611 TRU196611:TST196611 UBQ196611:UCP196611 ULM196611:UML196611 UVI196611:UWH196611 VFE196611:VGD196611 VPA196611:VPZ196611 VYW196611:VZV196611 WIS196611:WJR196611 WSO196611:WTN196611 XCK196611:XDJ196611 GC262147:HB262147 PY262147:QX262147 ZU262147:AAT262147 AJQ262147:AKP262147 ATM262147:AUL262147 BDI262147:BEH262147 BNE262147:BOD262147 BXA262147:BXZ262147 CGW262147:CHV262147 CQS262147:CRR262147 DAO262147:DBN262147 DKK262147:DLJ262147 DUG262147:DVF262147 EEC262147:EFB262147 ENY262147:EOX262147 EXU262147:EYT262147 FHQ262147:FIP262147 FRM262147:FSL262147 GBI262147:GCH262147 GLE262147:GMD262147 GVA262147:GVZ262147 HEW262147:HFV262147 HOS262147:HPR262147 HYO262147:HZN262147 IIK262147:IJJ262147 ISG262147:ITF262147 JCC262147:JDB262147 JLY262147:JMX262147 JVU262147:JWT262147 KFQ262147:KGP262147 KPM262147:KQL262147 KZI262147:LAH262147 LJE262147:LKD262147 LTA262147:LTZ262147 MCW262147:MDV262147 MMS262147:MNR262147 MWO262147:MXN262147 NGK262147:NHJ262147 NQG262147:NRF262147 OAC262147:OBB262147 OJY262147:OKX262147 OTU262147:OUT262147 PDQ262147:PEP262147 PNM262147:POL262147 PXI262147:PYH262147 QHE262147:QID262147 QRA262147:QRZ262147 RAW262147:RBV262147 RKS262147:RLR262147 RUO262147:RVN262147 SEK262147:SFJ262147 SOG262147:SPF262147 SYC262147:SZB262147 THY262147:TIX262147 TRU262147:TST262147 UBQ262147:UCP262147 ULM262147:UML262147 UVI262147:UWH262147 VFE262147:VGD262147 VPA262147:VPZ262147 VYW262147:VZV262147 WIS262147:WJR262147 WSO262147:WTN262147 XCK262147:XDJ262147 GC327683:HB327683 PY327683:QX327683 ZU327683:AAT327683 AJQ327683:AKP327683 ATM327683:AUL327683 BDI327683:BEH327683 BNE327683:BOD327683 BXA327683:BXZ327683 CGW327683:CHV327683 CQS327683:CRR327683 DAO327683:DBN327683 DKK327683:DLJ327683 DUG327683:DVF327683 EEC327683:EFB327683 ENY327683:EOX327683 EXU327683:EYT327683 FHQ327683:FIP327683 FRM327683:FSL327683 GBI327683:GCH327683 GLE327683:GMD327683 GVA327683:GVZ327683 HEW327683:HFV327683 HOS327683:HPR327683 HYO327683:HZN327683 IIK327683:IJJ327683 ISG327683:ITF327683 JCC327683:JDB327683 JLY327683:JMX327683 JVU327683:JWT327683 KFQ327683:KGP327683 KPM327683:KQL327683 KZI327683:LAH327683 LJE327683:LKD327683 LTA327683:LTZ327683 MCW327683:MDV327683 MMS327683:MNR327683 MWO327683:MXN327683 NGK327683:NHJ327683 NQG327683:NRF327683 OAC327683:OBB327683 OJY327683:OKX327683 OTU327683:OUT327683 PDQ327683:PEP327683 PNM327683:POL327683 PXI327683:PYH327683 QHE327683:QID327683 QRA327683:QRZ327683 RAW327683:RBV327683 RKS327683:RLR327683 RUO327683:RVN327683 SEK327683:SFJ327683 SOG327683:SPF327683 SYC327683:SZB327683 THY327683:TIX327683 TRU327683:TST327683 UBQ327683:UCP327683 ULM327683:UML327683 UVI327683:UWH327683 VFE327683:VGD327683 VPA327683:VPZ327683 VYW327683:VZV327683 WIS327683:WJR327683 WSO327683:WTN327683 XCK327683:XDJ327683 GC393219:HB393219 PY393219:QX393219 ZU393219:AAT393219 AJQ393219:AKP393219 ATM393219:AUL393219 BDI393219:BEH393219 BNE393219:BOD393219 BXA393219:BXZ393219 CGW393219:CHV393219 CQS393219:CRR393219 DAO393219:DBN393219 DKK393219:DLJ393219 DUG393219:DVF393219 EEC393219:EFB393219 ENY393219:EOX393219 EXU393219:EYT393219 FHQ393219:FIP393219 FRM393219:FSL393219 GBI393219:GCH393219 GLE393219:GMD393219 GVA393219:GVZ393219 HEW393219:HFV393219 HOS393219:HPR393219 HYO393219:HZN393219 IIK393219:IJJ393219 ISG393219:ITF393219 JCC393219:JDB393219 JLY393219:JMX393219 JVU393219:JWT393219 KFQ393219:KGP393219 KPM393219:KQL393219 KZI393219:LAH393219 LJE393219:LKD393219 LTA393219:LTZ393219 MCW393219:MDV393219 MMS393219:MNR393219 MWO393219:MXN393219 NGK393219:NHJ393219 NQG393219:NRF393219 OAC393219:OBB393219 OJY393219:OKX393219 OTU393219:OUT393219 PDQ393219:PEP393219 PNM393219:POL393219 PXI393219:PYH393219 QHE393219:QID393219 QRA393219:QRZ393219 RAW393219:RBV393219 RKS393219:RLR393219 RUO393219:RVN393219 SEK393219:SFJ393219 SOG393219:SPF393219 SYC393219:SZB393219 THY393219:TIX393219 TRU393219:TST393219 UBQ393219:UCP393219 ULM393219:UML393219 UVI393219:UWH393219 VFE393219:VGD393219 VPA393219:VPZ393219 VYW393219:VZV393219 WIS393219:WJR393219 WSO393219:WTN393219 XCK393219:XDJ393219 GC458755:HB458755 PY458755:QX458755 ZU458755:AAT458755 AJQ458755:AKP458755 ATM458755:AUL458755 BDI458755:BEH458755 BNE458755:BOD458755 BXA458755:BXZ458755 CGW458755:CHV458755 CQS458755:CRR458755 DAO458755:DBN458755 DKK458755:DLJ458755 DUG458755:DVF458755 EEC458755:EFB458755 ENY458755:EOX458755 EXU458755:EYT458755 FHQ458755:FIP458755 FRM458755:FSL458755 GBI458755:GCH458755 GLE458755:GMD458755 GVA458755:GVZ458755 HEW458755:HFV458755 HOS458755:HPR458755 HYO458755:HZN458755 IIK458755:IJJ458755 ISG458755:ITF458755 JCC458755:JDB458755 JLY458755:JMX458755 JVU458755:JWT458755 KFQ458755:KGP458755 KPM458755:KQL458755 KZI458755:LAH458755 LJE458755:LKD458755 LTA458755:LTZ458755 MCW458755:MDV458755 MMS458755:MNR458755 MWO458755:MXN458755 NGK458755:NHJ458755 NQG458755:NRF458755 OAC458755:OBB458755 OJY458755:OKX458755 OTU458755:OUT458755 PDQ458755:PEP458755 PNM458755:POL458755 PXI458755:PYH458755 QHE458755:QID458755 QRA458755:QRZ458755 RAW458755:RBV458755 RKS458755:RLR458755 RUO458755:RVN458755 SEK458755:SFJ458755 SOG458755:SPF458755 SYC458755:SZB458755 THY458755:TIX458755 TRU458755:TST458755 UBQ458755:UCP458755 ULM458755:UML458755 UVI458755:UWH458755 VFE458755:VGD458755 VPA458755:VPZ458755 VYW458755:VZV458755 WIS458755:WJR458755 WSO458755:WTN458755 XCK458755:XDJ458755 GC524291:HB524291 PY524291:QX524291 ZU524291:AAT524291 AJQ524291:AKP524291 ATM524291:AUL524291 BDI524291:BEH524291 BNE524291:BOD524291 BXA524291:BXZ524291 CGW524291:CHV524291 CQS524291:CRR524291 DAO524291:DBN524291 DKK524291:DLJ524291 DUG524291:DVF524291 EEC524291:EFB524291 ENY524291:EOX524291 EXU524291:EYT524291 FHQ524291:FIP524291 FRM524291:FSL524291 GBI524291:GCH524291 GLE524291:GMD524291 GVA524291:GVZ524291 HEW524291:HFV524291 HOS524291:HPR524291 HYO524291:HZN524291 IIK524291:IJJ524291 ISG524291:ITF524291 JCC524291:JDB524291 JLY524291:JMX524291 JVU524291:JWT524291 KFQ524291:KGP524291 KPM524291:KQL524291 KZI524291:LAH524291 LJE524291:LKD524291 LTA524291:LTZ524291 MCW524291:MDV524291 MMS524291:MNR524291 MWO524291:MXN524291 NGK524291:NHJ524291 NQG524291:NRF524291 OAC524291:OBB524291 OJY524291:OKX524291 OTU524291:OUT524291 PDQ524291:PEP524291 PNM524291:POL524291 PXI524291:PYH524291 QHE524291:QID524291 QRA524291:QRZ524291 RAW524291:RBV524291 RKS524291:RLR524291 RUO524291:RVN524291 SEK524291:SFJ524291 SOG524291:SPF524291 SYC524291:SZB524291 THY524291:TIX524291 TRU524291:TST524291 UBQ524291:UCP524291 ULM524291:UML524291 UVI524291:UWH524291 VFE524291:VGD524291 VPA524291:VPZ524291 VYW524291:VZV524291 WIS524291:WJR524291 WSO524291:WTN524291 XCK524291:XDJ524291 GC589827:HB589827 PY589827:QX589827 ZU589827:AAT589827 AJQ589827:AKP589827 ATM589827:AUL589827 BDI589827:BEH589827 BNE589827:BOD589827 BXA589827:BXZ589827 CGW589827:CHV589827 CQS589827:CRR589827 DAO589827:DBN589827 DKK589827:DLJ589827 DUG589827:DVF589827 EEC589827:EFB589827 ENY589827:EOX589827 EXU589827:EYT589827 FHQ589827:FIP589827 FRM589827:FSL589827 GBI589827:GCH589827 GLE589827:GMD589827 GVA589827:GVZ589827 HEW589827:HFV589827 HOS589827:HPR589827 HYO589827:HZN589827 IIK589827:IJJ589827 ISG589827:ITF589827 JCC589827:JDB589827 JLY589827:JMX589827 JVU589827:JWT589827 KFQ589827:KGP589827 KPM589827:KQL589827 KZI589827:LAH589827 LJE589827:LKD589827 LTA589827:LTZ589827 MCW589827:MDV589827 MMS589827:MNR589827 MWO589827:MXN589827 NGK589827:NHJ589827 NQG589827:NRF589827 OAC589827:OBB589827 OJY589827:OKX589827 OTU589827:OUT589827 PDQ589827:PEP589827 PNM589827:POL589827 PXI589827:PYH589827 QHE589827:QID589827 QRA589827:QRZ589827 RAW589827:RBV589827 RKS589827:RLR589827 RUO589827:RVN589827 SEK589827:SFJ589827 SOG589827:SPF589827 SYC589827:SZB589827 THY589827:TIX589827 TRU589827:TST589827 UBQ589827:UCP589827 ULM589827:UML589827 UVI589827:UWH589827 VFE589827:VGD589827 VPA589827:VPZ589827 VYW589827:VZV589827 WIS589827:WJR589827 WSO589827:WTN589827 XCK589827:XDJ589827 GC655363:HB655363 PY655363:QX655363 ZU655363:AAT655363 AJQ655363:AKP655363 ATM655363:AUL655363 BDI655363:BEH655363 BNE655363:BOD655363 BXA655363:BXZ655363 CGW655363:CHV655363 CQS655363:CRR655363 DAO655363:DBN655363 DKK655363:DLJ655363 DUG655363:DVF655363 EEC655363:EFB655363 ENY655363:EOX655363 EXU655363:EYT655363 FHQ655363:FIP655363 FRM655363:FSL655363 GBI655363:GCH655363 GLE655363:GMD655363 GVA655363:GVZ655363 HEW655363:HFV655363 HOS655363:HPR655363 HYO655363:HZN655363 IIK655363:IJJ655363 ISG655363:ITF655363 JCC655363:JDB655363 JLY655363:JMX655363 JVU655363:JWT655363 KFQ655363:KGP655363 KPM655363:KQL655363 KZI655363:LAH655363 LJE655363:LKD655363 LTA655363:LTZ655363 MCW655363:MDV655363 MMS655363:MNR655363 MWO655363:MXN655363 NGK655363:NHJ655363 NQG655363:NRF655363 OAC655363:OBB655363 OJY655363:OKX655363 OTU655363:OUT655363 PDQ655363:PEP655363 PNM655363:POL655363 PXI655363:PYH655363 QHE655363:QID655363 QRA655363:QRZ655363 RAW655363:RBV655363 RKS655363:RLR655363 RUO655363:RVN655363 SEK655363:SFJ655363 SOG655363:SPF655363 SYC655363:SZB655363 THY655363:TIX655363 TRU655363:TST655363 UBQ655363:UCP655363 ULM655363:UML655363 UVI655363:UWH655363 VFE655363:VGD655363 VPA655363:VPZ655363 VYW655363:VZV655363 WIS655363:WJR655363 WSO655363:WTN655363 XCK655363:XDJ655363 GC720899:HB720899 PY720899:QX720899 ZU720899:AAT720899 AJQ720899:AKP720899 ATM720899:AUL720899 BDI720899:BEH720899 BNE720899:BOD720899 BXA720899:BXZ720899 CGW720899:CHV720899 CQS720899:CRR720899 DAO720899:DBN720899 DKK720899:DLJ720899 DUG720899:DVF720899 EEC720899:EFB720899 ENY720899:EOX720899 EXU720899:EYT720899 FHQ720899:FIP720899 FRM720899:FSL720899 GBI720899:GCH720899 GLE720899:GMD720899 GVA720899:GVZ720899 HEW720899:HFV720899 HOS720899:HPR720899 HYO720899:HZN720899 IIK720899:IJJ720899 ISG720899:ITF720899 JCC720899:JDB720899 JLY720899:JMX720899 JVU720899:JWT720899 KFQ720899:KGP720899 KPM720899:KQL720899 KZI720899:LAH720899 LJE720899:LKD720899 LTA720899:LTZ720899 MCW720899:MDV720899 MMS720899:MNR720899 MWO720899:MXN720899 NGK720899:NHJ720899 NQG720899:NRF720899 OAC720899:OBB720899 OJY720899:OKX720899 OTU720899:OUT720899 PDQ720899:PEP720899 PNM720899:POL720899 PXI720899:PYH720899 QHE720899:QID720899 QRA720899:QRZ720899 RAW720899:RBV720899 RKS720899:RLR720899 RUO720899:RVN720899 SEK720899:SFJ720899 SOG720899:SPF720899 SYC720899:SZB720899 THY720899:TIX720899 TRU720899:TST720899 UBQ720899:UCP720899 ULM720899:UML720899 UVI720899:UWH720899 VFE720899:VGD720899 VPA720899:VPZ720899 VYW720899:VZV720899 WIS720899:WJR720899 WSO720899:WTN720899 XCK720899:XDJ720899 GC786435:HB786435 PY786435:QX786435 ZU786435:AAT786435 AJQ786435:AKP786435 ATM786435:AUL786435 BDI786435:BEH786435 BNE786435:BOD786435 BXA786435:BXZ786435 CGW786435:CHV786435 CQS786435:CRR786435 DAO786435:DBN786435 DKK786435:DLJ786435 DUG786435:DVF786435 EEC786435:EFB786435 ENY786435:EOX786435 EXU786435:EYT786435 FHQ786435:FIP786435 FRM786435:FSL786435 GBI786435:GCH786435 GLE786435:GMD786435 GVA786435:GVZ786435 HEW786435:HFV786435 HOS786435:HPR786435 HYO786435:HZN786435 IIK786435:IJJ786435 ISG786435:ITF786435 JCC786435:JDB786435 JLY786435:JMX786435 JVU786435:JWT786435 KFQ786435:KGP786435 KPM786435:KQL786435 KZI786435:LAH786435 LJE786435:LKD786435 LTA786435:LTZ786435 MCW786435:MDV786435 MMS786435:MNR786435 MWO786435:MXN786435 NGK786435:NHJ786435 NQG786435:NRF786435 OAC786435:OBB786435 OJY786435:OKX786435 OTU786435:OUT786435 PDQ786435:PEP786435 PNM786435:POL786435 PXI786435:PYH786435 QHE786435:QID786435 QRA786435:QRZ786435 RAW786435:RBV786435 RKS786435:RLR786435 RUO786435:RVN786435 SEK786435:SFJ786435 SOG786435:SPF786435 SYC786435:SZB786435 THY786435:TIX786435 TRU786435:TST786435 UBQ786435:UCP786435 ULM786435:UML786435 UVI786435:UWH786435 VFE786435:VGD786435 VPA786435:VPZ786435 VYW786435:VZV786435 WIS786435:WJR786435 WSO786435:WTN786435 XCK786435:XDJ786435 GC851971:HB851971 PY851971:QX851971 ZU851971:AAT851971 AJQ851971:AKP851971 ATM851971:AUL851971 BDI851971:BEH851971 BNE851971:BOD851971 BXA851971:BXZ851971 CGW851971:CHV851971 CQS851971:CRR851971 DAO851971:DBN851971 DKK851971:DLJ851971 DUG851971:DVF851971 EEC851971:EFB851971 ENY851971:EOX851971 EXU851971:EYT851971 FHQ851971:FIP851971 FRM851971:FSL851971 GBI851971:GCH851971 GLE851971:GMD851971 GVA851971:GVZ851971 HEW851971:HFV851971 HOS851971:HPR851971 HYO851971:HZN851971 IIK851971:IJJ851971 ISG851971:ITF851971 JCC851971:JDB851971 JLY851971:JMX851971 JVU851971:JWT851971 KFQ851971:KGP851971 KPM851971:KQL851971 KZI851971:LAH851971 LJE851971:LKD851971 LTA851971:LTZ851971 MCW851971:MDV851971 MMS851971:MNR851971 MWO851971:MXN851971 NGK851971:NHJ851971 NQG851971:NRF851971 OAC851971:OBB851971 OJY851971:OKX851971 OTU851971:OUT851971 PDQ851971:PEP851971 PNM851971:POL851971 PXI851971:PYH851971 QHE851971:QID851971 QRA851971:QRZ851971 RAW851971:RBV851971 RKS851971:RLR851971 RUO851971:RVN851971 SEK851971:SFJ851971 SOG851971:SPF851971 SYC851971:SZB851971 THY851971:TIX851971 TRU851971:TST851971 UBQ851971:UCP851971 ULM851971:UML851971 UVI851971:UWH851971 VFE851971:VGD851971 VPA851971:VPZ851971 VYW851971:VZV851971 WIS851971:WJR851971 WSO851971:WTN851971 XCK851971:XDJ851971 GC917507:HB917507 PY917507:QX917507 ZU917507:AAT917507 AJQ917507:AKP917507 ATM917507:AUL917507 BDI917507:BEH917507 BNE917507:BOD917507 BXA917507:BXZ917507 CGW917507:CHV917507 CQS917507:CRR917507 DAO917507:DBN917507 DKK917507:DLJ917507 DUG917507:DVF917507 EEC917507:EFB917507 ENY917507:EOX917507 EXU917507:EYT917507 FHQ917507:FIP917507 FRM917507:FSL917507 GBI917507:GCH917507 GLE917507:GMD917507 GVA917507:GVZ917507 HEW917507:HFV917507 HOS917507:HPR917507 HYO917507:HZN917507 IIK917507:IJJ917507 ISG917507:ITF917507 JCC917507:JDB917507 JLY917507:JMX917507 JVU917507:JWT917507 KFQ917507:KGP917507 KPM917507:KQL917507 KZI917507:LAH917507 LJE917507:LKD917507 LTA917507:LTZ917507 MCW917507:MDV917507 MMS917507:MNR917507 MWO917507:MXN917507 NGK917507:NHJ917507 NQG917507:NRF917507 OAC917507:OBB917507 OJY917507:OKX917507 OTU917507:OUT917507 PDQ917507:PEP917507 PNM917507:POL917507 PXI917507:PYH917507 QHE917507:QID917507 QRA917507:QRZ917507 RAW917507:RBV917507 RKS917507:RLR917507 RUO917507:RVN917507 SEK917507:SFJ917507 SOG917507:SPF917507 SYC917507:SZB917507 THY917507:TIX917507 TRU917507:TST917507 UBQ917507:UCP917507 ULM917507:UML917507 UVI917507:UWH917507 VFE917507:VGD917507 VPA917507:VPZ917507 VYW917507:VZV917507 WIS917507:WJR917507 WSO917507:WTN917507 XCK917507:XDJ917507 GC983043:HB983043 PY983043:QX983043 ZU983043:AAT983043 AJQ983043:AKP983043 ATM983043:AUL983043 BDI983043:BEH983043 BNE983043:BOD983043 BXA983043:BXZ983043 CGW983043:CHV983043 CQS983043:CRR983043 DAO983043:DBN983043 DKK983043:DLJ983043 DUG983043:DVF983043 EEC983043:EFB983043 ENY983043:EOX983043 EXU983043:EYT983043 FHQ983043:FIP983043 FRM983043:FSL983043 GBI983043:GCH983043 GLE983043:GMD983043 GVA983043:GVZ983043 HEW983043:HFV983043 HOS983043:HPR983043 HYO983043:HZN983043 IIK983043:IJJ983043 ISG983043:ITF983043 JCC983043:JDB983043 JLY983043:JMX983043 JVU983043:JWT983043 KFQ983043:KGP983043 KPM983043:KQL983043 KZI983043:LAH983043 LJE983043:LKD983043 LTA983043:LTZ983043 MCW983043:MDV983043 MMS983043:MNR983043 MWO983043:MXN983043 NGK983043:NHJ983043 NQG983043:NRF983043 OAC983043:OBB983043 OJY983043:OKX983043 OTU983043:OUT983043 PDQ983043:PEP983043 PNM983043:POL983043 PXI983043:PYH983043 QHE983043:QID983043 QRA983043:QRZ983043 RAW983043:RBV983043 RKS983043:RLR983043 RUO983043:RVN983043 SEK983043:SFJ983043 SOG983043:SPF983043 SYC983043:SZB983043 THY983043:TIX983043 TRU983043:TST983043 UBQ983043:UCP983043 ULM983043:UML983043 UVI983043:UWH983043 VFE983043:VGD983043 VPA983043:VPZ983043 VYW983043:VZV983043 WIS983043:WJR983043 WSO983043:WTN983043 XCK983043:XDJ983043">
      <formula1>LstSourseType</formula1>
    </dataValidation>
  </dataValidations>
  <pageMargins left="0.25" right="0.25" top="0.5" bottom="0.5" header="0.3" footer="0.3"/>
  <pageSetup scale="99" orientation="landscape" r:id="rId1"/>
  <headerFooter alignWithMargins="0">
    <oddFooter>Page &amp;P&amp;R&amp;F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M47"/>
  <sheetViews>
    <sheetView showWhiteSpace="0" zoomScaleNormal="100" zoomScalePageLayoutView="85" workbookViewId="0">
      <selection activeCell="B4" sqref="B4"/>
    </sheetView>
  </sheetViews>
  <sheetFormatPr defaultColWidth="9.140625" defaultRowHeight="12.75" x14ac:dyDescent="0.2"/>
  <cols>
    <col min="1" max="1" width="3.140625" style="3" customWidth="1"/>
    <col min="2" max="2" width="21.7109375" style="3" customWidth="1"/>
    <col min="3" max="3" width="17.85546875" style="3" customWidth="1"/>
    <col min="4" max="4" width="17" style="3" customWidth="1"/>
    <col min="5" max="5" width="21.140625" style="3" customWidth="1"/>
    <col min="6" max="7" width="22" style="3" customWidth="1"/>
    <col min="8" max="8" width="17.42578125" style="3" customWidth="1"/>
    <col min="9" max="9" width="9.140625" style="3"/>
    <col min="10" max="10" width="18.42578125" style="3" customWidth="1"/>
    <col min="11" max="11" width="25.28515625" style="3" customWidth="1"/>
    <col min="12" max="256" width="9.140625" style="3"/>
    <col min="257" max="257" width="3.140625" style="3" customWidth="1"/>
    <col min="258" max="258" width="21.7109375" style="3" customWidth="1"/>
    <col min="259" max="259" width="17.85546875" style="3" customWidth="1"/>
    <col min="260" max="260" width="17" style="3" customWidth="1"/>
    <col min="261" max="261" width="21.140625" style="3" customWidth="1"/>
    <col min="262" max="263" width="22" style="3" customWidth="1"/>
    <col min="264" max="264" width="17.42578125" style="3" customWidth="1"/>
    <col min="265" max="265" width="9.140625" style="3"/>
    <col min="266" max="266" width="16.7109375" style="3" customWidth="1"/>
    <col min="267" max="267" width="25.28515625" style="3" customWidth="1"/>
    <col min="268" max="512" width="9.140625" style="3"/>
    <col min="513" max="513" width="3.140625" style="3" customWidth="1"/>
    <col min="514" max="514" width="21.7109375" style="3" customWidth="1"/>
    <col min="515" max="515" width="17.85546875" style="3" customWidth="1"/>
    <col min="516" max="516" width="17" style="3" customWidth="1"/>
    <col min="517" max="517" width="21.140625" style="3" customWidth="1"/>
    <col min="518" max="519" width="22" style="3" customWidth="1"/>
    <col min="520" max="520" width="17.42578125" style="3" customWidth="1"/>
    <col min="521" max="521" width="9.140625" style="3"/>
    <col min="522" max="522" width="16.7109375" style="3" customWidth="1"/>
    <col min="523" max="523" width="25.28515625" style="3" customWidth="1"/>
    <col min="524" max="768" width="9.140625" style="3"/>
    <col min="769" max="769" width="3.140625" style="3" customWidth="1"/>
    <col min="770" max="770" width="21.7109375" style="3" customWidth="1"/>
    <col min="771" max="771" width="17.85546875" style="3" customWidth="1"/>
    <col min="772" max="772" width="17" style="3" customWidth="1"/>
    <col min="773" max="773" width="21.140625" style="3" customWidth="1"/>
    <col min="774" max="775" width="22" style="3" customWidth="1"/>
    <col min="776" max="776" width="17.42578125" style="3" customWidth="1"/>
    <col min="777" max="777" width="9.140625" style="3"/>
    <col min="778" max="778" width="16.7109375" style="3" customWidth="1"/>
    <col min="779" max="779" width="25.28515625" style="3" customWidth="1"/>
    <col min="780" max="1024" width="9.140625" style="3"/>
    <col min="1025" max="1025" width="3.140625" style="3" customWidth="1"/>
    <col min="1026" max="1026" width="21.7109375" style="3" customWidth="1"/>
    <col min="1027" max="1027" width="17.85546875" style="3" customWidth="1"/>
    <col min="1028" max="1028" width="17" style="3" customWidth="1"/>
    <col min="1029" max="1029" width="21.140625" style="3" customWidth="1"/>
    <col min="1030" max="1031" width="22" style="3" customWidth="1"/>
    <col min="1032" max="1032" width="17.42578125" style="3" customWidth="1"/>
    <col min="1033" max="1033" width="9.140625" style="3"/>
    <col min="1034" max="1034" width="16.7109375" style="3" customWidth="1"/>
    <col min="1035" max="1035" width="25.28515625" style="3" customWidth="1"/>
    <col min="1036" max="1280" width="9.140625" style="3"/>
    <col min="1281" max="1281" width="3.140625" style="3" customWidth="1"/>
    <col min="1282" max="1282" width="21.7109375" style="3" customWidth="1"/>
    <col min="1283" max="1283" width="17.85546875" style="3" customWidth="1"/>
    <col min="1284" max="1284" width="17" style="3" customWidth="1"/>
    <col min="1285" max="1285" width="21.140625" style="3" customWidth="1"/>
    <col min="1286" max="1287" width="22" style="3" customWidth="1"/>
    <col min="1288" max="1288" width="17.42578125" style="3" customWidth="1"/>
    <col min="1289" max="1289" width="9.140625" style="3"/>
    <col min="1290" max="1290" width="16.7109375" style="3" customWidth="1"/>
    <col min="1291" max="1291" width="25.28515625" style="3" customWidth="1"/>
    <col min="1292" max="1536" width="9.140625" style="3"/>
    <col min="1537" max="1537" width="3.140625" style="3" customWidth="1"/>
    <col min="1538" max="1538" width="21.7109375" style="3" customWidth="1"/>
    <col min="1539" max="1539" width="17.85546875" style="3" customWidth="1"/>
    <col min="1540" max="1540" width="17" style="3" customWidth="1"/>
    <col min="1541" max="1541" width="21.140625" style="3" customWidth="1"/>
    <col min="1542" max="1543" width="22" style="3" customWidth="1"/>
    <col min="1544" max="1544" width="17.42578125" style="3" customWidth="1"/>
    <col min="1545" max="1545" width="9.140625" style="3"/>
    <col min="1546" max="1546" width="16.7109375" style="3" customWidth="1"/>
    <col min="1547" max="1547" width="25.28515625" style="3" customWidth="1"/>
    <col min="1548" max="1792" width="9.140625" style="3"/>
    <col min="1793" max="1793" width="3.140625" style="3" customWidth="1"/>
    <col min="1794" max="1794" width="21.7109375" style="3" customWidth="1"/>
    <col min="1795" max="1795" width="17.85546875" style="3" customWidth="1"/>
    <col min="1796" max="1796" width="17" style="3" customWidth="1"/>
    <col min="1797" max="1797" width="21.140625" style="3" customWidth="1"/>
    <col min="1798" max="1799" width="22" style="3" customWidth="1"/>
    <col min="1800" max="1800" width="17.42578125" style="3" customWidth="1"/>
    <col min="1801" max="1801" width="9.140625" style="3"/>
    <col min="1802" max="1802" width="16.7109375" style="3" customWidth="1"/>
    <col min="1803" max="1803" width="25.28515625" style="3" customWidth="1"/>
    <col min="1804" max="2048" width="9.140625" style="3"/>
    <col min="2049" max="2049" width="3.140625" style="3" customWidth="1"/>
    <col min="2050" max="2050" width="21.7109375" style="3" customWidth="1"/>
    <col min="2051" max="2051" width="17.85546875" style="3" customWidth="1"/>
    <col min="2052" max="2052" width="17" style="3" customWidth="1"/>
    <col min="2053" max="2053" width="21.140625" style="3" customWidth="1"/>
    <col min="2054" max="2055" width="22" style="3" customWidth="1"/>
    <col min="2056" max="2056" width="17.42578125" style="3" customWidth="1"/>
    <col min="2057" max="2057" width="9.140625" style="3"/>
    <col min="2058" max="2058" width="16.7109375" style="3" customWidth="1"/>
    <col min="2059" max="2059" width="25.28515625" style="3" customWidth="1"/>
    <col min="2060" max="2304" width="9.140625" style="3"/>
    <col min="2305" max="2305" width="3.140625" style="3" customWidth="1"/>
    <col min="2306" max="2306" width="21.7109375" style="3" customWidth="1"/>
    <col min="2307" max="2307" width="17.85546875" style="3" customWidth="1"/>
    <col min="2308" max="2308" width="17" style="3" customWidth="1"/>
    <col min="2309" max="2309" width="21.140625" style="3" customWidth="1"/>
    <col min="2310" max="2311" width="22" style="3" customWidth="1"/>
    <col min="2312" max="2312" width="17.42578125" style="3" customWidth="1"/>
    <col min="2313" max="2313" width="9.140625" style="3"/>
    <col min="2314" max="2314" width="16.7109375" style="3" customWidth="1"/>
    <col min="2315" max="2315" width="25.28515625" style="3" customWidth="1"/>
    <col min="2316" max="2560" width="9.140625" style="3"/>
    <col min="2561" max="2561" width="3.140625" style="3" customWidth="1"/>
    <col min="2562" max="2562" width="21.7109375" style="3" customWidth="1"/>
    <col min="2563" max="2563" width="17.85546875" style="3" customWidth="1"/>
    <col min="2564" max="2564" width="17" style="3" customWidth="1"/>
    <col min="2565" max="2565" width="21.140625" style="3" customWidth="1"/>
    <col min="2566" max="2567" width="22" style="3" customWidth="1"/>
    <col min="2568" max="2568" width="17.42578125" style="3" customWidth="1"/>
    <col min="2569" max="2569" width="9.140625" style="3"/>
    <col min="2570" max="2570" width="16.7109375" style="3" customWidth="1"/>
    <col min="2571" max="2571" width="25.28515625" style="3" customWidth="1"/>
    <col min="2572" max="2816" width="9.140625" style="3"/>
    <col min="2817" max="2817" width="3.140625" style="3" customWidth="1"/>
    <col min="2818" max="2818" width="21.7109375" style="3" customWidth="1"/>
    <col min="2819" max="2819" width="17.85546875" style="3" customWidth="1"/>
    <col min="2820" max="2820" width="17" style="3" customWidth="1"/>
    <col min="2821" max="2821" width="21.140625" style="3" customWidth="1"/>
    <col min="2822" max="2823" width="22" style="3" customWidth="1"/>
    <col min="2824" max="2824" width="17.42578125" style="3" customWidth="1"/>
    <col min="2825" max="2825" width="9.140625" style="3"/>
    <col min="2826" max="2826" width="16.7109375" style="3" customWidth="1"/>
    <col min="2827" max="2827" width="25.28515625" style="3" customWidth="1"/>
    <col min="2828" max="3072" width="9.140625" style="3"/>
    <col min="3073" max="3073" width="3.140625" style="3" customWidth="1"/>
    <col min="3074" max="3074" width="21.7109375" style="3" customWidth="1"/>
    <col min="3075" max="3075" width="17.85546875" style="3" customWidth="1"/>
    <col min="3076" max="3076" width="17" style="3" customWidth="1"/>
    <col min="3077" max="3077" width="21.140625" style="3" customWidth="1"/>
    <col min="3078" max="3079" width="22" style="3" customWidth="1"/>
    <col min="3080" max="3080" width="17.42578125" style="3" customWidth="1"/>
    <col min="3081" max="3081" width="9.140625" style="3"/>
    <col min="3082" max="3082" width="16.7109375" style="3" customWidth="1"/>
    <col min="3083" max="3083" width="25.28515625" style="3" customWidth="1"/>
    <col min="3084" max="3328" width="9.140625" style="3"/>
    <col min="3329" max="3329" width="3.140625" style="3" customWidth="1"/>
    <col min="3330" max="3330" width="21.7109375" style="3" customWidth="1"/>
    <col min="3331" max="3331" width="17.85546875" style="3" customWidth="1"/>
    <col min="3332" max="3332" width="17" style="3" customWidth="1"/>
    <col min="3333" max="3333" width="21.140625" style="3" customWidth="1"/>
    <col min="3334" max="3335" width="22" style="3" customWidth="1"/>
    <col min="3336" max="3336" width="17.42578125" style="3" customWidth="1"/>
    <col min="3337" max="3337" width="9.140625" style="3"/>
    <col min="3338" max="3338" width="16.7109375" style="3" customWidth="1"/>
    <col min="3339" max="3339" width="25.28515625" style="3" customWidth="1"/>
    <col min="3340" max="3584" width="9.140625" style="3"/>
    <col min="3585" max="3585" width="3.140625" style="3" customWidth="1"/>
    <col min="3586" max="3586" width="21.7109375" style="3" customWidth="1"/>
    <col min="3587" max="3587" width="17.85546875" style="3" customWidth="1"/>
    <col min="3588" max="3588" width="17" style="3" customWidth="1"/>
    <col min="3589" max="3589" width="21.140625" style="3" customWidth="1"/>
    <col min="3590" max="3591" width="22" style="3" customWidth="1"/>
    <col min="3592" max="3592" width="17.42578125" style="3" customWidth="1"/>
    <col min="3593" max="3593" width="9.140625" style="3"/>
    <col min="3594" max="3594" width="16.7109375" style="3" customWidth="1"/>
    <col min="3595" max="3595" width="25.28515625" style="3" customWidth="1"/>
    <col min="3596" max="3840" width="9.140625" style="3"/>
    <col min="3841" max="3841" width="3.140625" style="3" customWidth="1"/>
    <col min="3842" max="3842" width="21.7109375" style="3" customWidth="1"/>
    <col min="3843" max="3843" width="17.85546875" style="3" customWidth="1"/>
    <col min="3844" max="3844" width="17" style="3" customWidth="1"/>
    <col min="3845" max="3845" width="21.140625" style="3" customWidth="1"/>
    <col min="3846" max="3847" width="22" style="3" customWidth="1"/>
    <col min="3848" max="3848" width="17.42578125" style="3" customWidth="1"/>
    <col min="3849" max="3849" width="9.140625" style="3"/>
    <col min="3850" max="3850" width="16.7109375" style="3" customWidth="1"/>
    <col min="3851" max="3851" width="25.28515625" style="3" customWidth="1"/>
    <col min="3852" max="4096" width="9.140625" style="3"/>
    <col min="4097" max="4097" width="3.140625" style="3" customWidth="1"/>
    <col min="4098" max="4098" width="21.7109375" style="3" customWidth="1"/>
    <col min="4099" max="4099" width="17.85546875" style="3" customWidth="1"/>
    <col min="4100" max="4100" width="17" style="3" customWidth="1"/>
    <col min="4101" max="4101" width="21.140625" style="3" customWidth="1"/>
    <col min="4102" max="4103" width="22" style="3" customWidth="1"/>
    <col min="4104" max="4104" width="17.42578125" style="3" customWidth="1"/>
    <col min="4105" max="4105" width="9.140625" style="3"/>
    <col min="4106" max="4106" width="16.7109375" style="3" customWidth="1"/>
    <col min="4107" max="4107" width="25.28515625" style="3" customWidth="1"/>
    <col min="4108" max="4352" width="9.140625" style="3"/>
    <col min="4353" max="4353" width="3.140625" style="3" customWidth="1"/>
    <col min="4354" max="4354" width="21.7109375" style="3" customWidth="1"/>
    <col min="4355" max="4355" width="17.85546875" style="3" customWidth="1"/>
    <col min="4356" max="4356" width="17" style="3" customWidth="1"/>
    <col min="4357" max="4357" width="21.140625" style="3" customWidth="1"/>
    <col min="4358" max="4359" width="22" style="3" customWidth="1"/>
    <col min="4360" max="4360" width="17.42578125" style="3" customWidth="1"/>
    <col min="4361" max="4361" width="9.140625" style="3"/>
    <col min="4362" max="4362" width="16.7109375" style="3" customWidth="1"/>
    <col min="4363" max="4363" width="25.28515625" style="3" customWidth="1"/>
    <col min="4364" max="4608" width="9.140625" style="3"/>
    <col min="4609" max="4609" width="3.140625" style="3" customWidth="1"/>
    <col min="4610" max="4610" width="21.7109375" style="3" customWidth="1"/>
    <col min="4611" max="4611" width="17.85546875" style="3" customWidth="1"/>
    <col min="4612" max="4612" width="17" style="3" customWidth="1"/>
    <col min="4613" max="4613" width="21.140625" style="3" customWidth="1"/>
    <col min="4614" max="4615" width="22" style="3" customWidth="1"/>
    <col min="4616" max="4616" width="17.42578125" style="3" customWidth="1"/>
    <col min="4617" max="4617" width="9.140625" style="3"/>
    <col min="4618" max="4618" width="16.7109375" style="3" customWidth="1"/>
    <col min="4619" max="4619" width="25.28515625" style="3" customWidth="1"/>
    <col min="4620" max="4864" width="9.140625" style="3"/>
    <col min="4865" max="4865" width="3.140625" style="3" customWidth="1"/>
    <col min="4866" max="4866" width="21.7109375" style="3" customWidth="1"/>
    <col min="4867" max="4867" width="17.85546875" style="3" customWidth="1"/>
    <col min="4868" max="4868" width="17" style="3" customWidth="1"/>
    <col min="4869" max="4869" width="21.140625" style="3" customWidth="1"/>
    <col min="4870" max="4871" width="22" style="3" customWidth="1"/>
    <col min="4872" max="4872" width="17.42578125" style="3" customWidth="1"/>
    <col min="4873" max="4873" width="9.140625" style="3"/>
    <col min="4874" max="4874" width="16.7109375" style="3" customWidth="1"/>
    <col min="4875" max="4875" width="25.28515625" style="3" customWidth="1"/>
    <col min="4876" max="5120" width="9.140625" style="3"/>
    <col min="5121" max="5121" width="3.140625" style="3" customWidth="1"/>
    <col min="5122" max="5122" width="21.7109375" style="3" customWidth="1"/>
    <col min="5123" max="5123" width="17.85546875" style="3" customWidth="1"/>
    <col min="5124" max="5124" width="17" style="3" customWidth="1"/>
    <col min="5125" max="5125" width="21.140625" style="3" customWidth="1"/>
    <col min="5126" max="5127" width="22" style="3" customWidth="1"/>
    <col min="5128" max="5128" width="17.42578125" style="3" customWidth="1"/>
    <col min="5129" max="5129" width="9.140625" style="3"/>
    <col min="5130" max="5130" width="16.7109375" style="3" customWidth="1"/>
    <col min="5131" max="5131" width="25.28515625" style="3" customWidth="1"/>
    <col min="5132" max="5376" width="9.140625" style="3"/>
    <col min="5377" max="5377" width="3.140625" style="3" customWidth="1"/>
    <col min="5378" max="5378" width="21.7109375" style="3" customWidth="1"/>
    <col min="5379" max="5379" width="17.85546875" style="3" customWidth="1"/>
    <col min="5380" max="5380" width="17" style="3" customWidth="1"/>
    <col min="5381" max="5381" width="21.140625" style="3" customWidth="1"/>
    <col min="5382" max="5383" width="22" style="3" customWidth="1"/>
    <col min="5384" max="5384" width="17.42578125" style="3" customWidth="1"/>
    <col min="5385" max="5385" width="9.140625" style="3"/>
    <col min="5386" max="5386" width="16.7109375" style="3" customWidth="1"/>
    <col min="5387" max="5387" width="25.28515625" style="3" customWidth="1"/>
    <col min="5388" max="5632" width="9.140625" style="3"/>
    <col min="5633" max="5633" width="3.140625" style="3" customWidth="1"/>
    <col min="5634" max="5634" width="21.7109375" style="3" customWidth="1"/>
    <col min="5635" max="5635" width="17.85546875" style="3" customWidth="1"/>
    <col min="5636" max="5636" width="17" style="3" customWidth="1"/>
    <col min="5637" max="5637" width="21.140625" style="3" customWidth="1"/>
    <col min="5638" max="5639" width="22" style="3" customWidth="1"/>
    <col min="5640" max="5640" width="17.42578125" style="3" customWidth="1"/>
    <col min="5641" max="5641" width="9.140625" style="3"/>
    <col min="5642" max="5642" width="16.7109375" style="3" customWidth="1"/>
    <col min="5643" max="5643" width="25.28515625" style="3" customWidth="1"/>
    <col min="5644" max="5888" width="9.140625" style="3"/>
    <col min="5889" max="5889" width="3.140625" style="3" customWidth="1"/>
    <col min="5890" max="5890" width="21.7109375" style="3" customWidth="1"/>
    <col min="5891" max="5891" width="17.85546875" style="3" customWidth="1"/>
    <col min="5892" max="5892" width="17" style="3" customWidth="1"/>
    <col min="5893" max="5893" width="21.140625" style="3" customWidth="1"/>
    <col min="5894" max="5895" width="22" style="3" customWidth="1"/>
    <col min="5896" max="5896" width="17.42578125" style="3" customWidth="1"/>
    <col min="5897" max="5897" width="9.140625" style="3"/>
    <col min="5898" max="5898" width="16.7109375" style="3" customWidth="1"/>
    <col min="5899" max="5899" width="25.28515625" style="3" customWidth="1"/>
    <col min="5900" max="6144" width="9.140625" style="3"/>
    <col min="6145" max="6145" width="3.140625" style="3" customWidth="1"/>
    <col min="6146" max="6146" width="21.7109375" style="3" customWidth="1"/>
    <col min="6147" max="6147" width="17.85546875" style="3" customWidth="1"/>
    <col min="6148" max="6148" width="17" style="3" customWidth="1"/>
    <col min="6149" max="6149" width="21.140625" style="3" customWidth="1"/>
    <col min="6150" max="6151" width="22" style="3" customWidth="1"/>
    <col min="6152" max="6152" width="17.42578125" style="3" customWidth="1"/>
    <col min="6153" max="6153" width="9.140625" style="3"/>
    <col min="6154" max="6154" width="16.7109375" style="3" customWidth="1"/>
    <col min="6155" max="6155" width="25.28515625" style="3" customWidth="1"/>
    <col min="6156" max="6400" width="9.140625" style="3"/>
    <col min="6401" max="6401" width="3.140625" style="3" customWidth="1"/>
    <col min="6402" max="6402" width="21.7109375" style="3" customWidth="1"/>
    <col min="6403" max="6403" width="17.85546875" style="3" customWidth="1"/>
    <col min="6404" max="6404" width="17" style="3" customWidth="1"/>
    <col min="6405" max="6405" width="21.140625" style="3" customWidth="1"/>
    <col min="6406" max="6407" width="22" style="3" customWidth="1"/>
    <col min="6408" max="6408" width="17.42578125" style="3" customWidth="1"/>
    <col min="6409" max="6409" width="9.140625" style="3"/>
    <col min="6410" max="6410" width="16.7109375" style="3" customWidth="1"/>
    <col min="6411" max="6411" width="25.28515625" style="3" customWidth="1"/>
    <col min="6412" max="6656" width="9.140625" style="3"/>
    <col min="6657" max="6657" width="3.140625" style="3" customWidth="1"/>
    <col min="6658" max="6658" width="21.7109375" style="3" customWidth="1"/>
    <col min="6659" max="6659" width="17.85546875" style="3" customWidth="1"/>
    <col min="6660" max="6660" width="17" style="3" customWidth="1"/>
    <col min="6661" max="6661" width="21.140625" style="3" customWidth="1"/>
    <col min="6662" max="6663" width="22" style="3" customWidth="1"/>
    <col min="6664" max="6664" width="17.42578125" style="3" customWidth="1"/>
    <col min="6665" max="6665" width="9.140625" style="3"/>
    <col min="6666" max="6666" width="16.7109375" style="3" customWidth="1"/>
    <col min="6667" max="6667" width="25.28515625" style="3" customWidth="1"/>
    <col min="6668" max="6912" width="9.140625" style="3"/>
    <col min="6913" max="6913" width="3.140625" style="3" customWidth="1"/>
    <col min="6914" max="6914" width="21.7109375" style="3" customWidth="1"/>
    <col min="6915" max="6915" width="17.85546875" style="3" customWidth="1"/>
    <col min="6916" max="6916" width="17" style="3" customWidth="1"/>
    <col min="6917" max="6917" width="21.140625" style="3" customWidth="1"/>
    <col min="6918" max="6919" width="22" style="3" customWidth="1"/>
    <col min="6920" max="6920" width="17.42578125" style="3" customWidth="1"/>
    <col min="6921" max="6921" width="9.140625" style="3"/>
    <col min="6922" max="6922" width="16.7109375" style="3" customWidth="1"/>
    <col min="6923" max="6923" width="25.28515625" style="3" customWidth="1"/>
    <col min="6924" max="7168" width="9.140625" style="3"/>
    <col min="7169" max="7169" width="3.140625" style="3" customWidth="1"/>
    <col min="7170" max="7170" width="21.7109375" style="3" customWidth="1"/>
    <col min="7171" max="7171" width="17.85546875" style="3" customWidth="1"/>
    <col min="7172" max="7172" width="17" style="3" customWidth="1"/>
    <col min="7173" max="7173" width="21.140625" style="3" customWidth="1"/>
    <col min="7174" max="7175" width="22" style="3" customWidth="1"/>
    <col min="7176" max="7176" width="17.42578125" style="3" customWidth="1"/>
    <col min="7177" max="7177" width="9.140625" style="3"/>
    <col min="7178" max="7178" width="16.7109375" style="3" customWidth="1"/>
    <col min="7179" max="7179" width="25.28515625" style="3" customWidth="1"/>
    <col min="7180" max="7424" width="9.140625" style="3"/>
    <col min="7425" max="7425" width="3.140625" style="3" customWidth="1"/>
    <col min="7426" max="7426" width="21.7109375" style="3" customWidth="1"/>
    <col min="7427" max="7427" width="17.85546875" style="3" customWidth="1"/>
    <col min="7428" max="7428" width="17" style="3" customWidth="1"/>
    <col min="7429" max="7429" width="21.140625" style="3" customWidth="1"/>
    <col min="7430" max="7431" width="22" style="3" customWidth="1"/>
    <col min="7432" max="7432" width="17.42578125" style="3" customWidth="1"/>
    <col min="7433" max="7433" width="9.140625" style="3"/>
    <col min="7434" max="7434" width="16.7109375" style="3" customWidth="1"/>
    <col min="7435" max="7435" width="25.28515625" style="3" customWidth="1"/>
    <col min="7436" max="7680" width="9.140625" style="3"/>
    <col min="7681" max="7681" width="3.140625" style="3" customWidth="1"/>
    <col min="7682" max="7682" width="21.7109375" style="3" customWidth="1"/>
    <col min="7683" max="7683" width="17.85546875" style="3" customWidth="1"/>
    <col min="7684" max="7684" width="17" style="3" customWidth="1"/>
    <col min="7685" max="7685" width="21.140625" style="3" customWidth="1"/>
    <col min="7686" max="7687" width="22" style="3" customWidth="1"/>
    <col min="7688" max="7688" width="17.42578125" style="3" customWidth="1"/>
    <col min="7689" max="7689" width="9.140625" style="3"/>
    <col min="7690" max="7690" width="16.7109375" style="3" customWidth="1"/>
    <col min="7691" max="7691" width="25.28515625" style="3" customWidth="1"/>
    <col min="7692" max="7936" width="9.140625" style="3"/>
    <col min="7937" max="7937" width="3.140625" style="3" customWidth="1"/>
    <col min="7938" max="7938" width="21.7109375" style="3" customWidth="1"/>
    <col min="7939" max="7939" width="17.85546875" style="3" customWidth="1"/>
    <col min="7940" max="7940" width="17" style="3" customWidth="1"/>
    <col min="7941" max="7941" width="21.140625" style="3" customWidth="1"/>
    <col min="7942" max="7943" width="22" style="3" customWidth="1"/>
    <col min="7944" max="7944" width="17.42578125" style="3" customWidth="1"/>
    <col min="7945" max="7945" width="9.140625" style="3"/>
    <col min="7946" max="7946" width="16.7109375" style="3" customWidth="1"/>
    <col min="7947" max="7947" width="25.28515625" style="3" customWidth="1"/>
    <col min="7948" max="8192" width="9.140625" style="3"/>
    <col min="8193" max="8193" width="3.140625" style="3" customWidth="1"/>
    <col min="8194" max="8194" width="21.7109375" style="3" customWidth="1"/>
    <col min="8195" max="8195" width="17.85546875" style="3" customWidth="1"/>
    <col min="8196" max="8196" width="17" style="3" customWidth="1"/>
    <col min="8197" max="8197" width="21.140625" style="3" customWidth="1"/>
    <col min="8198" max="8199" width="22" style="3" customWidth="1"/>
    <col min="8200" max="8200" width="17.42578125" style="3" customWidth="1"/>
    <col min="8201" max="8201" width="9.140625" style="3"/>
    <col min="8202" max="8202" width="16.7109375" style="3" customWidth="1"/>
    <col min="8203" max="8203" width="25.28515625" style="3" customWidth="1"/>
    <col min="8204" max="8448" width="9.140625" style="3"/>
    <col min="8449" max="8449" width="3.140625" style="3" customWidth="1"/>
    <col min="8450" max="8450" width="21.7109375" style="3" customWidth="1"/>
    <col min="8451" max="8451" width="17.85546875" style="3" customWidth="1"/>
    <col min="8452" max="8452" width="17" style="3" customWidth="1"/>
    <col min="8453" max="8453" width="21.140625" style="3" customWidth="1"/>
    <col min="8454" max="8455" width="22" style="3" customWidth="1"/>
    <col min="8456" max="8456" width="17.42578125" style="3" customWidth="1"/>
    <col min="8457" max="8457" width="9.140625" style="3"/>
    <col min="8458" max="8458" width="16.7109375" style="3" customWidth="1"/>
    <col min="8459" max="8459" width="25.28515625" style="3" customWidth="1"/>
    <col min="8460" max="8704" width="9.140625" style="3"/>
    <col min="8705" max="8705" width="3.140625" style="3" customWidth="1"/>
    <col min="8706" max="8706" width="21.7109375" style="3" customWidth="1"/>
    <col min="8707" max="8707" width="17.85546875" style="3" customWidth="1"/>
    <col min="8708" max="8708" width="17" style="3" customWidth="1"/>
    <col min="8709" max="8709" width="21.140625" style="3" customWidth="1"/>
    <col min="8710" max="8711" width="22" style="3" customWidth="1"/>
    <col min="8712" max="8712" width="17.42578125" style="3" customWidth="1"/>
    <col min="8713" max="8713" width="9.140625" style="3"/>
    <col min="8714" max="8714" width="16.7109375" style="3" customWidth="1"/>
    <col min="8715" max="8715" width="25.28515625" style="3" customWidth="1"/>
    <col min="8716" max="8960" width="9.140625" style="3"/>
    <col min="8961" max="8961" width="3.140625" style="3" customWidth="1"/>
    <col min="8962" max="8962" width="21.7109375" style="3" customWidth="1"/>
    <col min="8963" max="8963" width="17.85546875" style="3" customWidth="1"/>
    <col min="8964" max="8964" width="17" style="3" customWidth="1"/>
    <col min="8965" max="8965" width="21.140625" style="3" customWidth="1"/>
    <col min="8966" max="8967" width="22" style="3" customWidth="1"/>
    <col min="8968" max="8968" width="17.42578125" style="3" customWidth="1"/>
    <col min="8969" max="8969" width="9.140625" style="3"/>
    <col min="8970" max="8970" width="16.7109375" style="3" customWidth="1"/>
    <col min="8971" max="8971" width="25.28515625" style="3" customWidth="1"/>
    <col min="8972" max="9216" width="9.140625" style="3"/>
    <col min="9217" max="9217" width="3.140625" style="3" customWidth="1"/>
    <col min="9218" max="9218" width="21.7109375" style="3" customWidth="1"/>
    <col min="9219" max="9219" width="17.85546875" style="3" customWidth="1"/>
    <col min="9220" max="9220" width="17" style="3" customWidth="1"/>
    <col min="9221" max="9221" width="21.140625" style="3" customWidth="1"/>
    <col min="9222" max="9223" width="22" style="3" customWidth="1"/>
    <col min="9224" max="9224" width="17.42578125" style="3" customWidth="1"/>
    <col min="9225" max="9225" width="9.140625" style="3"/>
    <col min="9226" max="9226" width="16.7109375" style="3" customWidth="1"/>
    <col min="9227" max="9227" width="25.28515625" style="3" customWidth="1"/>
    <col min="9228" max="9472" width="9.140625" style="3"/>
    <col min="9473" max="9473" width="3.140625" style="3" customWidth="1"/>
    <col min="9474" max="9474" width="21.7109375" style="3" customWidth="1"/>
    <col min="9475" max="9475" width="17.85546875" style="3" customWidth="1"/>
    <col min="9476" max="9476" width="17" style="3" customWidth="1"/>
    <col min="9477" max="9477" width="21.140625" style="3" customWidth="1"/>
    <col min="9478" max="9479" width="22" style="3" customWidth="1"/>
    <col min="9480" max="9480" width="17.42578125" style="3" customWidth="1"/>
    <col min="9481" max="9481" width="9.140625" style="3"/>
    <col min="9482" max="9482" width="16.7109375" style="3" customWidth="1"/>
    <col min="9483" max="9483" width="25.28515625" style="3" customWidth="1"/>
    <col min="9484" max="9728" width="9.140625" style="3"/>
    <col min="9729" max="9729" width="3.140625" style="3" customWidth="1"/>
    <col min="9730" max="9730" width="21.7109375" style="3" customWidth="1"/>
    <col min="9731" max="9731" width="17.85546875" style="3" customWidth="1"/>
    <col min="9732" max="9732" width="17" style="3" customWidth="1"/>
    <col min="9733" max="9733" width="21.140625" style="3" customWidth="1"/>
    <col min="9734" max="9735" width="22" style="3" customWidth="1"/>
    <col min="9736" max="9736" width="17.42578125" style="3" customWidth="1"/>
    <col min="9737" max="9737" width="9.140625" style="3"/>
    <col min="9738" max="9738" width="16.7109375" style="3" customWidth="1"/>
    <col min="9739" max="9739" width="25.28515625" style="3" customWidth="1"/>
    <col min="9740" max="9984" width="9.140625" style="3"/>
    <col min="9985" max="9985" width="3.140625" style="3" customWidth="1"/>
    <col min="9986" max="9986" width="21.7109375" style="3" customWidth="1"/>
    <col min="9987" max="9987" width="17.85546875" style="3" customWidth="1"/>
    <col min="9988" max="9988" width="17" style="3" customWidth="1"/>
    <col min="9989" max="9989" width="21.140625" style="3" customWidth="1"/>
    <col min="9990" max="9991" width="22" style="3" customWidth="1"/>
    <col min="9992" max="9992" width="17.42578125" style="3" customWidth="1"/>
    <col min="9993" max="9993" width="9.140625" style="3"/>
    <col min="9994" max="9994" width="16.7109375" style="3" customWidth="1"/>
    <col min="9995" max="9995" width="25.28515625" style="3" customWidth="1"/>
    <col min="9996" max="10240" width="9.140625" style="3"/>
    <col min="10241" max="10241" width="3.140625" style="3" customWidth="1"/>
    <col min="10242" max="10242" width="21.7109375" style="3" customWidth="1"/>
    <col min="10243" max="10243" width="17.85546875" style="3" customWidth="1"/>
    <col min="10244" max="10244" width="17" style="3" customWidth="1"/>
    <col min="10245" max="10245" width="21.140625" style="3" customWidth="1"/>
    <col min="10246" max="10247" width="22" style="3" customWidth="1"/>
    <col min="10248" max="10248" width="17.42578125" style="3" customWidth="1"/>
    <col min="10249" max="10249" width="9.140625" style="3"/>
    <col min="10250" max="10250" width="16.7109375" style="3" customWidth="1"/>
    <col min="10251" max="10251" width="25.28515625" style="3" customWidth="1"/>
    <col min="10252" max="10496" width="9.140625" style="3"/>
    <col min="10497" max="10497" width="3.140625" style="3" customWidth="1"/>
    <col min="10498" max="10498" width="21.7109375" style="3" customWidth="1"/>
    <col min="10499" max="10499" width="17.85546875" style="3" customWidth="1"/>
    <col min="10500" max="10500" width="17" style="3" customWidth="1"/>
    <col min="10501" max="10501" width="21.140625" style="3" customWidth="1"/>
    <col min="10502" max="10503" width="22" style="3" customWidth="1"/>
    <col min="10504" max="10504" width="17.42578125" style="3" customWidth="1"/>
    <col min="10505" max="10505" width="9.140625" style="3"/>
    <col min="10506" max="10506" width="16.7109375" style="3" customWidth="1"/>
    <col min="10507" max="10507" width="25.28515625" style="3" customWidth="1"/>
    <col min="10508" max="10752" width="9.140625" style="3"/>
    <col min="10753" max="10753" width="3.140625" style="3" customWidth="1"/>
    <col min="10754" max="10754" width="21.7109375" style="3" customWidth="1"/>
    <col min="10755" max="10755" width="17.85546875" style="3" customWidth="1"/>
    <col min="10756" max="10756" width="17" style="3" customWidth="1"/>
    <col min="10757" max="10757" width="21.140625" style="3" customWidth="1"/>
    <col min="10758" max="10759" width="22" style="3" customWidth="1"/>
    <col min="10760" max="10760" width="17.42578125" style="3" customWidth="1"/>
    <col min="10761" max="10761" width="9.140625" style="3"/>
    <col min="10762" max="10762" width="16.7109375" style="3" customWidth="1"/>
    <col min="10763" max="10763" width="25.28515625" style="3" customWidth="1"/>
    <col min="10764" max="11008" width="9.140625" style="3"/>
    <col min="11009" max="11009" width="3.140625" style="3" customWidth="1"/>
    <col min="11010" max="11010" width="21.7109375" style="3" customWidth="1"/>
    <col min="11011" max="11011" width="17.85546875" style="3" customWidth="1"/>
    <col min="11012" max="11012" width="17" style="3" customWidth="1"/>
    <col min="11013" max="11013" width="21.140625" style="3" customWidth="1"/>
    <col min="11014" max="11015" width="22" style="3" customWidth="1"/>
    <col min="11016" max="11016" width="17.42578125" style="3" customWidth="1"/>
    <col min="11017" max="11017" width="9.140625" style="3"/>
    <col min="11018" max="11018" width="16.7109375" style="3" customWidth="1"/>
    <col min="11019" max="11019" width="25.28515625" style="3" customWidth="1"/>
    <col min="11020" max="11264" width="9.140625" style="3"/>
    <col min="11265" max="11265" width="3.140625" style="3" customWidth="1"/>
    <col min="11266" max="11266" width="21.7109375" style="3" customWidth="1"/>
    <col min="11267" max="11267" width="17.85546875" style="3" customWidth="1"/>
    <col min="11268" max="11268" width="17" style="3" customWidth="1"/>
    <col min="11269" max="11269" width="21.140625" style="3" customWidth="1"/>
    <col min="11270" max="11271" width="22" style="3" customWidth="1"/>
    <col min="11272" max="11272" width="17.42578125" style="3" customWidth="1"/>
    <col min="11273" max="11273" width="9.140625" style="3"/>
    <col min="11274" max="11274" width="16.7109375" style="3" customWidth="1"/>
    <col min="11275" max="11275" width="25.28515625" style="3" customWidth="1"/>
    <col min="11276" max="11520" width="9.140625" style="3"/>
    <col min="11521" max="11521" width="3.140625" style="3" customWidth="1"/>
    <col min="11522" max="11522" width="21.7109375" style="3" customWidth="1"/>
    <col min="11523" max="11523" width="17.85546875" style="3" customWidth="1"/>
    <col min="11524" max="11524" width="17" style="3" customWidth="1"/>
    <col min="11525" max="11525" width="21.140625" style="3" customWidth="1"/>
    <col min="11526" max="11527" width="22" style="3" customWidth="1"/>
    <col min="11528" max="11528" width="17.42578125" style="3" customWidth="1"/>
    <col min="11529" max="11529" width="9.140625" style="3"/>
    <col min="11530" max="11530" width="16.7109375" style="3" customWidth="1"/>
    <col min="11531" max="11531" width="25.28515625" style="3" customWidth="1"/>
    <col min="11532" max="11776" width="9.140625" style="3"/>
    <col min="11777" max="11777" width="3.140625" style="3" customWidth="1"/>
    <col min="11778" max="11778" width="21.7109375" style="3" customWidth="1"/>
    <col min="11779" max="11779" width="17.85546875" style="3" customWidth="1"/>
    <col min="11780" max="11780" width="17" style="3" customWidth="1"/>
    <col min="11781" max="11781" width="21.140625" style="3" customWidth="1"/>
    <col min="11782" max="11783" width="22" style="3" customWidth="1"/>
    <col min="11784" max="11784" width="17.42578125" style="3" customWidth="1"/>
    <col min="11785" max="11785" width="9.140625" style="3"/>
    <col min="11786" max="11786" width="16.7109375" style="3" customWidth="1"/>
    <col min="11787" max="11787" width="25.28515625" style="3" customWidth="1"/>
    <col min="11788" max="12032" width="9.140625" style="3"/>
    <col min="12033" max="12033" width="3.140625" style="3" customWidth="1"/>
    <col min="12034" max="12034" width="21.7109375" style="3" customWidth="1"/>
    <col min="12035" max="12035" width="17.85546875" style="3" customWidth="1"/>
    <col min="12036" max="12036" width="17" style="3" customWidth="1"/>
    <col min="12037" max="12037" width="21.140625" style="3" customWidth="1"/>
    <col min="12038" max="12039" width="22" style="3" customWidth="1"/>
    <col min="12040" max="12040" width="17.42578125" style="3" customWidth="1"/>
    <col min="12041" max="12041" width="9.140625" style="3"/>
    <col min="12042" max="12042" width="16.7109375" style="3" customWidth="1"/>
    <col min="12043" max="12043" width="25.28515625" style="3" customWidth="1"/>
    <col min="12044" max="12288" width="9.140625" style="3"/>
    <col min="12289" max="12289" width="3.140625" style="3" customWidth="1"/>
    <col min="12290" max="12290" width="21.7109375" style="3" customWidth="1"/>
    <col min="12291" max="12291" width="17.85546875" style="3" customWidth="1"/>
    <col min="12292" max="12292" width="17" style="3" customWidth="1"/>
    <col min="12293" max="12293" width="21.140625" style="3" customWidth="1"/>
    <col min="12294" max="12295" width="22" style="3" customWidth="1"/>
    <col min="12296" max="12296" width="17.42578125" style="3" customWidth="1"/>
    <col min="12297" max="12297" width="9.140625" style="3"/>
    <col min="12298" max="12298" width="16.7109375" style="3" customWidth="1"/>
    <col min="12299" max="12299" width="25.28515625" style="3" customWidth="1"/>
    <col min="12300" max="12544" width="9.140625" style="3"/>
    <col min="12545" max="12545" width="3.140625" style="3" customWidth="1"/>
    <col min="12546" max="12546" width="21.7109375" style="3" customWidth="1"/>
    <col min="12547" max="12547" width="17.85546875" style="3" customWidth="1"/>
    <col min="12548" max="12548" width="17" style="3" customWidth="1"/>
    <col min="12549" max="12549" width="21.140625" style="3" customWidth="1"/>
    <col min="12550" max="12551" width="22" style="3" customWidth="1"/>
    <col min="12552" max="12552" width="17.42578125" style="3" customWidth="1"/>
    <col min="12553" max="12553" width="9.140625" style="3"/>
    <col min="12554" max="12554" width="16.7109375" style="3" customWidth="1"/>
    <col min="12555" max="12555" width="25.28515625" style="3" customWidth="1"/>
    <col min="12556" max="12800" width="9.140625" style="3"/>
    <col min="12801" max="12801" width="3.140625" style="3" customWidth="1"/>
    <col min="12802" max="12802" width="21.7109375" style="3" customWidth="1"/>
    <col min="12803" max="12803" width="17.85546875" style="3" customWidth="1"/>
    <col min="12804" max="12804" width="17" style="3" customWidth="1"/>
    <col min="12805" max="12805" width="21.140625" style="3" customWidth="1"/>
    <col min="12806" max="12807" width="22" style="3" customWidth="1"/>
    <col min="12808" max="12808" width="17.42578125" style="3" customWidth="1"/>
    <col min="12809" max="12809" width="9.140625" style="3"/>
    <col min="12810" max="12810" width="16.7109375" style="3" customWidth="1"/>
    <col min="12811" max="12811" width="25.28515625" style="3" customWidth="1"/>
    <col min="12812" max="13056" width="9.140625" style="3"/>
    <col min="13057" max="13057" width="3.140625" style="3" customWidth="1"/>
    <col min="13058" max="13058" width="21.7109375" style="3" customWidth="1"/>
    <col min="13059" max="13059" width="17.85546875" style="3" customWidth="1"/>
    <col min="13060" max="13060" width="17" style="3" customWidth="1"/>
    <col min="13061" max="13061" width="21.140625" style="3" customWidth="1"/>
    <col min="13062" max="13063" width="22" style="3" customWidth="1"/>
    <col min="13064" max="13064" width="17.42578125" style="3" customWidth="1"/>
    <col min="13065" max="13065" width="9.140625" style="3"/>
    <col min="13066" max="13066" width="16.7109375" style="3" customWidth="1"/>
    <col min="13067" max="13067" width="25.28515625" style="3" customWidth="1"/>
    <col min="13068" max="13312" width="9.140625" style="3"/>
    <col min="13313" max="13313" width="3.140625" style="3" customWidth="1"/>
    <col min="13314" max="13314" width="21.7109375" style="3" customWidth="1"/>
    <col min="13315" max="13315" width="17.85546875" style="3" customWidth="1"/>
    <col min="13316" max="13316" width="17" style="3" customWidth="1"/>
    <col min="13317" max="13317" width="21.140625" style="3" customWidth="1"/>
    <col min="13318" max="13319" width="22" style="3" customWidth="1"/>
    <col min="13320" max="13320" width="17.42578125" style="3" customWidth="1"/>
    <col min="13321" max="13321" width="9.140625" style="3"/>
    <col min="13322" max="13322" width="16.7109375" style="3" customWidth="1"/>
    <col min="13323" max="13323" width="25.28515625" style="3" customWidth="1"/>
    <col min="13324" max="13568" width="9.140625" style="3"/>
    <col min="13569" max="13569" width="3.140625" style="3" customWidth="1"/>
    <col min="13570" max="13570" width="21.7109375" style="3" customWidth="1"/>
    <col min="13571" max="13571" width="17.85546875" style="3" customWidth="1"/>
    <col min="13572" max="13572" width="17" style="3" customWidth="1"/>
    <col min="13573" max="13573" width="21.140625" style="3" customWidth="1"/>
    <col min="13574" max="13575" width="22" style="3" customWidth="1"/>
    <col min="13576" max="13576" width="17.42578125" style="3" customWidth="1"/>
    <col min="13577" max="13577" width="9.140625" style="3"/>
    <col min="13578" max="13578" width="16.7109375" style="3" customWidth="1"/>
    <col min="13579" max="13579" width="25.28515625" style="3" customWidth="1"/>
    <col min="13580" max="13824" width="9.140625" style="3"/>
    <col min="13825" max="13825" width="3.140625" style="3" customWidth="1"/>
    <col min="13826" max="13826" width="21.7109375" style="3" customWidth="1"/>
    <col min="13827" max="13827" width="17.85546875" style="3" customWidth="1"/>
    <col min="13828" max="13828" width="17" style="3" customWidth="1"/>
    <col min="13829" max="13829" width="21.140625" style="3" customWidth="1"/>
    <col min="13830" max="13831" width="22" style="3" customWidth="1"/>
    <col min="13832" max="13832" width="17.42578125" style="3" customWidth="1"/>
    <col min="13833" max="13833" width="9.140625" style="3"/>
    <col min="13834" max="13834" width="16.7109375" style="3" customWidth="1"/>
    <col min="13835" max="13835" width="25.28515625" style="3" customWidth="1"/>
    <col min="13836" max="14080" width="9.140625" style="3"/>
    <col min="14081" max="14081" width="3.140625" style="3" customWidth="1"/>
    <col min="14082" max="14082" width="21.7109375" style="3" customWidth="1"/>
    <col min="14083" max="14083" width="17.85546875" style="3" customWidth="1"/>
    <col min="14084" max="14084" width="17" style="3" customWidth="1"/>
    <col min="14085" max="14085" width="21.140625" style="3" customWidth="1"/>
    <col min="14086" max="14087" width="22" style="3" customWidth="1"/>
    <col min="14088" max="14088" width="17.42578125" style="3" customWidth="1"/>
    <col min="14089" max="14089" width="9.140625" style="3"/>
    <col min="14090" max="14090" width="16.7109375" style="3" customWidth="1"/>
    <col min="14091" max="14091" width="25.28515625" style="3" customWidth="1"/>
    <col min="14092" max="14336" width="9.140625" style="3"/>
    <col min="14337" max="14337" width="3.140625" style="3" customWidth="1"/>
    <col min="14338" max="14338" width="21.7109375" style="3" customWidth="1"/>
    <col min="14339" max="14339" width="17.85546875" style="3" customWidth="1"/>
    <col min="14340" max="14340" width="17" style="3" customWidth="1"/>
    <col min="14341" max="14341" width="21.140625" style="3" customWidth="1"/>
    <col min="14342" max="14343" width="22" style="3" customWidth="1"/>
    <col min="14344" max="14344" width="17.42578125" style="3" customWidth="1"/>
    <col min="14345" max="14345" width="9.140625" style="3"/>
    <col min="14346" max="14346" width="16.7109375" style="3" customWidth="1"/>
    <col min="14347" max="14347" width="25.28515625" style="3" customWidth="1"/>
    <col min="14348" max="14592" width="9.140625" style="3"/>
    <col min="14593" max="14593" width="3.140625" style="3" customWidth="1"/>
    <col min="14594" max="14594" width="21.7109375" style="3" customWidth="1"/>
    <col min="14595" max="14595" width="17.85546875" style="3" customWidth="1"/>
    <col min="14596" max="14596" width="17" style="3" customWidth="1"/>
    <col min="14597" max="14597" width="21.140625" style="3" customWidth="1"/>
    <col min="14598" max="14599" width="22" style="3" customWidth="1"/>
    <col min="14600" max="14600" width="17.42578125" style="3" customWidth="1"/>
    <col min="14601" max="14601" width="9.140625" style="3"/>
    <col min="14602" max="14602" width="16.7109375" style="3" customWidth="1"/>
    <col min="14603" max="14603" width="25.28515625" style="3" customWidth="1"/>
    <col min="14604" max="14848" width="9.140625" style="3"/>
    <col min="14849" max="14849" width="3.140625" style="3" customWidth="1"/>
    <col min="14850" max="14850" width="21.7109375" style="3" customWidth="1"/>
    <col min="14851" max="14851" width="17.85546875" style="3" customWidth="1"/>
    <col min="14852" max="14852" width="17" style="3" customWidth="1"/>
    <col min="14853" max="14853" width="21.140625" style="3" customWidth="1"/>
    <col min="14854" max="14855" width="22" style="3" customWidth="1"/>
    <col min="14856" max="14856" width="17.42578125" style="3" customWidth="1"/>
    <col min="14857" max="14857" width="9.140625" style="3"/>
    <col min="14858" max="14858" width="16.7109375" style="3" customWidth="1"/>
    <col min="14859" max="14859" width="25.28515625" style="3" customWidth="1"/>
    <col min="14860" max="15104" width="9.140625" style="3"/>
    <col min="15105" max="15105" width="3.140625" style="3" customWidth="1"/>
    <col min="15106" max="15106" width="21.7109375" style="3" customWidth="1"/>
    <col min="15107" max="15107" width="17.85546875" style="3" customWidth="1"/>
    <col min="15108" max="15108" width="17" style="3" customWidth="1"/>
    <col min="15109" max="15109" width="21.140625" style="3" customWidth="1"/>
    <col min="15110" max="15111" width="22" style="3" customWidth="1"/>
    <col min="15112" max="15112" width="17.42578125" style="3" customWidth="1"/>
    <col min="15113" max="15113" width="9.140625" style="3"/>
    <col min="15114" max="15114" width="16.7109375" style="3" customWidth="1"/>
    <col min="15115" max="15115" width="25.28515625" style="3" customWidth="1"/>
    <col min="15116" max="15360" width="9.140625" style="3"/>
    <col min="15361" max="15361" width="3.140625" style="3" customWidth="1"/>
    <col min="15362" max="15362" width="21.7109375" style="3" customWidth="1"/>
    <col min="15363" max="15363" width="17.85546875" style="3" customWidth="1"/>
    <col min="15364" max="15364" width="17" style="3" customWidth="1"/>
    <col min="15365" max="15365" width="21.140625" style="3" customWidth="1"/>
    <col min="15366" max="15367" width="22" style="3" customWidth="1"/>
    <col min="15368" max="15368" width="17.42578125" style="3" customWidth="1"/>
    <col min="15369" max="15369" width="9.140625" style="3"/>
    <col min="15370" max="15370" width="16.7109375" style="3" customWidth="1"/>
    <col min="15371" max="15371" width="25.28515625" style="3" customWidth="1"/>
    <col min="15372" max="15616" width="9.140625" style="3"/>
    <col min="15617" max="15617" width="3.140625" style="3" customWidth="1"/>
    <col min="15618" max="15618" width="21.7109375" style="3" customWidth="1"/>
    <col min="15619" max="15619" width="17.85546875" style="3" customWidth="1"/>
    <col min="15620" max="15620" width="17" style="3" customWidth="1"/>
    <col min="15621" max="15621" width="21.140625" style="3" customWidth="1"/>
    <col min="15622" max="15623" width="22" style="3" customWidth="1"/>
    <col min="15624" max="15624" width="17.42578125" style="3" customWidth="1"/>
    <col min="15625" max="15625" width="9.140625" style="3"/>
    <col min="15626" max="15626" width="16.7109375" style="3" customWidth="1"/>
    <col min="15627" max="15627" width="25.28515625" style="3" customWidth="1"/>
    <col min="15628" max="15872" width="9.140625" style="3"/>
    <col min="15873" max="15873" width="3.140625" style="3" customWidth="1"/>
    <col min="15874" max="15874" width="21.7109375" style="3" customWidth="1"/>
    <col min="15875" max="15875" width="17.85546875" style="3" customWidth="1"/>
    <col min="15876" max="15876" width="17" style="3" customWidth="1"/>
    <col min="15877" max="15877" width="21.140625" style="3" customWidth="1"/>
    <col min="15878" max="15879" width="22" style="3" customWidth="1"/>
    <col min="15880" max="15880" width="17.42578125" style="3" customWidth="1"/>
    <col min="15881" max="15881" width="9.140625" style="3"/>
    <col min="15882" max="15882" width="16.7109375" style="3" customWidth="1"/>
    <col min="15883" max="15883" width="25.28515625" style="3" customWidth="1"/>
    <col min="15884" max="16128" width="9.140625" style="3"/>
    <col min="16129" max="16129" width="3.140625" style="3" customWidth="1"/>
    <col min="16130" max="16130" width="21.7109375" style="3" customWidth="1"/>
    <col min="16131" max="16131" width="17.85546875" style="3" customWidth="1"/>
    <col min="16132" max="16132" width="17" style="3" customWidth="1"/>
    <col min="16133" max="16133" width="21.140625" style="3" customWidth="1"/>
    <col min="16134" max="16135" width="22" style="3" customWidth="1"/>
    <col min="16136" max="16136" width="17.42578125" style="3" customWidth="1"/>
    <col min="16137" max="16137" width="9.140625" style="3"/>
    <col min="16138" max="16138" width="16.7109375" style="3" customWidth="1"/>
    <col min="16139" max="16139" width="25.28515625" style="3" customWidth="1"/>
    <col min="16140" max="16384" width="9.140625" style="3"/>
  </cols>
  <sheetData>
    <row r="1" spans="1:39" ht="20.25" x14ac:dyDescent="0.3">
      <c r="A1" s="286" t="s">
        <v>16</v>
      </c>
      <c r="B1" s="286"/>
      <c r="C1" s="286"/>
      <c r="D1" s="286"/>
      <c r="E1" s="286"/>
      <c r="F1" s="286"/>
      <c r="G1" s="286"/>
      <c r="H1" s="286"/>
      <c r="I1" s="286"/>
      <c r="J1" s="286"/>
      <c r="K1" s="286"/>
      <c r="O1" s="11"/>
      <c r="P1" s="11"/>
      <c r="Q1" s="11"/>
      <c r="R1" s="11"/>
      <c r="S1" s="11"/>
      <c r="T1" s="11"/>
      <c r="U1" s="11"/>
      <c r="V1" s="11"/>
      <c r="W1" s="11"/>
      <c r="X1" s="11"/>
      <c r="Y1" s="11"/>
      <c r="Z1" s="11"/>
      <c r="AA1" s="11"/>
      <c r="AB1" s="11"/>
      <c r="AC1" s="11"/>
      <c r="AD1" s="11"/>
      <c r="AE1" s="11"/>
      <c r="AF1" s="11"/>
      <c r="AG1" s="11"/>
      <c r="AH1" s="11"/>
      <c r="AI1" s="11"/>
      <c r="AJ1" s="11"/>
      <c r="AK1" s="11"/>
      <c r="AL1" s="11"/>
      <c r="AM1" s="11"/>
    </row>
    <row r="2" spans="1:39" ht="30" customHeight="1" x14ac:dyDescent="0.25">
      <c r="A2" s="148" t="s">
        <v>145</v>
      </c>
      <c r="C2" s="149"/>
      <c r="D2" s="149"/>
      <c r="E2" s="149"/>
      <c r="F2" s="149"/>
      <c r="G2" s="149"/>
      <c r="H2" s="149"/>
    </row>
    <row r="3" spans="1:39" s="147" customFormat="1" ht="40.5" customHeight="1" x14ac:dyDescent="0.2">
      <c r="B3" s="150" t="s">
        <v>146</v>
      </c>
      <c r="C3" s="151" t="s">
        <v>147</v>
      </c>
      <c r="D3" s="151" t="s">
        <v>148</v>
      </c>
      <c r="E3" s="151" t="s">
        <v>83</v>
      </c>
      <c r="F3" s="151" t="s">
        <v>149</v>
      </c>
      <c r="G3" s="151" t="s">
        <v>150</v>
      </c>
      <c r="H3" s="151" t="s">
        <v>151</v>
      </c>
      <c r="I3" s="152" t="s">
        <v>15</v>
      </c>
      <c r="J3" s="151" t="s">
        <v>152</v>
      </c>
      <c r="K3" s="151" t="s">
        <v>153</v>
      </c>
    </row>
    <row r="4" spans="1:39" s="147" customFormat="1" x14ac:dyDescent="0.2">
      <c r="B4" s="67" t="s">
        <v>363</v>
      </c>
      <c r="C4" s="49">
        <v>1</v>
      </c>
      <c r="D4" s="153">
        <v>2</v>
      </c>
      <c r="E4" s="153">
        <v>1</v>
      </c>
      <c r="F4" s="153">
        <v>1</v>
      </c>
      <c r="G4" s="153">
        <v>1</v>
      </c>
      <c r="H4" s="154">
        <v>1</v>
      </c>
      <c r="I4" s="155" t="str">
        <f t="shared" ref="I4:I6" si="0">IF(D4&lt;&gt;"",D4&amp;","&amp;E4&amp;","&amp;F4&amp;","&amp;G4&amp;","&amp;H4,"0,0,0,0,0")</f>
        <v>2,1,1,1,1</v>
      </c>
      <c r="J4" s="156" t="str">
        <f>IF(MAX(D4:H4)&gt;=5, "Requirements not met", "Requirements met")</f>
        <v>Requirements met</v>
      </c>
      <c r="K4" s="157" t="str">
        <f>IF(MAX(D4:H4)&gt;=5, "Not OK", "OK")</f>
        <v>OK</v>
      </c>
    </row>
    <row r="5" spans="1:39" s="147" customFormat="1" x14ac:dyDescent="0.2">
      <c r="B5" s="67" t="s">
        <v>364</v>
      </c>
      <c r="C5" s="49" t="s">
        <v>365</v>
      </c>
      <c r="D5" s="153">
        <v>2</v>
      </c>
      <c r="E5" s="153">
        <v>1</v>
      </c>
      <c r="F5" s="153">
        <v>1</v>
      </c>
      <c r="G5" s="153">
        <v>1</v>
      </c>
      <c r="H5" s="154">
        <v>1</v>
      </c>
      <c r="I5" s="155" t="str">
        <f t="shared" si="0"/>
        <v>2,1,1,1,1</v>
      </c>
      <c r="J5" s="156" t="str">
        <f>IF(MAX(D5:H5)&gt;=5, "Requirements not met", "Requirements met")</f>
        <v>Requirements met</v>
      </c>
      <c r="K5" s="157" t="str">
        <f>IF(MAX(D5:H5)&gt;=5, "Not OK", "OK")</f>
        <v>OK</v>
      </c>
    </row>
    <row r="6" spans="1:39" s="147" customFormat="1" x14ac:dyDescent="0.2">
      <c r="B6" s="67"/>
      <c r="C6" s="49"/>
      <c r="D6" s="153"/>
      <c r="E6" s="153"/>
      <c r="F6" s="153"/>
      <c r="G6" s="153"/>
      <c r="H6" s="154"/>
      <c r="I6" s="155" t="str">
        <f t="shared" si="0"/>
        <v>0,0,0,0,0</v>
      </c>
      <c r="J6" s="156" t="str">
        <f>IF(MAX(D6:H6)&gt;=5, "Requirements not met", "Requirements met")</f>
        <v>Requirements met</v>
      </c>
      <c r="K6" s="157" t="str">
        <f>IF(MAX(D6:H6)&gt;=5, "Not OK", "OK")</f>
        <v>OK</v>
      </c>
    </row>
    <row r="7" spans="1:39" s="147" customFormat="1" x14ac:dyDescent="0.2">
      <c r="B7" s="69"/>
      <c r="C7" s="158"/>
      <c r="D7" s="153"/>
      <c r="E7" s="153"/>
      <c r="F7" s="153"/>
      <c r="G7" s="153"/>
      <c r="H7" s="154"/>
      <c r="I7" s="155" t="str">
        <f>IF(D7&lt;&gt;"",D7&amp;","&amp;E7&amp;","&amp;F7&amp;","&amp;G7&amp;","&amp;H7,"0,0,0,0,0")</f>
        <v>0,0,0,0,0</v>
      </c>
      <c r="J7" s="156" t="str">
        <f>IF(MAX(D7:H7)&gt;=5, "Requirements not met", "Requirements met")</f>
        <v>Requirements met</v>
      </c>
      <c r="K7" s="157" t="str">
        <f>IF(MAX(D7:H7)&gt;=5, "Not OK", "OK")</f>
        <v>OK</v>
      </c>
    </row>
    <row r="8" spans="1:39" s="147" customFormat="1" ht="12.75" customHeight="1" x14ac:dyDescent="0.2">
      <c r="B8" s="159" t="s">
        <v>70</v>
      </c>
      <c r="C8" s="160"/>
      <c r="D8" s="160"/>
      <c r="E8" s="160"/>
      <c r="F8" s="160"/>
      <c r="G8" s="160"/>
      <c r="H8" s="160"/>
      <c r="I8" s="161" t="str">
        <f>MAX(D4:D7)&amp;","&amp;MAX(E4:E7)&amp;","&amp;MAX(F4:F7)&amp;","&amp;MAX(G4:G7)&amp;","&amp;MAX(H4:H7)</f>
        <v>2,1,1,1,1</v>
      </c>
      <c r="J8" s="287"/>
      <c r="K8" s="287"/>
    </row>
    <row r="9" spans="1:39" ht="20.25" x14ac:dyDescent="0.3">
      <c r="B9" s="11"/>
      <c r="C9" s="11"/>
      <c r="D9" s="11"/>
      <c r="E9" s="11"/>
      <c r="F9" s="11"/>
      <c r="G9" s="11"/>
      <c r="H9" s="11"/>
      <c r="I9" s="84"/>
      <c r="O9" s="11"/>
      <c r="P9" s="11"/>
      <c r="Q9" s="11"/>
      <c r="R9" s="11"/>
      <c r="S9" s="11"/>
      <c r="T9" s="11"/>
      <c r="U9" s="11"/>
      <c r="V9" s="11"/>
      <c r="W9" s="11"/>
      <c r="X9" s="11"/>
      <c r="Y9" s="11"/>
      <c r="Z9" s="11"/>
      <c r="AA9" s="11"/>
      <c r="AB9" s="11"/>
      <c r="AC9" s="11"/>
      <c r="AD9" s="11"/>
      <c r="AE9" s="11"/>
      <c r="AF9" s="11"/>
      <c r="AG9" s="11"/>
      <c r="AH9" s="11"/>
      <c r="AI9" s="11"/>
      <c r="AJ9" s="11"/>
      <c r="AK9" s="11"/>
      <c r="AL9" s="11"/>
      <c r="AM9" s="11"/>
    </row>
    <row r="10" spans="1:39" ht="20.25" x14ac:dyDescent="0.3">
      <c r="A10" s="148" t="s">
        <v>154</v>
      </c>
      <c r="C10" s="11"/>
      <c r="D10" s="11"/>
      <c r="E10" s="11"/>
      <c r="F10" s="11"/>
      <c r="G10" s="11"/>
      <c r="H10" s="84"/>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row>
    <row r="11" spans="1:39" s="163" customFormat="1" ht="13.5" thickBot="1" x14ac:dyDescent="0.25">
      <c r="A11" s="162" t="s">
        <v>155</v>
      </c>
    </row>
    <row r="12" spans="1:39" ht="17.25" customHeight="1" thickBot="1" x14ac:dyDescent="0.25">
      <c r="B12" s="288" t="s">
        <v>156</v>
      </c>
      <c r="C12" s="290" t="s">
        <v>157</v>
      </c>
      <c r="D12" s="291"/>
      <c r="E12" s="291"/>
      <c r="F12" s="291"/>
      <c r="G12" s="292"/>
    </row>
    <row r="13" spans="1:39" ht="13.5" thickBot="1" x14ac:dyDescent="0.25">
      <c r="B13" s="289"/>
      <c r="C13" s="164">
        <v>1</v>
      </c>
      <c r="D13" s="164">
        <v>2</v>
      </c>
      <c r="E13" s="164">
        <v>3</v>
      </c>
      <c r="F13" s="164">
        <v>4</v>
      </c>
      <c r="G13" s="164">
        <v>5</v>
      </c>
    </row>
    <row r="14" spans="1:39" ht="72.75" thickBot="1" x14ac:dyDescent="0.25">
      <c r="B14" s="293" t="s">
        <v>158</v>
      </c>
      <c r="C14" s="165" t="s">
        <v>159</v>
      </c>
      <c r="D14" s="165" t="s">
        <v>160</v>
      </c>
      <c r="E14" s="165" t="s">
        <v>161</v>
      </c>
      <c r="F14" s="165" t="s">
        <v>162</v>
      </c>
      <c r="G14" s="165" t="s">
        <v>163</v>
      </c>
    </row>
    <row r="15" spans="1:39" ht="24" customHeight="1" thickBot="1" x14ac:dyDescent="0.25">
      <c r="B15" s="294"/>
      <c r="C15" s="296" t="s">
        <v>164</v>
      </c>
      <c r="D15" s="297"/>
      <c r="E15" s="296" t="s">
        <v>165</v>
      </c>
      <c r="F15" s="298"/>
      <c r="G15" s="297"/>
    </row>
    <row r="16" spans="1:39" ht="36.75" thickBot="1" x14ac:dyDescent="0.25">
      <c r="B16" s="295"/>
      <c r="C16" s="166" t="s">
        <v>166</v>
      </c>
      <c r="D16" s="299" t="s">
        <v>167</v>
      </c>
      <c r="E16" s="300"/>
      <c r="F16" s="301" t="s">
        <v>168</v>
      </c>
      <c r="G16" s="302"/>
    </row>
    <row r="17" spans="1:18" ht="60.75" thickBot="1" x14ac:dyDescent="0.25">
      <c r="B17" s="167" t="s">
        <v>83</v>
      </c>
      <c r="C17" s="165" t="s">
        <v>169</v>
      </c>
      <c r="D17" s="165" t="s">
        <v>170</v>
      </c>
      <c r="E17" s="165" t="s">
        <v>171</v>
      </c>
      <c r="F17" s="165" t="s">
        <v>172</v>
      </c>
      <c r="G17" s="165" t="s">
        <v>173</v>
      </c>
    </row>
    <row r="18" spans="1:18" ht="44.25" customHeight="1" thickBot="1" x14ac:dyDescent="0.25">
      <c r="B18" s="167" t="s">
        <v>149</v>
      </c>
      <c r="C18" s="165" t="s">
        <v>174</v>
      </c>
      <c r="D18" s="165" t="s">
        <v>175</v>
      </c>
      <c r="E18" s="165" t="s">
        <v>176</v>
      </c>
      <c r="F18" s="165" t="s">
        <v>177</v>
      </c>
      <c r="G18" s="165" t="s">
        <v>178</v>
      </c>
    </row>
    <row r="19" spans="1:18" ht="44.25" customHeight="1" thickBot="1" x14ac:dyDescent="0.25">
      <c r="B19" s="167" t="s">
        <v>150</v>
      </c>
      <c r="C19" s="165" t="s">
        <v>179</v>
      </c>
      <c r="D19" s="165" t="s">
        <v>180</v>
      </c>
      <c r="E19" s="165" t="s">
        <v>181</v>
      </c>
      <c r="F19" s="165" t="s">
        <v>182</v>
      </c>
      <c r="G19" s="165" t="s">
        <v>183</v>
      </c>
    </row>
    <row r="20" spans="1:18" ht="44.25" customHeight="1" thickBot="1" x14ac:dyDescent="0.25">
      <c r="B20" s="167" t="s">
        <v>184</v>
      </c>
      <c r="C20" s="165" t="s">
        <v>185</v>
      </c>
      <c r="D20" s="296" t="s">
        <v>186</v>
      </c>
      <c r="E20" s="297"/>
      <c r="F20" s="165" t="s">
        <v>187</v>
      </c>
      <c r="G20" s="165" t="s">
        <v>188</v>
      </c>
    </row>
    <row r="21" spans="1:18" x14ac:dyDescent="0.2">
      <c r="B21" s="168"/>
      <c r="C21" s="169"/>
      <c r="D21" s="169"/>
      <c r="E21" s="169"/>
      <c r="F21" s="169"/>
      <c r="G21" s="169"/>
    </row>
    <row r="22" spans="1:18" customFormat="1" ht="15" x14ac:dyDescent="0.25">
      <c r="A22" s="170" t="s">
        <v>189</v>
      </c>
      <c r="C22" s="171"/>
      <c r="D22" s="171"/>
      <c r="E22" s="171"/>
      <c r="F22" s="171"/>
      <c r="G22" s="171"/>
      <c r="H22" s="171"/>
      <c r="I22" s="171"/>
      <c r="J22" s="171"/>
      <c r="K22" s="171"/>
      <c r="L22" s="171"/>
      <c r="M22" s="171"/>
      <c r="N22" s="171"/>
      <c r="O22" s="171"/>
      <c r="P22" s="171"/>
      <c r="Q22" s="171"/>
      <c r="R22" s="171"/>
    </row>
    <row r="23" spans="1:18" customFormat="1" ht="15" x14ac:dyDescent="0.25">
      <c r="B23" s="172" t="s">
        <v>190</v>
      </c>
      <c r="C23" s="173"/>
      <c r="D23" s="173"/>
      <c r="E23" s="173"/>
      <c r="F23" s="173"/>
      <c r="G23" s="173"/>
      <c r="H23" s="174"/>
      <c r="I23" s="171"/>
      <c r="J23" s="171"/>
      <c r="K23" s="171"/>
      <c r="L23" s="171"/>
      <c r="M23" s="171"/>
      <c r="N23" s="171"/>
      <c r="O23" s="171"/>
      <c r="P23" s="171"/>
      <c r="Q23" s="171"/>
      <c r="R23" s="171"/>
    </row>
    <row r="24" spans="1:18" customFormat="1" ht="65.25" customHeight="1" x14ac:dyDescent="0.25">
      <c r="B24" s="175"/>
      <c r="C24" s="283" t="s">
        <v>191</v>
      </c>
      <c r="D24" s="284"/>
      <c r="E24" s="284"/>
      <c r="F24" s="284"/>
      <c r="G24" s="284"/>
      <c r="H24" s="285"/>
      <c r="N24" s="176"/>
      <c r="O24" s="176"/>
      <c r="P24" s="176"/>
      <c r="Q24" s="176"/>
      <c r="R24" s="176"/>
    </row>
    <row r="25" spans="1:18" customFormat="1" ht="15" x14ac:dyDescent="0.25">
      <c r="B25" s="175"/>
      <c r="C25" s="177" t="s">
        <v>192</v>
      </c>
      <c r="D25" s="178"/>
      <c r="E25" s="178"/>
      <c r="F25" s="178"/>
      <c r="G25" s="178"/>
      <c r="H25" s="179"/>
      <c r="I25" s="171"/>
      <c r="J25" s="171"/>
      <c r="K25" s="171"/>
      <c r="L25" s="171"/>
      <c r="M25" s="171"/>
      <c r="N25" s="171"/>
      <c r="O25" s="171"/>
      <c r="P25" s="171"/>
      <c r="Q25" s="171"/>
      <c r="R25" s="171"/>
    </row>
    <row r="26" spans="1:18" customFormat="1" ht="15" x14ac:dyDescent="0.25">
      <c r="B26" s="175"/>
      <c r="C26" s="180" t="s">
        <v>193</v>
      </c>
      <c r="D26" s="181"/>
      <c r="E26" s="181"/>
      <c r="F26" s="181"/>
      <c r="G26" s="181"/>
      <c r="H26" s="182"/>
      <c r="I26" s="171"/>
      <c r="J26" s="171"/>
      <c r="K26" s="171"/>
      <c r="L26" s="171"/>
      <c r="M26" s="171"/>
      <c r="N26" s="171"/>
      <c r="O26" s="171"/>
      <c r="P26" s="171"/>
      <c r="Q26" s="171"/>
      <c r="R26" s="171"/>
    </row>
    <row r="27" spans="1:18" customFormat="1" ht="15" x14ac:dyDescent="0.25">
      <c r="B27" s="175"/>
      <c r="C27" s="180" t="s">
        <v>194</v>
      </c>
      <c r="D27" s="181"/>
      <c r="E27" s="181"/>
      <c r="F27" s="181"/>
      <c r="G27" s="181"/>
      <c r="H27" s="182"/>
      <c r="I27" s="171"/>
      <c r="J27" s="171"/>
      <c r="K27" s="171"/>
      <c r="L27" s="171"/>
      <c r="M27" s="171"/>
      <c r="N27" s="171"/>
      <c r="O27" s="171"/>
      <c r="P27" s="171"/>
      <c r="Q27" s="171"/>
      <c r="R27" s="171"/>
    </row>
    <row r="28" spans="1:18" customFormat="1" ht="15" x14ac:dyDescent="0.25">
      <c r="B28" s="175"/>
      <c r="C28" s="180" t="s">
        <v>195</v>
      </c>
      <c r="D28" s="181"/>
      <c r="E28" s="181"/>
      <c r="F28" s="181"/>
      <c r="G28" s="181"/>
      <c r="H28" s="182"/>
      <c r="I28" s="171"/>
      <c r="J28" s="171"/>
      <c r="K28" s="171"/>
      <c r="L28" s="171"/>
      <c r="M28" s="171"/>
      <c r="N28" s="171"/>
      <c r="O28" s="171"/>
      <c r="P28" s="171"/>
      <c r="Q28" s="171"/>
      <c r="R28" s="171"/>
    </row>
    <row r="29" spans="1:18" customFormat="1" ht="15" x14ac:dyDescent="0.25">
      <c r="B29" s="175"/>
      <c r="C29" s="180" t="s">
        <v>196</v>
      </c>
      <c r="D29" s="181"/>
      <c r="E29" s="181"/>
      <c r="F29" s="181"/>
      <c r="G29" s="181"/>
      <c r="H29" s="182"/>
      <c r="I29" s="171"/>
      <c r="J29" s="171"/>
      <c r="K29" s="171"/>
      <c r="L29" s="171"/>
      <c r="M29" s="171"/>
      <c r="N29" s="171"/>
      <c r="O29" s="171"/>
      <c r="P29" s="171"/>
      <c r="Q29" s="171"/>
      <c r="R29" s="171"/>
    </row>
    <row r="30" spans="1:18" customFormat="1" ht="41.25" customHeight="1" x14ac:dyDescent="0.25">
      <c r="B30" s="175"/>
      <c r="C30" s="303" t="s">
        <v>197</v>
      </c>
      <c r="D30" s="304"/>
      <c r="E30" s="304"/>
      <c r="F30" s="304"/>
      <c r="G30" s="304"/>
      <c r="H30" s="305"/>
      <c r="N30" s="183"/>
      <c r="O30" s="183"/>
      <c r="P30" s="183"/>
      <c r="Q30" s="171"/>
      <c r="R30" s="171"/>
    </row>
    <row r="31" spans="1:18" customFormat="1" ht="38.25" customHeight="1" x14ac:dyDescent="0.25">
      <c r="B31" s="184"/>
      <c r="C31" s="283" t="s">
        <v>198</v>
      </c>
      <c r="D31" s="284"/>
      <c r="E31" s="284"/>
      <c r="F31" s="284"/>
      <c r="G31" s="284"/>
      <c r="H31" s="285"/>
      <c r="N31" s="176"/>
      <c r="O31" s="176"/>
      <c r="P31" s="176"/>
      <c r="Q31" s="176"/>
      <c r="R31" s="171"/>
    </row>
    <row r="32" spans="1:18" customFormat="1" ht="43.5" customHeight="1" x14ac:dyDescent="0.25">
      <c r="B32" s="283" t="s">
        <v>199</v>
      </c>
      <c r="C32" s="284"/>
      <c r="D32" s="284"/>
      <c r="E32" s="284"/>
      <c r="F32" s="284"/>
      <c r="G32" s="284"/>
      <c r="H32" s="285"/>
      <c r="I32" s="171"/>
      <c r="J32" s="171"/>
      <c r="K32" s="171"/>
      <c r="L32" s="171"/>
      <c r="M32" s="171"/>
      <c r="N32" s="171"/>
      <c r="O32" s="171"/>
      <c r="P32" s="171"/>
      <c r="Q32" s="171"/>
      <c r="R32" s="171"/>
    </row>
    <row r="33" spans="1:9" customFormat="1" ht="49.5" customHeight="1" x14ac:dyDescent="0.25">
      <c r="B33" s="283" t="s">
        <v>200</v>
      </c>
      <c r="C33" s="284"/>
      <c r="D33" s="284"/>
      <c r="E33" s="284"/>
      <c r="F33" s="284"/>
      <c r="G33" s="284"/>
      <c r="H33" s="285"/>
      <c r="I33" s="185"/>
    </row>
    <row r="34" spans="1:9" customFormat="1" ht="46.5" customHeight="1" x14ac:dyDescent="0.25">
      <c r="B34" s="283" t="s">
        <v>201</v>
      </c>
      <c r="C34" s="284"/>
      <c r="D34" s="284"/>
      <c r="E34" s="284"/>
      <c r="F34" s="284"/>
      <c r="G34" s="284"/>
      <c r="H34" s="285"/>
      <c r="I34" s="185"/>
    </row>
    <row r="35" spans="1:9" customFormat="1" ht="30" customHeight="1" x14ac:dyDescent="0.25">
      <c r="B35" s="283" t="s">
        <v>202</v>
      </c>
      <c r="C35" s="284"/>
      <c r="D35" s="284"/>
      <c r="E35" s="284"/>
      <c r="F35" s="284"/>
      <c r="G35" s="284"/>
      <c r="H35" s="285"/>
      <c r="I35" s="185"/>
    </row>
    <row r="36" spans="1:9" customFormat="1" ht="15" customHeight="1" x14ac:dyDescent="0.25">
      <c r="A36" s="186" t="s">
        <v>203</v>
      </c>
      <c r="B36" s="186"/>
      <c r="I36" s="187"/>
    </row>
    <row r="37" spans="1:9" customFormat="1" ht="30" customHeight="1" x14ac:dyDescent="0.25">
      <c r="B37" s="307" t="s">
        <v>204</v>
      </c>
      <c r="C37" s="308"/>
      <c r="D37" s="308"/>
      <c r="E37" s="308"/>
      <c r="F37" s="308"/>
      <c r="G37" s="308"/>
      <c r="H37" s="309"/>
    </row>
    <row r="38" spans="1:9" customFormat="1" ht="12.75" customHeight="1" x14ac:dyDescent="0.25">
      <c r="B38" s="310" t="s">
        <v>205</v>
      </c>
      <c r="C38" s="311"/>
      <c r="D38" s="311"/>
      <c r="E38" s="311"/>
      <c r="F38" s="311"/>
      <c r="G38" s="188"/>
      <c r="H38" s="189"/>
    </row>
    <row r="39" spans="1:9" customFormat="1" ht="29.25" customHeight="1" x14ac:dyDescent="0.25">
      <c r="B39" s="312" t="s">
        <v>206</v>
      </c>
      <c r="C39" s="313"/>
      <c r="D39" s="313"/>
      <c r="E39" s="313"/>
      <c r="F39" s="313"/>
      <c r="G39" s="313"/>
      <c r="H39" s="314"/>
    </row>
    <row r="40" spans="1:9" customFormat="1" ht="15" customHeight="1" x14ac:dyDescent="0.25">
      <c r="B40" s="190" t="s">
        <v>207</v>
      </c>
      <c r="C40" s="188"/>
      <c r="D40" s="188"/>
      <c r="E40" s="188"/>
      <c r="F40" s="188"/>
      <c r="G40" s="188"/>
      <c r="H40" s="189"/>
    </row>
    <row r="41" spans="1:9" customFormat="1" ht="30.75" customHeight="1" x14ac:dyDescent="0.25">
      <c r="B41" s="312" t="s">
        <v>208</v>
      </c>
      <c r="C41" s="313"/>
      <c r="D41" s="313"/>
      <c r="E41" s="313"/>
      <c r="F41" s="313"/>
      <c r="G41" s="313"/>
      <c r="H41" s="314"/>
    </row>
    <row r="42" spans="1:9" customFormat="1" ht="12.75" customHeight="1" x14ac:dyDescent="0.25">
      <c r="B42" s="315" t="s">
        <v>209</v>
      </c>
      <c r="C42" s="316"/>
      <c r="D42" s="316"/>
      <c r="E42" s="316"/>
      <c r="F42" s="316"/>
      <c r="G42" s="316"/>
      <c r="H42" s="189"/>
    </row>
    <row r="43" spans="1:9" customFormat="1" ht="35.25" customHeight="1" x14ac:dyDescent="0.25">
      <c r="B43" s="312" t="s">
        <v>210</v>
      </c>
      <c r="C43" s="313"/>
      <c r="D43" s="313"/>
      <c r="E43" s="313"/>
      <c r="F43" s="313"/>
      <c r="G43" s="313"/>
      <c r="H43" s="314"/>
    </row>
    <row r="44" spans="1:9" customFormat="1" ht="24.75" customHeight="1" x14ac:dyDescent="0.25">
      <c r="B44" s="317" t="s">
        <v>211</v>
      </c>
      <c r="C44" s="318"/>
      <c r="D44" s="318"/>
      <c r="E44" s="318"/>
      <c r="F44" s="318"/>
      <c r="G44" s="318"/>
      <c r="H44" s="319"/>
    </row>
    <row r="45" spans="1:9" customFormat="1" ht="27.75" customHeight="1" x14ac:dyDescent="0.25">
      <c r="B45" s="303" t="s">
        <v>212</v>
      </c>
      <c r="C45" s="304"/>
      <c r="D45" s="304"/>
      <c r="E45" s="304"/>
      <c r="F45" s="304"/>
      <c r="G45" s="304"/>
      <c r="H45" s="305"/>
    </row>
    <row r="46" spans="1:9" customFormat="1" ht="21" customHeight="1" x14ac:dyDescent="0.25">
      <c r="B46" s="283" t="s">
        <v>213</v>
      </c>
      <c r="C46" s="284"/>
      <c r="D46" s="284"/>
      <c r="E46" s="284"/>
      <c r="F46" s="284"/>
      <c r="G46" s="284"/>
      <c r="H46" s="285"/>
    </row>
    <row r="47" spans="1:9" customFormat="1" ht="26.25" customHeight="1" x14ac:dyDescent="0.25">
      <c r="B47" s="306" t="s">
        <v>214</v>
      </c>
      <c r="C47" s="306"/>
      <c r="D47" s="306"/>
      <c r="E47" s="306"/>
      <c r="F47" s="306"/>
      <c r="G47" s="306"/>
      <c r="H47" s="306"/>
    </row>
  </sheetData>
  <mergeCells count="27">
    <mergeCell ref="B47:H47"/>
    <mergeCell ref="B34:H34"/>
    <mergeCell ref="B35:H35"/>
    <mergeCell ref="B37:H37"/>
    <mergeCell ref="B38:F38"/>
    <mergeCell ref="B39:H39"/>
    <mergeCell ref="B41:H41"/>
    <mergeCell ref="B42:G42"/>
    <mergeCell ref="B43:H43"/>
    <mergeCell ref="B44:H44"/>
    <mergeCell ref="B45:H45"/>
    <mergeCell ref="B46:H46"/>
    <mergeCell ref="B33:H33"/>
    <mergeCell ref="A1:K1"/>
    <mergeCell ref="J8:K8"/>
    <mergeCell ref="B12:B13"/>
    <mergeCell ref="C12:G12"/>
    <mergeCell ref="B14:B16"/>
    <mergeCell ref="C15:D15"/>
    <mergeCell ref="E15:G15"/>
    <mergeCell ref="D16:E16"/>
    <mergeCell ref="F16:G16"/>
    <mergeCell ref="D20:E20"/>
    <mergeCell ref="C24:H24"/>
    <mergeCell ref="C30:H30"/>
    <mergeCell ref="C31:H31"/>
    <mergeCell ref="B32:H32"/>
  </mergeCells>
  <conditionalFormatting sqref="J4:K4">
    <cfRule type="expression" dxfId="4" priority="5">
      <formula>MAX(D4:H4)&gt;=5</formula>
    </cfRule>
  </conditionalFormatting>
  <conditionalFormatting sqref="J5:K5">
    <cfRule type="expression" dxfId="3" priority="4">
      <formula>MAX(D5:H5)&gt;=5</formula>
    </cfRule>
  </conditionalFormatting>
  <conditionalFormatting sqref="J6:K6">
    <cfRule type="expression" dxfId="2" priority="3">
      <formula>MAX(D6:H6)&gt;=5</formula>
    </cfRule>
  </conditionalFormatting>
  <conditionalFormatting sqref="J7:K7">
    <cfRule type="expression" dxfId="1" priority="2">
      <formula>MAX(D7:H7)&gt;=5</formula>
    </cfRule>
  </conditionalFormatting>
  <conditionalFormatting sqref="I8">
    <cfRule type="expression" dxfId="0" priority="1">
      <formula>MAX($D$4:$H$7)&gt;=5</formula>
    </cfRule>
  </conditionalFormatting>
  <pageMargins left="0.7" right="0.7" top="0.75" bottom="0.75" header="0.3" footer="0.3"/>
  <pageSetup paperSize="3" orientation="landscape" r:id="rId1"/>
  <headerFooter>
    <oddFooter>Page &amp;P&amp;R&amp;F</oddFooter>
  </headerFooter>
  <rowBreaks count="1" manualBreakCount="1">
    <brk id="21"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zoomScaleNormal="100" workbookViewId="0">
      <selection activeCell="D6" sqref="D6"/>
    </sheetView>
  </sheetViews>
  <sheetFormatPr defaultRowHeight="15" x14ac:dyDescent="0.25"/>
  <cols>
    <col min="1" max="1" width="25.85546875" style="193" customWidth="1"/>
    <col min="2" max="3" width="11" style="193" customWidth="1"/>
    <col min="4" max="4" width="22.85546875" style="193" customWidth="1"/>
    <col min="5" max="6" width="11" style="193" customWidth="1"/>
    <col min="7" max="8" width="9.140625" style="193" customWidth="1"/>
    <col min="9" max="9" width="19" style="227" customWidth="1"/>
    <col min="257" max="257" width="25.85546875" customWidth="1"/>
    <col min="258" max="259" width="11" customWidth="1"/>
    <col min="260" max="260" width="22.85546875" customWidth="1"/>
    <col min="261" max="262" width="11" customWidth="1"/>
    <col min="263" max="264" width="9.140625" customWidth="1"/>
    <col min="265" max="265" width="19" customWidth="1"/>
    <col min="513" max="513" width="25.85546875" customWidth="1"/>
    <col min="514" max="515" width="11" customWidth="1"/>
    <col min="516" max="516" width="22.85546875" customWidth="1"/>
    <col min="517" max="518" width="11" customWidth="1"/>
    <col min="519" max="520" width="9.140625" customWidth="1"/>
    <col min="521" max="521" width="19" customWidth="1"/>
    <col min="769" max="769" width="25.85546875" customWidth="1"/>
    <col min="770" max="771" width="11" customWidth="1"/>
    <col min="772" max="772" width="22.85546875" customWidth="1"/>
    <col min="773" max="774" width="11" customWidth="1"/>
    <col min="775" max="776" width="9.140625" customWidth="1"/>
    <col min="777" max="777" width="19" customWidth="1"/>
    <col min="1025" max="1025" width="25.85546875" customWidth="1"/>
    <col min="1026" max="1027" width="11" customWidth="1"/>
    <col min="1028" max="1028" width="22.85546875" customWidth="1"/>
    <col min="1029" max="1030" width="11" customWidth="1"/>
    <col min="1031" max="1032" width="9.140625" customWidth="1"/>
    <col min="1033" max="1033" width="19" customWidth="1"/>
    <col min="1281" max="1281" width="25.85546875" customWidth="1"/>
    <col min="1282" max="1283" width="11" customWidth="1"/>
    <col min="1284" max="1284" width="22.85546875" customWidth="1"/>
    <col min="1285" max="1286" width="11" customWidth="1"/>
    <col min="1287" max="1288" width="9.140625" customWidth="1"/>
    <col min="1289" max="1289" width="19" customWidth="1"/>
    <col min="1537" max="1537" width="25.85546875" customWidth="1"/>
    <col min="1538" max="1539" width="11" customWidth="1"/>
    <col min="1540" max="1540" width="22.85546875" customWidth="1"/>
    <col min="1541" max="1542" width="11" customWidth="1"/>
    <col min="1543" max="1544" width="9.140625" customWidth="1"/>
    <col min="1545" max="1545" width="19" customWidth="1"/>
    <col min="1793" max="1793" width="25.85546875" customWidth="1"/>
    <col min="1794" max="1795" width="11" customWidth="1"/>
    <col min="1796" max="1796" width="22.85546875" customWidth="1"/>
    <col min="1797" max="1798" width="11" customWidth="1"/>
    <col min="1799" max="1800" width="9.140625" customWidth="1"/>
    <col min="1801" max="1801" width="19" customWidth="1"/>
    <col min="2049" max="2049" width="25.85546875" customWidth="1"/>
    <col min="2050" max="2051" width="11" customWidth="1"/>
    <col min="2052" max="2052" width="22.85546875" customWidth="1"/>
    <col min="2053" max="2054" width="11" customWidth="1"/>
    <col min="2055" max="2056" width="9.140625" customWidth="1"/>
    <col min="2057" max="2057" width="19" customWidth="1"/>
    <col min="2305" max="2305" width="25.85546875" customWidth="1"/>
    <col min="2306" max="2307" width="11" customWidth="1"/>
    <col min="2308" max="2308" width="22.85546875" customWidth="1"/>
    <col min="2309" max="2310" width="11" customWidth="1"/>
    <col min="2311" max="2312" width="9.140625" customWidth="1"/>
    <col min="2313" max="2313" width="19" customWidth="1"/>
    <col min="2561" max="2561" width="25.85546875" customWidth="1"/>
    <col min="2562" max="2563" width="11" customWidth="1"/>
    <col min="2564" max="2564" width="22.85546875" customWidth="1"/>
    <col min="2565" max="2566" width="11" customWidth="1"/>
    <col min="2567" max="2568" width="9.140625" customWidth="1"/>
    <col min="2569" max="2569" width="19" customWidth="1"/>
    <col min="2817" max="2817" width="25.85546875" customWidth="1"/>
    <col min="2818" max="2819" width="11" customWidth="1"/>
    <col min="2820" max="2820" width="22.85546875" customWidth="1"/>
    <col min="2821" max="2822" width="11" customWidth="1"/>
    <col min="2823" max="2824" width="9.140625" customWidth="1"/>
    <col min="2825" max="2825" width="19" customWidth="1"/>
    <col min="3073" max="3073" width="25.85546875" customWidth="1"/>
    <col min="3074" max="3075" width="11" customWidth="1"/>
    <col min="3076" max="3076" width="22.85546875" customWidth="1"/>
    <col min="3077" max="3078" width="11" customWidth="1"/>
    <col min="3079" max="3080" width="9.140625" customWidth="1"/>
    <col min="3081" max="3081" width="19" customWidth="1"/>
    <col min="3329" max="3329" width="25.85546875" customWidth="1"/>
    <col min="3330" max="3331" width="11" customWidth="1"/>
    <col min="3332" max="3332" width="22.85546875" customWidth="1"/>
    <col min="3333" max="3334" width="11" customWidth="1"/>
    <col min="3335" max="3336" width="9.140625" customWidth="1"/>
    <col min="3337" max="3337" width="19" customWidth="1"/>
    <col min="3585" max="3585" width="25.85546875" customWidth="1"/>
    <col min="3586" max="3587" width="11" customWidth="1"/>
    <col min="3588" max="3588" width="22.85546875" customWidth="1"/>
    <col min="3589" max="3590" width="11" customWidth="1"/>
    <col min="3591" max="3592" width="9.140625" customWidth="1"/>
    <col min="3593" max="3593" width="19" customWidth="1"/>
    <col min="3841" max="3841" width="25.85546875" customWidth="1"/>
    <col min="3842" max="3843" width="11" customWidth="1"/>
    <col min="3844" max="3844" width="22.85546875" customWidth="1"/>
    <col min="3845" max="3846" width="11" customWidth="1"/>
    <col min="3847" max="3848" width="9.140625" customWidth="1"/>
    <col min="3849" max="3849" width="19" customWidth="1"/>
    <col min="4097" max="4097" width="25.85546875" customWidth="1"/>
    <col min="4098" max="4099" width="11" customWidth="1"/>
    <col min="4100" max="4100" width="22.85546875" customWidth="1"/>
    <col min="4101" max="4102" width="11" customWidth="1"/>
    <col min="4103" max="4104" width="9.140625" customWidth="1"/>
    <col min="4105" max="4105" width="19" customWidth="1"/>
    <col min="4353" max="4353" width="25.85546875" customWidth="1"/>
    <col min="4354" max="4355" width="11" customWidth="1"/>
    <col min="4356" max="4356" width="22.85546875" customWidth="1"/>
    <col min="4357" max="4358" width="11" customWidth="1"/>
    <col min="4359" max="4360" width="9.140625" customWidth="1"/>
    <col min="4361" max="4361" width="19" customWidth="1"/>
    <col min="4609" max="4609" width="25.85546875" customWidth="1"/>
    <col min="4610" max="4611" width="11" customWidth="1"/>
    <col min="4612" max="4612" width="22.85546875" customWidth="1"/>
    <col min="4613" max="4614" width="11" customWidth="1"/>
    <col min="4615" max="4616" width="9.140625" customWidth="1"/>
    <col min="4617" max="4617" width="19" customWidth="1"/>
    <col min="4865" max="4865" width="25.85546875" customWidth="1"/>
    <col min="4866" max="4867" width="11" customWidth="1"/>
    <col min="4868" max="4868" width="22.85546875" customWidth="1"/>
    <col min="4869" max="4870" width="11" customWidth="1"/>
    <col min="4871" max="4872" width="9.140625" customWidth="1"/>
    <col min="4873" max="4873" width="19" customWidth="1"/>
    <col min="5121" max="5121" width="25.85546875" customWidth="1"/>
    <col min="5122" max="5123" width="11" customWidth="1"/>
    <col min="5124" max="5124" width="22.85546875" customWidth="1"/>
    <col min="5125" max="5126" width="11" customWidth="1"/>
    <col min="5127" max="5128" width="9.140625" customWidth="1"/>
    <col min="5129" max="5129" width="19" customWidth="1"/>
    <col min="5377" max="5377" width="25.85546875" customWidth="1"/>
    <col min="5378" max="5379" width="11" customWidth="1"/>
    <col min="5380" max="5380" width="22.85546875" customWidth="1"/>
    <col min="5381" max="5382" width="11" customWidth="1"/>
    <col min="5383" max="5384" width="9.140625" customWidth="1"/>
    <col min="5385" max="5385" width="19" customWidth="1"/>
    <col min="5633" max="5633" width="25.85546875" customWidth="1"/>
    <col min="5634" max="5635" width="11" customWidth="1"/>
    <col min="5636" max="5636" width="22.85546875" customWidth="1"/>
    <col min="5637" max="5638" width="11" customWidth="1"/>
    <col min="5639" max="5640" width="9.140625" customWidth="1"/>
    <col min="5641" max="5641" width="19" customWidth="1"/>
    <col min="5889" max="5889" width="25.85546875" customWidth="1"/>
    <col min="5890" max="5891" width="11" customWidth="1"/>
    <col min="5892" max="5892" width="22.85546875" customWidth="1"/>
    <col min="5893" max="5894" width="11" customWidth="1"/>
    <col min="5895" max="5896" width="9.140625" customWidth="1"/>
    <col min="5897" max="5897" width="19" customWidth="1"/>
    <col min="6145" max="6145" width="25.85546875" customWidth="1"/>
    <col min="6146" max="6147" width="11" customWidth="1"/>
    <col min="6148" max="6148" width="22.85546875" customWidth="1"/>
    <col min="6149" max="6150" width="11" customWidth="1"/>
    <col min="6151" max="6152" width="9.140625" customWidth="1"/>
    <col min="6153" max="6153" width="19" customWidth="1"/>
    <col min="6401" max="6401" width="25.85546875" customWidth="1"/>
    <col min="6402" max="6403" width="11" customWidth="1"/>
    <col min="6404" max="6404" width="22.85546875" customWidth="1"/>
    <col min="6405" max="6406" width="11" customWidth="1"/>
    <col min="6407" max="6408" width="9.140625" customWidth="1"/>
    <col min="6409" max="6409" width="19" customWidth="1"/>
    <col min="6657" max="6657" width="25.85546875" customWidth="1"/>
    <col min="6658" max="6659" width="11" customWidth="1"/>
    <col min="6660" max="6660" width="22.85546875" customWidth="1"/>
    <col min="6661" max="6662" width="11" customWidth="1"/>
    <col min="6663" max="6664" width="9.140625" customWidth="1"/>
    <col min="6665" max="6665" width="19" customWidth="1"/>
    <col min="6913" max="6913" width="25.85546875" customWidth="1"/>
    <col min="6914" max="6915" width="11" customWidth="1"/>
    <col min="6916" max="6916" width="22.85546875" customWidth="1"/>
    <col min="6917" max="6918" width="11" customWidth="1"/>
    <col min="6919" max="6920" width="9.140625" customWidth="1"/>
    <col min="6921" max="6921" width="19" customWidth="1"/>
    <col min="7169" max="7169" width="25.85546875" customWidth="1"/>
    <col min="7170" max="7171" width="11" customWidth="1"/>
    <col min="7172" max="7172" width="22.85546875" customWidth="1"/>
    <col min="7173" max="7174" width="11" customWidth="1"/>
    <col min="7175" max="7176" width="9.140625" customWidth="1"/>
    <col min="7177" max="7177" width="19" customWidth="1"/>
    <col min="7425" max="7425" width="25.85546875" customWidth="1"/>
    <col min="7426" max="7427" width="11" customWidth="1"/>
    <col min="7428" max="7428" width="22.85546875" customWidth="1"/>
    <col min="7429" max="7430" width="11" customWidth="1"/>
    <col min="7431" max="7432" width="9.140625" customWidth="1"/>
    <col min="7433" max="7433" width="19" customWidth="1"/>
    <col min="7681" max="7681" width="25.85546875" customWidth="1"/>
    <col min="7682" max="7683" width="11" customWidth="1"/>
    <col min="7684" max="7684" width="22.85546875" customWidth="1"/>
    <col min="7685" max="7686" width="11" customWidth="1"/>
    <col min="7687" max="7688" width="9.140625" customWidth="1"/>
    <col min="7689" max="7689" width="19" customWidth="1"/>
    <col min="7937" max="7937" width="25.85546875" customWidth="1"/>
    <col min="7938" max="7939" width="11" customWidth="1"/>
    <col min="7940" max="7940" width="22.85546875" customWidth="1"/>
    <col min="7941" max="7942" width="11" customWidth="1"/>
    <col min="7943" max="7944" width="9.140625" customWidth="1"/>
    <col min="7945" max="7945" width="19" customWidth="1"/>
    <col min="8193" max="8193" width="25.85546875" customWidth="1"/>
    <col min="8194" max="8195" width="11" customWidth="1"/>
    <col min="8196" max="8196" width="22.85546875" customWidth="1"/>
    <col min="8197" max="8198" width="11" customWidth="1"/>
    <col min="8199" max="8200" width="9.140625" customWidth="1"/>
    <col min="8201" max="8201" width="19" customWidth="1"/>
    <col min="8449" max="8449" width="25.85546875" customWidth="1"/>
    <col min="8450" max="8451" width="11" customWidth="1"/>
    <col min="8452" max="8452" width="22.85546875" customWidth="1"/>
    <col min="8453" max="8454" width="11" customWidth="1"/>
    <col min="8455" max="8456" width="9.140625" customWidth="1"/>
    <col min="8457" max="8457" width="19" customWidth="1"/>
    <col min="8705" max="8705" width="25.85546875" customWidth="1"/>
    <col min="8706" max="8707" width="11" customWidth="1"/>
    <col min="8708" max="8708" width="22.85546875" customWidth="1"/>
    <col min="8709" max="8710" width="11" customWidth="1"/>
    <col min="8711" max="8712" width="9.140625" customWidth="1"/>
    <col min="8713" max="8713" width="19" customWidth="1"/>
    <col min="8961" max="8961" width="25.85546875" customWidth="1"/>
    <col min="8962" max="8963" width="11" customWidth="1"/>
    <col min="8964" max="8964" width="22.85546875" customWidth="1"/>
    <col min="8965" max="8966" width="11" customWidth="1"/>
    <col min="8967" max="8968" width="9.140625" customWidth="1"/>
    <col min="8969" max="8969" width="19" customWidth="1"/>
    <col min="9217" max="9217" width="25.85546875" customWidth="1"/>
    <col min="9218" max="9219" width="11" customWidth="1"/>
    <col min="9220" max="9220" width="22.85546875" customWidth="1"/>
    <col min="9221" max="9222" width="11" customWidth="1"/>
    <col min="9223" max="9224" width="9.140625" customWidth="1"/>
    <col min="9225" max="9225" width="19" customWidth="1"/>
    <col min="9473" max="9473" width="25.85546875" customWidth="1"/>
    <col min="9474" max="9475" width="11" customWidth="1"/>
    <col min="9476" max="9476" width="22.85546875" customWidth="1"/>
    <col min="9477" max="9478" width="11" customWidth="1"/>
    <col min="9479" max="9480" width="9.140625" customWidth="1"/>
    <col min="9481" max="9481" width="19" customWidth="1"/>
    <col min="9729" max="9729" width="25.85546875" customWidth="1"/>
    <col min="9730" max="9731" width="11" customWidth="1"/>
    <col min="9732" max="9732" width="22.85546875" customWidth="1"/>
    <col min="9733" max="9734" width="11" customWidth="1"/>
    <col min="9735" max="9736" width="9.140625" customWidth="1"/>
    <col min="9737" max="9737" width="19" customWidth="1"/>
    <col min="9985" max="9985" width="25.85546875" customWidth="1"/>
    <col min="9986" max="9987" width="11" customWidth="1"/>
    <col min="9988" max="9988" width="22.85546875" customWidth="1"/>
    <col min="9989" max="9990" width="11" customWidth="1"/>
    <col min="9991" max="9992" width="9.140625" customWidth="1"/>
    <col min="9993" max="9993" width="19" customWidth="1"/>
    <col min="10241" max="10241" width="25.85546875" customWidth="1"/>
    <col min="10242" max="10243" width="11" customWidth="1"/>
    <col min="10244" max="10244" width="22.85546875" customWidth="1"/>
    <col min="10245" max="10246" width="11" customWidth="1"/>
    <col min="10247" max="10248" width="9.140625" customWidth="1"/>
    <col min="10249" max="10249" width="19" customWidth="1"/>
    <col min="10497" max="10497" width="25.85546875" customWidth="1"/>
    <col min="10498" max="10499" width="11" customWidth="1"/>
    <col min="10500" max="10500" width="22.85546875" customWidth="1"/>
    <col min="10501" max="10502" width="11" customWidth="1"/>
    <col min="10503" max="10504" width="9.140625" customWidth="1"/>
    <col min="10505" max="10505" width="19" customWidth="1"/>
    <col min="10753" max="10753" width="25.85546875" customWidth="1"/>
    <col min="10754" max="10755" width="11" customWidth="1"/>
    <col min="10756" max="10756" width="22.85546875" customWidth="1"/>
    <col min="10757" max="10758" width="11" customWidth="1"/>
    <col min="10759" max="10760" width="9.140625" customWidth="1"/>
    <col min="10761" max="10761" width="19" customWidth="1"/>
    <col min="11009" max="11009" width="25.85546875" customWidth="1"/>
    <col min="11010" max="11011" width="11" customWidth="1"/>
    <col min="11012" max="11012" width="22.85546875" customWidth="1"/>
    <col min="11013" max="11014" width="11" customWidth="1"/>
    <col min="11015" max="11016" width="9.140625" customWidth="1"/>
    <col min="11017" max="11017" width="19" customWidth="1"/>
    <col min="11265" max="11265" width="25.85546875" customWidth="1"/>
    <col min="11266" max="11267" width="11" customWidth="1"/>
    <col min="11268" max="11268" width="22.85546875" customWidth="1"/>
    <col min="11269" max="11270" width="11" customWidth="1"/>
    <col min="11271" max="11272" width="9.140625" customWidth="1"/>
    <col min="11273" max="11273" width="19" customWidth="1"/>
    <col min="11521" max="11521" width="25.85546875" customWidth="1"/>
    <col min="11522" max="11523" width="11" customWidth="1"/>
    <col min="11524" max="11524" width="22.85546875" customWidth="1"/>
    <col min="11525" max="11526" width="11" customWidth="1"/>
    <col min="11527" max="11528" width="9.140625" customWidth="1"/>
    <col min="11529" max="11529" width="19" customWidth="1"/>
    <col min="11777" max="11777" width="25.85546875" customWidth="1"/>
    <col min="11778" max="11779" width="11" customWidth="1"/>
    <col min="11780" max="11780" width="22.85546875" customWidth="1"/>
    <col min="11781" max="11782" width="11" customWidth="1"/>
    <col min="11783" max="11784" width="9.140625" customWidth="1"/>
    <col min="11785" max="11785" width="19" customWidth="1"/>
    <col min="12033" max="12033" width="25.85546875" customWidth="1"/>
    <col min="12034" max="12035" width="11" customWidth="1"/>
    <col min="12036" max="12036" width="22.85546875" customWidth="1"/>
    <col min="12037" max="12038" width="11" customWidth="1"/>
    <col min="12039" max="12040" width="9.140625" customWidth="1"/>
    <col min="12041" max="12041" width="19" customWidth="1"/>
    <col min="12289" max="12289" width="25.85546875" customWidth="1"/>
    <col min="12290" max="12291" width="11" customWidth="1"/>
    <col min="12292" max="12292" width="22.85546875" customWidth="1"/>
    <col min="12293" max="12294" width="11" customWidth="1"/>
    <col min="12295" max="12296" width="9.140625" customWidth="1"/>
    <col min="12297" max="12297" width="19" customWidth="1"/>
    <col min="12545" max="12545" width="25.85546875" customWidth="1"/>
    <col min="12546" max="12547" width="11" customWidth="1"/>
    <col min="12548" max="12548" width="22.85546875" customWidth="1"/>
    <col min="12549" max="12550" width="11" customWidth="1"/>
    <col min="12551" max="12552" width="9.140625" customWidth="1"/>
    <col min="12553" max="12553" width="19" customWidth="1"/>
    <col min="12801" max="12801" width="25.85546875" customWidth="1"/>
    <col min="12802" max="12803" width="11" customWidth="1"/>
    <col min="12804" max="12804" width="22.85546875" customWidth="1"/>
    <col min="12805" max="12806" width="11" customWidth="1"/>
    <col min="12807" max="12808" width="9.140625" customWidth="1"/>
    <col min="12809" max="12809" width="19" customWidth="1"/>
    <col min="13057" max="13057" width="25.85546875" customWidth="1"/>
    <col min="13058" max="13059" width="11" customWidth="1"/>
    <col min="13060" max="13060" width="22.85546875" customWidth="1"/>
    <col min="13061" max="13062" width="11" customWidth="1"/>
    <col min="13063" max="13064" width="9.140625" customWidth="1"/>
    <col min="13065" max="13065" width="19" customWidth="1"/>
    <col min="13313" max="13313" width="25.85546875" customWidth="1"/>
    <col min="13314" max="13315" width="11" customWidth="1"/>
    <col min="13316" max="13316" width="22.85546875" customWidth="1"/>
    <col min="13317" max="13318" width="11" customWidth="1"/>
    <col min="13319" max="13320" width="9.140625" customWidth="1"/>
    <col min="13321" max="13321" width="19" customWidth="1"/>
    <col min="13569" max="13569" width="25.85546875" customWidth="1"/>
    <col min="13570" max="13571" width="11" customWidth="1"/>
    <col min="13572" max="13572" width="22.85546875" customWidth="1"/>
    <col min="13573" max="13574" width="11" customWidth="1"/>
    <col min="13575" max="13576" width="9.140625" customWidth="1"/>
    <col min="13577" max="13577" width="19" customWidth="1"/>
    <col min="13825" max="13825" width="25.85546875" customWidth="1"/>
    <col min="13826" max="13827" width="11" customWidth="1"/>
    <col min="13828" max="13828" width="22.85546875" customWidth="1"/>
    <col min="13829" max="13830" width="11" customWidth="1"/>
    <col min="13831" max="13832" width="9.140625" customWidth="1"/>
    <col min="13833" max="13833" width="19" customWidth="1"/>
    <col min="14081" max="14081" width="25.85546875" customWidth="1"/>
    <col min="14082" max="14083" width="11" customWidth="1"/>
    <col min="14084" max="14084" width="22.85546875" customWidth="1"/>
    <col min="14085" max="14086" width="11" customWidth="1"/>
    <col min="14087" max="14088" width="9.140625" customWidth="1"/>
    <col min="14089" max="14089" width="19" customWidth="1"/>
    <col min="14337" max="14337" width="25.85546875" customWidth="1"/>
    <col min="14338" max="14339" width="11" customWidth="1"/>
    <col min="14340" max="14340" width="22.85546875" customWidth="1"/>
    <col min="14341" max="14342" width="11" customWidth="1"/>
    <col min="14343" max="14344" width="9.140625" customWidth="1"/>
    <col min="14345" max="14345" width="19" customWidth="1"/>
    <col min="14593" max="14593" width="25.85546875" customWidth="1"/>
    <col min="14594" max="14595" width="11" customWidth="1"/>
    <col min="14596" max="14596" width="22.85546875" customWidth="1"/>
    <col min="14597" max="14598" width="11" customWidth="1"/>
    <col min="14599" max="14600" width="9.140625" customWidth="1"/>
    <col min="14601" max="14601" width="19" customWidth="1"/>
    <col min="14849" max="14849" width="25.85546875" customWidth="1"/>
    <col min="14850" max="14851" width="11" customWidth="1"/>
    <col min="14852" max="14852" width="22.85546875" customWidth="1"/>
    <col min="14853" max="14854" width="11" customWidth="1"/>
    <col min="14855" max="14856" width="9.140625" customWidth="1"/>
    <col min="14857" max="14857" width="19" customWidth="1"/>
    <col min="15105" max="15105" width="25.85546875" customWidth="1"/>
    <col min="15106" max="15107" width="11" customWidth="1"/>
    <col min="15108" max="15108" width="22.85546875" customWidth="1"/>
    <col min="15109" max="15110" width="11" customWidth="1"/>
    <col min="15111" max="15112" width="9.140625" customWidth="1"/>
    <col min="15113" max="15113" width="19" customWidth="1"/>
    <col min="15361" max="15361" width="25.85546875" customWidth="1"/>
    <col min="15362" max="15363" width="11" customWidth="1"/>
    <col min="15364" max="15364" width="22.85546875" customWidth="1"/>
    <col min="15365" max="15366" width="11" customWidth="1"/>
    <col min="15367" max="15368" width="9.140625" customWidth="1"/>
    <col min="15369" max="15369" width="19" customWidth="1"/>
    <col min="15617" max="15617" width="25.85546875" customWidth="1"/>
    <col min="15618" max="15619" width="11" customWidth="1"/>
    <col min="15620" max="15620" width="22.85546875" customWidth="1"/>
    <col min="15621" max="15622" width="11" customWidth="1"/>
    <col min="15623" max="15624" width="9.140625" customWidth="1"/>
    <col min="15625" max="15625" width="19" customWidth="1"/>
    <col min="15873" max="15873" width="25.85546875" customWidth="1"/>
    <col min="15874" max="15875" width="11" customWidth="1"/>
    <col min="15876" max="15876" width="22.85546875" customWidth="1"/>
    <col min="15877" max="15878" width="11" customWidth="1"/>
    <col min="15879" max="15880" width="9.140625" customWidth="1"/>
    <col min="15881" max="15881" width="19" customWidth="1"/>
    <col min="16129" max="16129" width="25.85546875" customWidth="1"/>
    <col min="16130" max="16131" width="11" customWidth="1"/>
    <col min="16132" max="16132" width="22.85546875" customWidth="1"/>
    <col min="16133" max="16134" width="11" customWidth="1"/>
    <col min="16135" max="16136" width="9.140625" customWidth="1"/>
    <col min="16137" max="16137" width="19" customWidth="1"/>
  </cols>
  <sheetData>
    <row r="1" spans="1:9" s="11" customFormat="1" ht="20.25" x14ac:dyDescent="0.3">
      <c r="H1" s="212" t="s">
        <v>17</v>
      </c>
      <c r="I1" s="214"/>
    </row>
    <row r="2" spans="1:9" s="191" customFormat="1" ht="18" customHeight="1" x14ac:dyDescent="0.25">
      <c r="A2" s="215" t="s">
        <v>17</v>
      </c>
      <c r="B2" s="216" t="s">
        <v>380</v>
      </c>
      <c r="C2" s="217"/>
      <c r="D2" s="218"/>
      <c r="E2" s="218"/>
      <c r="F2" s="218"/>
      <c r="G2" s="218"/>
      <c r="H2" s="218"/>
      <c r="I2" s="219" t="s">
        <v>61</v>
      </c>
    </row>
    <row r="3" spans="1:9" s="191" customFormat="1" x14ac:dyDescent="0.2">
      <c r="A3" s="220" t="s">
        <v>381</v>
      </c>
      <c r="C3" s="192"/>
      <c r="I3" s="221"/>
    </row>
    <row r="4" spans="1:9" s="191" customFormat="1" ht="12.75" x14ac:dyDescent="0.2">
      <c r="A4" s="222" t="s">
        <v>215</v>
      </c>
      <c r="B4" s="222" t="s">
        <v>57</v>
      </c>
      <c r="C4" s="222" t="s">
        <v>69</v>
      </c>
      <c r="D4" s="222" t="s">
        <v>382</v>
      </c>
      <c r="E4" s="223" t="s">
        <v>20</v>
      </c>
      <c r="F4" s="224"/>
      <c r="G4" s="224"/>
      <c r="H4" s="224"/>
      <c r="I4" s="225"/>
    </row>
    <row r="5" spans="1:9" x14ac:dyDescent="0.25">
      <c r="A5" t="s">
        <v>218</v>
      </c>
      <c r="B5">
        <v>1.4546E-6</v>
      </c>
      <c r="C5"/>
      <c r="D5" t="s">
        <v>384</v>
      </c>
      <c r="E5"/>
      <c r="F5"/>
      <c r="G5"/>
      <c r="H5"/>
      <c r="I5" s="226" t="s">
        <v>383</v>
      </c>
    </row>
    <row r="6" spans="1:9" x14ac:dyDescent="0.25">
      <c r="A6" t="s">
        <v>219</v>
      </c>
      <c r="B6">
        <v>1.37932E-5</v>
      </c>
      <c r="C6" t="s">
        <v>366</v>
      </c>
      <c r="D6" t="s">
        <v>384</v>
      </c>
      <c r="I6" s="226">
        <v>1</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7"/>
  <sheetViews>
    <sheetView workbookViewId="0">
      <selection activeCell="F42" sqref="F42"/>
    </sheetView>
  </sheetViews>
  <sheetFormatPr defaultRowHeight="12.75" x14ac:dyDescent="0.2"/>
  <cols>
    <col min="1" max="3" width="9.140625" style="193"/>
    <col min="4" max="4" width="13.42578125" style="193" bestFit="1" customWidth="1"/>
    <col min="5" max="5" width="16.42578125" style="193" bestFit="1" customWidth="1"/>
    <col min="6" max="6" width="23.42578125" style="193" customWidth="1"/>
    <col min="7" max="7" width="11" style="193" bestFit="1" customWidth="1"/>
    <col min="8" max="259" width="9.140625" style="193"/>
    <col min="260" max="260" width="13.42578125" style="193" bestFit="1" customWidth="1"/>
    <col min="261" max="261" width="16.42578125" style="193" bestFit="1" customWidth="1"/>
    <col min="262" max="262" width="23.42578125" style="193" customWidth="1"/>
    <col min="263" max="263" width="11" style="193" bestFit="1" customWidth="1"/>
    <col min="264" max="515" width="9.140625" style="193"/>
    <col min="516" max="516" width="13.42578125" style="193" bestFit="1" customWidth="1"/>
    <col min="517" max="517" width="16.42578125" style="193" bestFit="1" customWidth="1"/>
    <col min="518" max="518" width="23.42578125" style="193" customWidth="1"/>
    <col min="519" max="519" width="11" style="193" bestFit="1" customWidth="1"/>
    <col min="520" max="771" width="9.140625" style="193"/>
    <col min="772" max="772" width="13.42578125" style="193" bestFit="1" customWidth="1"/>
    <col min="773" max="773" width="16.42578125" style="193" bestFit="1" customWidth="1"/>
    <col min="774" max="774" width="23.42578125" style="193" customWidth="1"/>
    <col min="775" max="775" width="11" style="193" bestFit="1" customWidth="1"/>
    <col min="776" max="1027" width="9.140625" style="193"/>
    <col min="1028" max="1028" width="13.42578125" style="193" bestFit="1" customWidth="1"/>
    <col min="1029" max="1029" width="16.42578125" style="193" bestFit="1" customWidth="1"/>
    <col min="1030" max="1030" width="23.42578125" style="193" customWidth="1"/>
    <col min="1031" max="1031" width="11" style="193" bestFit="1" customWidth="1"/>
    <col min="1032" max="1283" width="9.140625" style="193"/>
    <col min="1284" max="1284" width="13.42578125" style="193" bestFit="1" customWidth="1"/>
    <col min="1285" max="1285" width="16.42578125" style="193" bestFit="1" customWidth="1"/>
    <col min="1286" max="1286" width="23.42578125" style="193" customWidth="1"/>
    <col min="1287" max="1287" width="11" style="193" bestFit="1" customWidth="1"/>
    <col min="1288" max="1539" width="9.140625" style="193"/>
    <col min="1540" max="1540" width="13.42578125" style="193" bestFit="1" customWidth="1"/>
    <col min="1541" max="1541" width="16.42578125" style="193" bestFit="1" customWidth="1"/>
    <col min="1542" max="1542" width="23.42578125" style="193" customWidth="1"/>
    <col min="1543" max="1543" width="11" style="193" bestFit="1" customWidth="1"/>
    <col min="1544" max="1795" width="9.140625" style="193"/>
    <col min="1796" max="1796" width="13.42578125" style="193" bestFit="1" customWidth="1"/>
    <col min="1797" max="1797" width="16.42578125" style="193" bestFit="1" customWidth="1"/>
    <col min="1798" max="1798" width="23.42578125" style="193" customWidth="1"/>
    <col min="1799" max="1799" width="11" style="193" bestFit="1" customWidth="1"/>
    <col min="1800" max="2051" width="9.140625" style="193"/>
    <col min="2052" max="2052" width="13.42578125" style="193" bestFit="1" customWidth="1"/>
    <col min="2053" max="2053" width="16.42578125" style="193" bestFit="1" customWidth="1"/>
    <col min="2054" max="2054" width="23.42578125" style="193" customWidth="1"/>
    <col min="2055" max="2055" width="11" style="193" bestFit="1" customWidth="1"/>
    <col min="2056" max="2307" width="9.140625" style="193"/>
    <col min="2308" max="2308" width="13.42578125" style="193" bestFit="1" customWidth="1"/>
    <col min="2309" max="2309" width="16.42578125" style="193" bestFit="1" customWidth="1"/>
    <col min="2310" max="2310" width="23.42578125" style="193" customWidth="1"/>
    <col min="2311" max="2311" width="11" style="193" bestFit="1" customWidth="1"/>
    <col min="2312" max="2563" width="9.140625" style="193"/>
    <col min="2564" max="2564" width="13.42578125" style="193" bestFit="1" customWidth="1"/>
    <col min="2565" max="2565" width="16.42578125" style="193" bestFit="1" customWidth="1"/>
    <col min="2566" max="2566" width="23.42578125" style="193" customWidth="1"/>
    <col min="2567" max="2567" width="11" style="193" bestFit="1" customWidth="1"/>
    <col min="2568" max="2819" width="9.140625" style="193"/>
    <col min="2820" max="2820" width="13.42578125" style="193" bestFit="1" customWidth="1"/>
    <col min="2821" max="2821" width="16.42578125" style="193" bestFit="1" customWidth="1"/>
    <col min="2822" max="2822" width="23.42578125" style="193" customWidth="1"/>
    <col min="2823" max="2823" width="11" style="193" bestFit="1" customWidth="1"/>
    <col min="2824" max="3075" width="9.140625" style="193"/>
    <col min="3076" max="3076" width="13.42578125" style="193" bestFit="1" customWidth="1"/>
    <col min="3077" max="3077" width="16.42578125" style="193" bestFit="1" customWidth="1"/>
    <col min="3078" max="3078" width="23.42578125" style="193" customWidth="1"/>
    <col min="3079" max="3079" width="11" style="193" bestFit="1" customWidth="1"/>
    <col min="3080" max="3331" width="9.140625" style="193"/>
    <col min="3332" max="3332" width="13.42578125" style="193" bestFit="1" customWidth="1"/>
    <col min="3333" max="3333" width="16.42578125" style="193" bestFit="1" customWidth="1"/>
    <col min="3334" max="3334" width="23.42578125" style="193" customWidth="1"/>
    <col min="3335" max="3335" width="11" style="193" bestFit="1" customWidth="1"/>
    <col min="3336" max="3587" width="9.140625" style="193"/>
    <col min="3588" max="3588" width="13.42578125" style="193" bestFit="1" customWidth="1"/>
    <col min="3589" max="3589" width="16.42578125" style="193" bestFit="1" customWidth="1"/>
    <col min="3590" max="3590" width="23.42578125" style="193" customWidth="1"/>
    <col min="3591" max="3591" width="11" style="193" bestFit="1" customWidth="1"/>
    <col min="3592" max="3843" width="9.140625" style="193"/>
    <col min="3844" max="3844" width="13.42578125" style="193" bestFit="1" customWidth="1"/>
    <col min="3845" max="3845" width="16.42578125" style="193" bestFit="1" customWidth="1"/>
    <col min="3846" max="3846" width="23.42578125" style="193" customWidth="1"/>
    <col min="3847" max="3847" width="11" style="193" bestFit="1" customWidth="1"/>
    <col min="3848" max="4099" width="9.140625" style="193"/>
    <col min="4100" max="4100" width="13.42578125" style="193" bestFit="1" customWidth="1"/>
    <col min="4101" max="4101" width="16.42578125" style="193" bestFit="1" customWidth="1"/>
    <col min="4102" max="4102" width="23.42578125" style="193" customWidth="1"/>
    <col min="4103" max="4103" width="11" style="193" bestFit="1" customWidth="1"/>
    <col min="4104" max="4355" width="9.140625" style="193"/>
    <col min="4356" max="4356" width="13.42578125" style="193" bestFit="1" customWidth="1"/>
    <col min="4357" max="4357" width="16.42578125" style="193" bestFit="1" customWidth="1"/>
    <col min="4358" max="4358" width="23.42578125" style="193" customWidth="1"/>
    <col min="4359" max="4359" width="11" style="193" bestFit="1" customWidth="1"/>
    <col min="4360" max="4611" width="9.140625" style="193"/>
    <col min="4612" max="4612" width="13.42578125" style="193" bestFit="1" customWidth="1"/>
    <col min="4613" max="4613" width="16.42578125" style="193" bestFit="1" customWidth="1"/>
    <col min="4614" max="4614" width="23.42578125" style="193" customWidth="1"/>
    <col min="4615" max="4615" width="11" style="193" bestFit="1" customWidth="1"/>
    <col min="4616" max="4867" width="9.140625" style="193"/>
    <col min="4868" max="4868" width="13.42578125" style="193" bestFit="1" customWidth="1"/>
    <col min="4869" max="4869" width="16.42578125" style="193" bestFit="1" customWidth="1"/>
    <col min="4870" max="4870" width="23.42578125" style="193" customWidth="1"/>
    <col min="4871" max="4871" width="11" style="193" bestFit="1" customWidth="1"/>
    <col min="4872" max="5123" width="9.140625" style="193"/>
    <col min="5124" max="5124" width="13.42578125" style="193" bestFit="1" customWidth="1"/>
    <col min="5125" max="5125" width="16.42578125" style="193" bestFit="1" customWidth="1"/>
    <col min="5126" max="5126" width="23.42578125" style="193" customWidth="1"/>
    <col min="5127" max="5127" width="11" style="193" bestFit="1" customWidth="1"/>
    <col min="5128" max="5379" width="9.140625" style="193"/>
    <col min="5380" max="5380" width="13.42578125" style="193" bestFit="1" customWidth="1"/>
    <col min="5381" max="5381" width="16.42578125" style="193" bestFit="1" customWidth="1"/>
    <col min="5382" max="5382" width="23.42578125" style="193" customWidth="1"/>
    <col min="5383" max="5383" width="11" style="193" bestFit="1" customWidth="1"/>
    <col min="5384" max="5635" width="9.140625" style="193"/>
    <col min="5636" max="5636" width="13.42578125" style="193" bestFit="1" customWidth="1"/>
    <col min="5637" max="5637" width="16.42578125" style="193" bestFit="1" customWidth="1"/>
    <col min="5638" max="5638" width="23.42578125" style="193" customWidth="1"/>
    <col min="5639" max="5639" width="11" style="193" bestFit="1" customWidth="1"/>
    <col min="5640" max="5891" width="9.140625" style="193"/>
    <col min="5892" max="5892" width="13.42578125" style="193" bestFit="1" customWidth="1"/>
    <col min="5893" max="5893" width="16.42578125" style="193" bestFit="1" customWidth="1"/>
    <col min="5894" max="5894" width="23.42578125" style="193" customWidth="1"/>
    <col min="5895" max="5895" width="11" style="193" bestFit="1" customWidth="1"/>
    <col min="5896" max="6147" width="9.140625" style="193"/>
    <col min="6148" max="6148" width="13.42578125" style="193" bestFit="1" customWidth="1"/>
    <col min="6149" max="6149" width="16.42578125" style="193" bestFit="1" customWidth="1"/>
    <col min="6150" max="6150" width="23.42578125" style="193" customWidth="1"/>
    <col min="6151" max="6151" width="11" style="193" bestFit="1" customWidth="1"/>
    <col min="6152" max="6403" width="9.140625" style="193"/>
    <col min="6404" max="6404" width="13.42578125" style="193" bestFit="1" customWidth="1"/>
    <col min="6405" max="6405" width="16.42578125" style="193" bestFit="1" customWidth="1"/>
    <col min="6406" max="6406" width="23.42578125" style="193" customWidth="1"/>
    <col min="6407" max="6407" width="11" style="193" bestFit="1" customWidth="1"/>
    <col min="6408" max="6659" width="9.140625" style="193"/>
    <col min="6660" max="6660" width="13.42578125" style="193" bestFit="1" customWidth="1"/>
    <col min="6661" max="6661" width="16.42578125" style="193" bestFit="1" customWidth="1"/>
    <col min="6662" max="6662" width="23.42578125" style="193" customWidth="1"/>
    <col min="6663" max="6663" width="11" style="193" bestFit="1" customWidth="1"/>
    <col min="6664" max="6915" width="9.140625" style="193"/>
    <col min="6916" max="6916" width="13.42578125" style="193" bestFit="1" customWidth="1"/>
    <col min="6917" max="6917" width="16.42578125" style="193" bestFit="1" customWidth="1"/>
    <col min="6918" max="6918" width="23.42578125" style="193" customWidth="1"/>
    <col min="6919" max="6919" width="11" style="193" bestFit="1" customWidth="1"/>
    <col min="6920" max="7171" width="9.140625" style="193"/>
    <col min="7172" max="7172" width="13.42578125" style="193" bestFit="1" customWidth="1"/>
    <col min="7173" max="7173" width="16.42578125" style="193" bestFit="1" customWidth="1"/>
    <col min="7174" max="7174" width="23.42578125" style="193" customWidth="1"/>
    <col min="7175" max="7175" width="11" style="193" bestFit="1" customWidth="1"/>
    <col min="7176" max="7427" width="9.140625" style="193"/>
    <col min="7428" max="7428" width="13.42578125" style="193" bestFit="1" customWidth="1"/>
    <col min="7429" max="7429" width="16.42578125" style="193" bestFit="1" customWidth="1"/>
    <col min="7430" max="7430" width="23.42578125" style="193" customWidth="1"/>
    <col min="7431" max="7431" width="11" style="193" bestFit="1" customWidth="1"/>
    <col min="7432" max="7683" width="9.140625" style="193"/>
    <col min="7684" max="7684" width="13.42578125" style="193" bestFit="1" customWidth="1"/>
    <col min="7685" max="7685" width="16.42578125" style="193" bestFit="1" customWidth="1"/>
    <col min="7686" max="7686" width="23.42578125" style="193" customWidth="1"/>
    <col min="7687" max="7687" width="11" style="193" bestFit="1" customWidth="1"/>
    <col min="7688" max="7939" width="9.140625" style="193"/>
    <col min="7940" max="7940" width="13.42578125" style="193" bestFit="1" customWidth="1"/>
    <col min="7941" max="7941" width="16.42578125" style="193" bestFit="1" customWidth="1"/>
    <col min="7942" max="7942" width="23.42578125" style="193" customWidth="1"/>
    <col min="7943" max="7943" width="11" style="193" bestFit="1" customWidth="1"/>
    <col min="7944" max="8195" width="9.140625" style="193"/>
    <col min="8196" max="8196" width="13.42578125" style="193" bestFit="1" customWidth="1"/>
    <col min="8197" max="8197" width="16.42578125" style="193" bestFit="1" customWidth="1"/>
    <col min="8198" max="8198" width="23.42578125" style="193" customWidth="1"/>
    <col min="8199" max="8199" width="11" style="193" bestFit="1" customWidth="1"/>
    <col min="8200" max="8451" width="9.140625" style="193"/>
    <col min="8452" max="8452" width="13.42578125" style="193" bestFit="1" customWidth="1"/>
    <col min="8453" max="8453" width="16.42578125" style="193" bestFit="1" customWidth="1"/>
    <col min="8454" max="8454" width="23.42578125" style="193" customWidth="1"/>
    <col min="8455" max="8455" width="11" style="193" bestFit="1" customWidth="1"/>
    <col min="8456" max="8707" width="9.140625" style="193"/>
    <col min="8708" max="8708" width="13.42578125" style="193" bestFit="1" customWidth="1"/>
    <col min="8709" max="8709" width="16.42578125" style="193" bestFit="1" customWidth="1"/>
    <col min="8710" max="8710" width="23.42578125" style="193" customWidth="1"/>
    <col min="8711" max="8711" width="11" style="193" bestFit="1" customWidth="1"/>
    <col min="8712" max="8963" width="9.140625" style="193"/>
    <col min="8964" max="8964" width="13.42578125" style="193" bestFit="1" customWidth="1"/>
    <col min="8965" max="8965" width="16.42578125" style="193" bestFit="1" customWidth="1"/>
    <col min="8966" max="8966" width="23.42578125" style="193" customWidth="1"/>
    <col min="8967" max="8967" width="11" style="193" bestFit="1" customWidth="1"/>
    <col min="8968" max="9219" width="9.140625" style="193"/>
    <col min="9220" max="9220" width="13.42578125" style="193" bestFit="1" customWidth="1"/>
    <col min="9221" max="9221" width="16.42578125" style="193" bestFit="1" customWidth="1"/>
    <col min="9222" max="9222" width="23.42578125" style="193" customWidth="1"/>
    <col min="9223" max="9223" width="11" style="193" bestFit="1" customWidth="1"/>
    <col min="9224" max="9475" width="9.140625" style="193"/>
    <col min="9476" max="9476" width="13.42578125" style="193" bestFit="1" customWidth="1"/>
    <col min="9477" max="9477" width="16.42578125" style="193" bestFit="1" customWidth="1"/>
    <col min="9478" max="9478" width="23.42578125" style="193" customWidth="1"/>
    <col min="9479" max="9479" width="11" style="193" bestFit="1" customWidth="1"/>
    <col min="9480" max="9731" width="9.140625" style="193"/>
    <col min="9732" max="9732" width="13.42578125" style="193" bestFit="1" customWidth="1"/>
    <col min="9733" max="9733" width="16.42578125" style="193" bestFit="1" customWidth="1"/>
    <col min="9734" max="9734" width="23.42578125" style="193" customWidth="1"/>
    <col min="9735" max="9735" width="11" style="193" bestFit="1" customWidth="1"/>
    <col min="9736" max="9987" width="9.140625" style="193"/>
    <col min="9988" max="9988" width="13.42578125" style="193" bestFit="1" customWidth="1"/>
    <col min="9989" max="9989" width="16.42578125" style="193" bestFit="1" customWidth="1"/>
    <col min="9990" max="9990" width="23.42578125" style="193" customWidth="1"/>
    <col min="9991" max="9991" width="11" style="193" bestFit="1" customWidth="1"/>
    <col min="9992" max="10243" width="9.140625" style="193"/>
    <col min="10244" max="10244" width="13.42578125" style="193" bestFit="1" customWidth="1"/>
    <col min="10245" max="10245" width="16.42578125" style="193" bestFit="1" customWidth="1"/>
    <col min="10246" max="10246" width="23.42578125" style="193" customWidth="1"/>
    <col min="10247" max="10247" width="11" style="193" bestFit="1" customWidth="1"/>
    <col min="10248" max="10499" width="9.140625" style="193"/>
    <col min="10500" max="10500" width="13.42578125" style="193" bestFit="1" customWidth="1"/>
    <col min="10501" max="10501" width="16.42578125" style="193" bestFit="1" customWidth="1"/>
    <col min="10502" max="10502" width="23.42578125" style="193" customWidth="1"/>
    <col min="10503" max="10503" width="11" style="193" bestFit="1" customWidth="1"/>
    <col min="10504" max="10755" width="9.140625" style="193"/>
    <col min="10756" max="10756" width="13.42578125" style="193" bestFit="1" customWidth="1"/>
    <col min="10757" max="10757" width="16.42578125" style="193" bestFit="1" customWidth="1"/>
    <col min="10758" max="10758" width="23.42578125" style="193" customWidth="1"/>
    <col min="10759" max="10759" width="11" style="193" bestFit="1" customWidth="1"/>
    <col min="10760" max="11011" width="9.140625" style="193"/>
    <col min="11012" max="11012" width="13.42578125" style="193" bestFit="1" customWidth="1"/>
    <col min="11013" max="11013" width="16.42578125" style="193" bestFit="1" customWidth="1"/>
    <col min="11014" max="11014" width="23.42578125" style="193" customWidth="1"/>
    <col min="11015" max="11015" width="11" style="193" bestFit="1" customWidth="1"/>
    <col min="11016" max="11267" width="9.140625" style="193"/>
    <col min="11268" max="11268" width="13.42578125" style="193" bestFit="1" customWidth="1"/>
    <col min="11269" max="11269" width="16.42578125" style="193" bestFit="1" customWidth="1"/>
    <col min="11270" max="11270" width="23.42578125" style="193" customWidth="1"/>
    <col min="11271" max="11271" width="11" style="193" bestFit="1" customWidth="1"/>
    <col min="11272" max="11523" width="9.140625" style="193"/>
    <col min="11524" max="11524" width="13.42578125" style="193" bestFit="1" customWidth="1"/>
    <col min="11525" max="11525" width="16.42578125" style="193" bestFit="1" customWidth="1"/>
    <col min="11526" max="11526" width="23.42578125" style="193" customWidth="1"/>
    <col min="11527" max="11527" width="11" style="193" bestFit="1" customWidth="1"/>
    <col min="11528" max="11779" width="9.140625" style="193"/>
    <col min="11780" max="11780" width="13.42578125" style="193" bestFit="1" customWidth="1"/>
    <col min="11781" max="11781" width="16.42578125" style="193" bestFit="1" customWidth="1"/>
    <col min="11782" max="11782" width="23.42578125" style="193" customWidth="1"/>
    <col min="11783" max="11783" width="11" style="193" bestFit="1" customWidth="1"/>
    <col min="11784" max="12035" width="9.140625" style="193"/>
    <col min="12036" max="12036" width="13.42578125" style="193" bestFit="1" customWidth="1"/>
    <col min="12037" max="12037" width="16.42578125" style="193" bestFit="1" customWidth="1"/>
    <col min="12038" max="12038" width="23.42578125" style="193" customWidth="1"/>
    <col min="12039" max="12039" width="11" style="193" bestFit="1" customWidth="1"/>
    <col min="12040" max="12291" width="9.140625" style="193"/>
    <col min="12292" max="12292" width="13.42578125" style="193" bestFit="1" customWidth="1"/>
    <col min="12293" max="12293" width="16.42578125" style="193" bestFit="1" customWidth="1"/>
    <col min="12294" max="12294" width="23.42578125" style="193" customWidth="1"/>
    <col min="12295" max="12295" width="11" style="193" bestFit="1" customWidth="1"/>
    <col min="12296" max="12547" width="9.140625" style="193"/>
    <col min="12548" max="12548" width="13.42578125" style="193" bestFit="1" customWidth="1"/>
    <col min="12549" max="12549" width="16.42578125" style="193" bestFit="1" customWidth="1"/>
    <col min="12550" max="12550" width="23.42578125" style="193" customWidth="1"/>
    <col min="12551" max="12551" width="11" style="193" bestFit="1" customWidth="1"/>
    <col min="12552" max="12803" width="9.140625" style="193"/>
    <col min="12804" max="12804" width="13.42578125" style="193" bestFit="1" customWidth="1"/>
    <col min="12805" max="12805" width="16.42578125" style="193" bestFit="1" customWidth="1"/>
    <col min="12806" max="12806" width="23.42578125" style="193" customWidth="1"/>
    <col min="12807" max="12807" width="11" style="193" bestFit="1" customWidth="1"/>
    <col min="12808" max="13059" width="9.140625" style="193"/>
    <col min="13060" max="13060" width="13.42578125" style="193" bestFit="1" customWidth="1"/>
    <col min="13061" max="13061" width="16.42578125" style="193" bestFit="1" customWidth="1"/>
    <col min="13062" max="13062" width="23.42578125" style="193" customWidth="1"/>
    <col min="13063" max="13063" width="11" style="193" bestFit="1" customWidth="1"/>
    <col min="13064" max="13315" width="9.140625" style="193"/>
    <col min="13316" max="13316" width="13.42578125" style="193" bestFit="1" customWidth="1"/>
    <col min="13317" max="13317" width="16.42578125" style="193" bestFit="1" customWidth="1"/>
    <col min="13318" max="13318" width="23.42578125" style="193" customWidth="1"/>
    <col min="13319" max="13319" width="11" style="193" bestFit="1" customWidth="1"/>
    <col min="13320" max="13571" width="9.140625" style="193"/>
    <col min="13572" max="13572" width="13.42578125" style="193" bestFit="1" customWidth="1"/>
    <col min="13573" max="13573" width="16.42578125" style="193" bestFit="1" customWidth="1"/>
    <col min="13574" max="13574" width="23.42578125" style="193" customWidth="1"/>
    <col min="13575" max="13575" width="11" style="193" bestFit="1" customWidth="1"/>
    <col min="13576" max="13827" width="9.140625" style="193"/>
    <col min="13828" max="13828" width="13.42578125" style="193" bestFit="1" customWidth="1"/>
    <col min="13829" max="13829" width="16.42578125" style="193" bestFit="1" customWidth="1"/>
    <col min="13830" max="13830" width="23.42578125" style="193" customWidth="1"/>
    <col min="13831" max="13831" width="11" style="193" bestFit="1" customWidth="1"/>
    <col min="13832" max="14083" width="9.140625" style="193"/>
    <col min="14084" max="14084" width="13.42578125" style="193" bestFit="1" customWidth="1"/>
    <col min="14085" max="14085" width="16.42578125" style="193" bestFit="1" customWidth="1"/>
    <col min="14086" max="14086" width="23.42578125" style="193" customWidth="1"/>
    <col min="14087" max="14087" width="11" style="193" bestFit="1" customWidth="1"/>
    <col min="14088" max="14339" width="9.140625" style="193"/>
    <col min="14340" max="14340" width="13.42578125" style="193" bestFit="1" customWidth="1"/>
    <col min="14341" max="14341" width="16.42578125" style="193" bestFit="1" customWidth="1"/>
    <col min="14342" max="14342" width="23.42578125" style="193" customWidth="1"/>
    <col min="14343" max="14343" width="11" style="193" bestFit="1" customWidth="1"/>
    <col min="14344" max="14595" width="9.140625" style="193"/>
    <col min="14596" max="14596" width="13.42578125" style="193" bestFit="1" customWidth="1"/>
    <col min="14597" max="14597" width="16.42578125" style="193" bestFit="1" customWidth="1"/>
    <col min="14598" max="14598" width="23.42578125" style="193" customWidth="1"/>
    <col min="14599" max="14599" width="11" style="193" bestFit="1" customWidth="1"/>
    <col min="14600" max="14851" width="9.140625" style="193"/>
    <col min="14852" max="14852" width="13.42578125" style="193" bestFit="1" customWidth="1"/>
    <col min="14853" max="14853" width="16.42578125" style="193" bestFit="1" customWidth="1"/>
    <col min="14854" max="14854" width="23.42578125" style="193" customWidth="1"/>
    <col min="14855" max="14855" width="11" style="193" bestFit="1" customWidth="1"/>
    <col min="14856" max="15107" width="9.140625" style="193"/>
    <col min="15108" max="15108" width="13.42578125" style="193" bestFit="1" customWidth="1"/>
    <col min="15109" max="15109" width="16.42578125" style="193" bestFit="1" customWidth="1"/>
    <col min="15110" max="15110" width="23.42578125" style="193" customWidth="1"/>
    <col min="15111" max="15111" width="11" style="193" bestFit="1" customWidth="1"/>
    <col min="15112" max="15363" width="9.140625" style="193"/>
    <col min="15364" max="15364" width="13.42578125" style="193" bestFit="1" customWidth="1"/>
    <col min="15365" max="15365" width="16.42578125" style="193" bestFit="1" customWidth="1"/>
    <col min="15366" max="15366" width="23.42578125" style="193" customWidth="1"/>
    <col min="15367" max="15367" width="11" style="193" bestFit="1" customWidth="1"/>
    <col min="15368" max="15619" width="9.140625" style="193"/>
    <col min="15620" max="15620" width="13.42578125" style="193" bestFit="1" customWidth="1"/>
    <col min="15621" max="15621" width="16.42578125" style="193" bestFit="1" customWidth="1"/>
    <col min="15622" max="15622" width="23.42578125" style="193" customWidth="1"/>
    <col min="15623" max="15623" width="11" style="193" bestFit="1" customWidth="1"/>
    <col min="15624" max="15875" width="9.140625" style="193"/>
    <col min="15876" max="15876" width="13.42578125" style="193" bestFit="1" customWidth="1"/>
    <col min="15877" max="15877" width="16.42578125" style="193" bestFit="1" customWidth="1"/>
    <col min="15878" max="15878" width="23.42578125" style="193" customWidth="1"/>
    <col min="15879" max="15879" width="11" style="193" bestFit="1" customWidth="1"/>
    <col min="15880" max="16131" width="9.140625" style="193"/>
    <col min="16132" max="16132" width="13.42578125" style="193" bestFit="1" customWidth="1"/>
    <col min="16133" max="16133" width="16.42578125" style="193" bestFit="1" customWidth="1"/>
    <col min="16134" max="16134" width="23.42578125" style="193" customWidth="1"/>
    <col min="16135" max="16135" width="11" style="193" bestFit="1" customWidth="1"/>
    <col min="16136" max="16384" width="9.140625" style="193"/>
  </cols>
  <sheetData>
    <row r="1" spans="1:38" ht="20.25" x14ac:dyDescent="0.3">
      <c r="A1" s="194"/>
      <c r="B1" s="195"/>
      <c r="C1" s="194"/>
      <c r="D1" s="195"/>
      <c r="E1" s="194"/>
      <c r="F1" s="194"/>
      <c r="G1" s="194"/>
      <c r="H1" s="210" t="s">
        <v>18</v>
      </c>
      <c r="I1" s="196"/>
      <c r="J1" s="196"/>
      <c r="K1" s="196"/>
      <c r="L1" s="196"/>
      <c r="M1" s="196"/>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row>
    <row r="2" spans="1:38" x14ac:dyDescent="0.2">
      <c r="A2" s="196"/>
      <c r="B2" s="320"/>
      <c r="C2" s="320"/>
      <c r="D2" s="320"/>
      <c r="E2" s="320"/>
      <c r="F2" s="197"/>
      <c r="G2" s="196"/>
      <c r="H2" s="196"/>
      <c r="I2" s="196"/>
      <c r="J2" s="196"/>
      <c r="K2" s="196"/>
      <c r="L2" s="196"/>
      <c r="M2" s="196"/>
      <c r="N2" s="196"/>
      <c r="O2" s="196"/>
      <c r="P2" s="196"/>
      <c r="Q2" s="196"/>
      <c r="R2" s="196"/>
      <c r="S2" s="196"/>
      <c r="T2" s="196"/>
      <c r="U2" s="196"/>
      <c r="V2" s="196"/>
      <c r="W2" s="196"/>
      <c r="X2" s="196"/>
      <c r="Y2" s="196"/>
      <c r="Z2" s="196"/>
      <c r="AA2" s="196"/>
      <c r="AB2" s="196"/>
      <c r="AC2" s="196"/>
      <c r="AD2" s="196"/>
      <c r="AE2" s="196"/>
      <c r="AF2" s="196"/>
      <c r="AG2" s="196"/>
      <c r="AH2" s="196"/>
      <c r="AI2" s="196"/>
      <c r="AJ2" s="196"/>
      <c r="AK2" s="196"/>
      <c r="AL2" s="196"/>
    </row>
    <row r="3" spans="1:38" x14ac:dyDescent="0.2">
      <c r="A3" s="196"/>
      <c r="B3" s="320" t="s">
        <v>216</v>
      </c>
      <c r="C3" s="320"/>
      <c r="D3" s="320"/>
      <c r="E3" s="320"/>
      <c r="F3" s="197" t="s">
        <v>61</v>
      </c>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c r="AG3" s="196"/>
      <c r="AH3" s="196"/>
      <c r="AI3" s="196"/>
      <c r="AJ3" s="196"/>
      <c r="AK3" s="196"/>
      <c r="AL3" s="196"/>
    </row>
    <row r="4" spans="1:38" x14ac:dyDescent="0.2">
      <c r="A4" s="196"/>
      <c r="B4" s="196"/>
      <c r="C4" s="196"/>
      <c r="D4" s="196"/>
      <c r="E4" s="196"/>
      <c r="F4" s="196"/>
      <c r="G4" s="196"/>
      <c r="H4" s="196"/>
      <c r="I4" s="196"/>
      <c r="J4" s="196"/>
      <c r="K4" s="196"/>
      <c r="L4" s="196"/>
      <c r="M4" s="196"/>
      <c r="N4" s="196"/>
      <c r="O4" s="196"/>
      <c r="P4" s="196"/>
      <c r="Q4" s="196"/>
      <c r="R4" s="196"/>
      <c r="S4" s="196"/>
      <c r="T4" s="196"/>
      <c r="U4" s="196"/>
      <c r="V4" s="196"/>
      <c r="W4" s="196"/>
      <c r="X4" s="196"/>
      <c r="Y4" s="196"/>
      <c r="Z4" s="196"/>
      <c r="AA4" s="196"/>
      <c r="AB4" s="196"/>
      <c r="AC4" s="196"/>
      <c r="AD4" s="196"/>
      <c r="AE4" s="196"/>
      <c r="AF4" s="196"/>
      <c r="AG4" s="196"/>
      <c r="AH4" s="196"/>
      <c r="AI4" s="196"/>
      <c r="AJ4" s="196"/>
      <c r="AK4" s="196"/>
      <c r="AL4" s="196"/>
    </row>
    <row r="5" spans="1:38" x14ac:dyDescent="0.2">
      <c r="A5" s="196"/>
      <c r="B5" s="198"/>
      <c r="I5" s="196"/>
      <c r="J5" s="196"/>
      <c r="K5" s="196"/>
      <c r="L5" s="196"/>
      <c r="M5" s="196"/>
      <c r="N5" s="196"/>
      <c r="O5" s="196"/>
      <c r="P5" s="196"/>
      <c r="Q5" s="196"/>
      <c r="R5" s="196"/>
      <c r="S5" s="196"/>
      <c r="T5" s="196"/>
      <c r="U5" s="196"/>
      <c r="V5" s="196"/>
      <c r="W5" s="196"/>
      <c r="X5" s="196"/>
      <c r="Y5" s="196"/>
      <c r="Z5" s="196"/>
      <c r="AA5" s="196"/>
      <c r="AB5" s="196"/>
      <c r="AC5" s="196"/>
      <c r="AD5" s="196"/>
      <c r="AE5" s="196"/>
      <c r="AF5" s="196"/>
      <c r="AG5" s="196"/>
      <c r="AH5" s="196"/>
      <c r="AI5" s="196"/>
      <c r="AJ5" s="196"/>
      <c r="AK5" s="196"/>
      <c r="AL5" s="196"/>
    </row>
    <row r="6" spans="1:38" x14ac:dyDescent="0.2">
      <c r="A6" s="196"/>
      <c r="B6" s="199"/>
      <c r="I6" s="196"/>
      <c r="J6" s="196"/>
      <c r="K6" s="196"/>
      <c r="L6" s="196"/>
      <c r="M6" s="196"/>
      <c r="N6" s="196"/>
      <c r="O6" s="196"/>
      <c r="P6" s="196"/>
      <c r="Q6" s="196"/>
      <c r="R6" s="196"/>
      <c r="S6" s="196"/>
      <c r="T6" s="196"/>
      <c r="U6" s="196"/>
      <c r="V6" s="196"/>
      <c r="W6" s="196"/>
      <c r="X6" s="196"/>
      <c r="Y6" s="196"/>
      <c r="Z6" s="196"/>
      <c r="AA6" s="196"/>
      <c r="AB6" s="196"/>
      <c r="AC6" s="196"/>
      <c r="AD6" s="196"/>
      <c r="AE6" s="196"/>
      <c r="AF6" s="196"/>
      <c r="AG6" s="196"/>
      <c r="AH6" s="196"/>
      <c r="AI6" s="196"/>
      <c r="AJ6" s="196"/>
      <c r="AK6" s="196"/>
      <c r="AL6" s="196"/>
    </row>
    <row r="7" spans="1:38" x14ac:dyDescent="0.2">
      <c r="A7" s="196"/>
      <c r="B7" s="198"/>
      <c r="I7" s="196"/>
      <c r="J7" s="196"/>
      <c r="K7" s="196"/>
      <c r="L7" s="196"/>
      <c r="M7" s="196"/>
      <c r="N7" s="196"/>
      <c r="O7" s="196"/>
      <c r="P7" s="196"/>
      <c r="Q7" s="196"/>
      <c r="R7" s="196"/>
      <c r="S7" s="196"/>
      <c r="T7" s="196"/>
      <c r="U7" s="196"/>
      <c r="V7" s="196"/>
      <c r="W7" s="196"/>
      <c r="X7" s="196"/>
      <c r="Y7" s="196"/>
      <c r="Z7" s="196"/>
      <c r="AA7" s="196"/>
      <c r="AB7" s="196"/>
      <c r="AC7" s="196"/>
      <c r="AD7" s="196"/>
      <c r="AE7" s="196"/>
      <c r="AF7" s="196"/>
      <c r="AG7" s="196"/>
      <c r="AH7" s="196"/>
      <c r="AI7" s="196"/>
      <c r="AJ7" s="196"/>
      <c r="AK7" s="196"/>
      <c r="AL7" s="196"/>
    </row>
    <row r="8" spans="1:38" x14ac:dyDescent="0.2">
      <c r="A8" s="196"/>
      <c r="B8" s="199"/>
      <c r="I8" s="196"/>
      <c r="J8" s="196"/>
      <c r="K8" s="196"/>
      <c r="L8" s="196"/>
      <c r="M8" s="196"/>
      <c r="N8" s="196"/>
      <c r="O8" s="196"/>
      <c r="P8" s="196"/>
      <c r="Q8" s="196"/>
      <c r="R8" s="196"/>
      <c r="S8" s="196"/>
      <c r="T8" s="196"/>
      <c r="U8" s="196"/>
      <c r="V8" s="196"/>
      <c r="W8" s="196"/>
      <c r="X8" s="196"/>
      <c r="Y8" s="196"/>
      <c r="Z8" s="196"/>
      <c r="AA8" s="196"/>
      <c r="AB8" s="196"/>
      <c r="AC8" s="196"/>
      <c r="AD8" s="196"/>
      <c r="AE8" s="196"/>
      <c r="AF8" s="196"/>
      <c r="AG8" s="196"/>
      <c r="AH8" s="196"/>
      <c r="AI8" s="196"/>
      <c r="AJ8" s="196"/>
      <c r="AK8" s="196"/>
      <c r="AL8" s="196"/>
    </row>
    <row r="9" spans="1:38" x14ac:dyDescent="0.2">
      <c r="A9" s="196"/>
      <c r="B9" s="198"/>
      <c r="I9" s="196"/>
      <c r="J9" s="196"/>
      <c r="K9" s="196"/>
      <c r="L9" s="196"/>
      <c r="M9" s="196"/>
      <c r="N9" s="196"/>
      <c r="O9" s="196"/>
      <c r="P9" s="196"/>
      <c r="Q9" s="196"/>
      <c r="R9" s="196"/>
      <c r="S9" s="196"/>
      <c r="T9" s="196"/>
      <c r="U9" s="196"/>
      <c r="V9" s="196"/>
      <c r="W9" s="196"/>
      <c r="X9" s="196"/>
      <c r="Y9" s="196"/>
      <c r="Z9" s="196"/>
      <c r="AA9" s="196"/>
      <c r="AB9" s="196"/>
      <c r="AC9" s="196"/>
      <c r="AD9" s="196"/>
      <c r="AE9" s="196"/>
      <c r="AF9" s="196"/>
      <c r="AG9" s="196"/>
      <c r="AH9" s="196"/>
      <c r="AI9" s="196"/>
      <c r="AJ9" s="196"/>
      <c r="AK9" s="196"/>
      <c r="AL9" s="196"/>
    </row>
    <row r="10" spans="1:38" x14ac:dyDescent="0.2">
      <c r="A10" s="196"/>
      <c r="B10" s="200"/>
      <c r="C10" s="196"/>
      <c r="D10" s="196"/>
      <c r="E10" s="196"/>
      <c r="I10" s="196"/>
      <c r="J10" s="196"/>
      <c r="K10" s="196"/>
      <c r="L10" s="196"/>
      <c r="M10" s="196"/>
      <c r="N10" s="196"/>
      <c r="O10" s="196"/>
      <c r="P10" s="196"/>
      <c r="Q10" s="196"/>
      <c r="R10" s="196"/>
      <c r="S10" s="196"/>
      <c r="T10" s="196"/>
      <c r="U10" s="196"/>
      <c r="V10" s="196"/>
      <c r="W10" s="196"/>
      <c r="X10" s="196"/>
      <c r="Y10" s="196"/>
      <c r="Z10" s="196"/>
      <c r="AA10" s="196"/>
      <c r="AB10" s="196"/>
      <c r="AC10" s="196"/>
      <c r="AD10" s="196"/>
      <c r="AE10" s="196"/>
      <c r="AF10" s="196"/>
      <c r="AG10" s="196"/>
      <c r="AH10" s="196"/>
      <c r="AI10" s="196"/>
      <c r="AJ10" s="196"/>
      <c r="AK10" s="196"/>
      <c r="AL10" s="196"/>
    </row>
    <row r="11" spans="1:38" x14ac:dyDescent="0.2">
      <c r="A11" s="196"/>
      <c r="B11" s="201"/>
      <c r="I11" s="196"/>
      <c r="J11" s="196"/>
      <c r="K11" s="196"/>
      <c r="L11" s="196"/>
      <c r="M11" s="196"/>
      <c r="N11" s="196"/>
      <c r="O11" s="196"/>
      <c r="P11" s="196"/>
      <c r="Q11" s="196"/>
      <c r="R11" s="196"/>
      <c r="S11" s="196"/>
      <c r="T11" s="196"/>
      <c r="U11" s="196"/>
      <c r="V11" s="196"/>
      <c r="W11" s="196"/>
      <c r="X11" s="196"/>
      <c r="Y11" s="196"/>
      <c r="Z11" s="196"/>
      <c r="AA11" s="196"/>
      <c r="AB11" s="196"/>
      <c r="AC11" s="196"/>
      <c r="AD11" s="196"/>
      <c r="AE11" s="196"/>
      <c r="AF11" s="196"/>
      <c r="AG11" s="196"/>
      <c r="AH11" s="196"/>
      <c r="AI11" s="196"/>
      <c r="AJ11" s="196"/>
      <c r="AK11" s="196"/>
      <c r="AL11" s="196"/>
    </row>
    <row r="12" spans="1:38" x14ac:dyDescent="0.2">
      <c r="A12" s="196"/>
      <c r="B12" s="202"/>
      <c r="I12" s="196"/>
      <c r="J12" s="196"/>
      <c r="K12" s="196"/>
      <c r="L12" s="196"/>
      <c r="M12" s="196"/>
      <c r="N12" s="196"/>
      <c r="O12" s="196"/>
      <c r="P12" s="196"/>
      <c r="Q12" s="196"/>
      <c r="R12" s="196"/>
      <c r="S12" s="196"/>
      <c r="T12" s="196"/>
      <c r="U12" s="196"/>
      <c r="V12" s="196"/>
      <c r="W12" s="196"/>
      <c r="X12" s="196"/>
      <c r="Y12" s="196"/>
      <c r="Z12" s="196"/>
      <c r="AA12" s="196"/>
      <c r="AB12" s="196"/>
      <c r="AC12" s="196"/>
      <c r="AD12" s="196"/>
      <c r="AE12" s="196"/>
      <c r="AF12" s="196"/>
      <c r="AG12" s="196"/>
      <c r="AH12" s="196"/>
      <c r="AI12" s="196"/>
      <c r="AJ12" s="196"/>
      <c r="AK12" s="196"/>
      <c r="AL12" s="196"/>
    </row>
    <row r="13" spans="1:38" x14ac:dyDescent="0.2">
      <c r="A13" s="196"/>
      <c r="I13" s="196"/>
      <c r="J13" s="196"/>
      <c r="K13" s="196"/>
      <c r="L13" s="196"/>
      <c r="M13" s="196"/>
      <c r="N13" s="196"/>
      <c r="O13" s="196"/>
      <c r="P13" s="196"/>
      <c r="Q13" s="196"/>
      <c r="R13" s="196"/>
      <c r="S13" s="196"/>
      <c r="T13" s="196"/>
      <c r="U13" s="196"/>
      <c r="V13" s="196"/>
      <c r="W13" s="196"/>
      <c r="X13" s="196"/>
      <c r="Y13" s="196"/>
      <c r="Z13" s="196"/>
      <c r="AA13" s="196"/>
      <c r="AB13" s="196"/>
      <c r="AC13" s="196"/>
      <c r="AD13" s="196"/>
      <c r="AE13" s="196"/>
      <c r="AF13" s="196"/>
      <c r="AG13" s="196"/>
      <c r="AH13" s="196"/>
      <c r="AI13" s="196"/>
      <c r="AJ13" s="196"/>
      <c r="AK13" s="196"/>
      <c r="AL13" s="196"/>
    </row>
    <row r="14" spans="1:38" x14ac:dyDescent="0.2">
      <c r="A14" s="196"/>
      <c r="I14" s="196"/>
      <c r="J14" s="196"/>
      <c r="K14" s="196"/>
      <c r="L14" s="196"/>
      <c r="M14" s="196"/>
      <c r="N14" s="196"/>
      <c r="O14" s="196"/>
      <c r="P14" s="196"/>
      <c r="Q14" s="196"/>
      <c r="R14" s="196"/>
      <c r="S14" s="196"/>
      <c r="T14" s="196"/>
      <c r="U14" s="196"/>
      <c r="V14" s="196"/>
      <c r="W14" s="196"/>
      <c r="X14" s="196"/>
      <c r="Y14" s="196"/>
      <c r="Z14" s="196"/>
      <c r="AA14" s="196"/>
      <c r="AB14" s="196"/>
      <c r="AC14" s="196"/>
      <c r="AD14" s="196"/>
      <c r="AE14" s="196"/>
      <c r="AF14" s="196"/>
      <c r="AG14" s="196"/>
      <c r="AH14" s="196"/>
      <c r="AI14" s="196"/>
      <c r="AJ14" s="196"/>
      <c r="AK14" s="196"/>
      <c r="AL14" s="196"/>
    </row>
    <row r="15" spans="1:38" x14ac:dyDescent="0.2">
      <c r="A15" s="196"/>
      <c r="I15" s="196"/>
      <c r="J15" s="196"/>
      <c r="K15" s="196"/>
      <c r="L15" s="196"/>
      <c r="M15" s="196"/>
      <c r="N15" s="196"/>
      <c r="O15" s="196"/>
      <c r="P15" s="196"/>
      <c r="Q15" s="196"/>
      <c r="R15" s="196"/>
      <c r="S15" s="196"/>
      <c r="T15" s="196"/>
      <c r="U15" s="196"/>
      <c r="V15" s="196"/>
      <c r="W15" s="196"/>
      <c r="X15" s="196"/>
      <c r="Y15" s="196"/>
      <c r="Z15" s="196"/>
      <c r="AA15" s="196"/>
      <c r="AB15" s="196"/>
      <c r="AC15" s="196"/>
      <c r="AD15" s="196"/>
      <c r="AE15" s="196"/>
      <c r="AF15" s="196"/>
      <c r="AG15" s="196"/>
      <c r="AH15" s="196"/>
      <c r="AI15" s="196"/>
      <c r="AJ15" s="196"/>
      <c r="AK15" s="196"/>
      <c r="AL15" s="196"/>
    </row>
    <row r="16" spans="1:38" x14ac:dyDescent="0.2">
      <c r="A16" s="196"/>
      <c r="I16" s="196"/>
      <c r="J16" s="196"/>
      <c r="K16" s="196"/>
      <c r="L16" s="196"/>
      <c r="M16" s="196"/>
      <c r="N16" s="196"/>
      <c r="O16" s="196"/>
      <c r="P16" s="196"/>
      <c r="Q16" s="196"/>
      <c r="R16" s="196"/>
      <c r="S16" s="196"/>
      <c r="T16" s="196"/>
      <c r="U16" s="196"/>
      <c r="V16" s="196"/>
      <c r="W16" s="196"/>
      <c r="X16" s="196"/>
      <c r="Y16" s="196"/>
      <c r="Z16" s="196"/>
      <c r="AA16" s="196"/>
      <c r="AB16" s="196"/>
      <c r="AC16" s="196"/>
      <c r="AD16" s="196"/>
      <c r="AE16" s="196"/>
      <c r="AF16" s="196"/>
      <c r="AG16" s="196"/>
      <c r="AH16" s="196"/>
      <c r="AI16" s="196"/>
      <c r="AJ16" s="196"/>
      <c r="AK16" s="196"/>
      <c r="AL16" s="196"/>
    </row>
    <row r="17" spans="1:38" x14ac:dyDescent="0.2">
      <c r="A17" s="196"/>
      <c r="I17" s="196"/>
      <c r="J17" s="196"/>
      <c r="K17" s="196"/>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196"/>
      <c r="AK17" s="196"/>
      <c r="AL17" s="196"/>
    </row>
    <row r="18" spans="1:38" x14ac:dyDescent="0.2">
      <c r="A18" s="196"/>
      <c r="I18" s="196"/>
      <c r="J18" s="196"/>
      <c r="K18" s="196"/>
      <c r="L18" s="196"/>
      <c r="M18" s="196"/>
      <c r="N18" s="196"/>
      <c r="O18" s="196"/>
      <c r="P18" s="196"/>
      <c r="Q18" s="196"/>
      <c r="R18" s="196"/>
      <c r="S18" s="196"/>
      <c r="T18" s="196"/>
      <c r="U18" s="196"/>
      <c r="V18" s="196"/>
      <c r="W18" s="196"/>
      <c r="X18" s="196"/>
      <c r="Y18" s="196"/>
      <c r="Z18" s="196"/>
      <c r="AA18" s="196"/>
      <c r="AB18" s="196"/>
      <c r="AC18" s="196"/>
      <c r="AD18" s="196"/>
      <c r="AE18" s="196"/>
      <c r="AF18" s="196"/>
      <c r="AG18" s="196"/>
      <c r="AH18" s="196"/>
      <c r="AI18" s="196"/>
      <c r="AJ18" s="196"/>
      <c r="AK18" s="196"/>
      <c r="AL18" s="196"/>
    </row>
    <row r="19" spans="1:38" x14ac:dyDescent="0.2">
      <c r="A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row>
    <row r="20" spans="1:38" x14ac:dyDescent="0.2">
      <c r="A20" s="196"/>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row>
    <row r="21" spans="1:38" x14ac:dyDescent="0.2">
      <c r="A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196"/>
      <c r="AL21" s="196"/>
    </row>
    <row r="22" spans="1:38" x14ac:dyDescent="0.2">
      <c r="A22" s="196"/>
      <c r="I22" s="196"/>
      <c r="J22" s="196"/>
      <c r="K22" s="196"/>
      <c r="L22" s="196"/>
      <c r="M22" s="196"/>
      <c r="N22" s="196"/>
      <c r="O22" s="196"/>
      <c r="P22" s="196"/>
      <c r="Q22" s="196"/>
      <c r="R22" s="196"/>
      <c r="S22" s="196"/>
      <c r="T22" s="196"/>
      <c r="U22" s="196"/>
      <c r="V22" s="196"/>
      <c r="W22" s="196"/>
      <c r="X22" s="196"/>
      <c r="Y22" s="196"/>
      <c r="Z22" s="196"/>
      <c r="AA22" s="196"/>
      <c r="AB22" s="196"/>
      <c r="AC22" s="196"/>
      <c r="AD22" s="196"/>
      <c r="AE22" s="196"/>
      <c r="AF22" s="196"/>
      <c r="AG22" s="196"/>
      <c r="AH22" s="196"/>
      <c r="AI22" s="196"/>
      <c r="AJ22" s="196"/>
      <c r="AK22" s="196"/>
      <c r="AL22" s="196"/>
    </row>
    <row r="23" spans="1:38" x14ac:dyDescent="0.2">
      <c r="A23" s="196"/>
      <c r="B23" s="196"/>
      <c r="C23" s="196"/>
      <c r="D23" s="196"/>
      <c r="E23" s="196"/>
      <c r="F23" s="196"/>
      <c r="I23" s="196"/>
      <c r="J23" s="196"/>
      <c r="K23" s="196"/>
      <c r="L23" s="196"/>
      <c r="M23" s="196"/>
      <c r="N23" s="196"/>
      <c r="O23" s="196"/>
      <c r="P23" s="196"/>
      <c r="Q23" s="196"/>
      <c r="R23" s="196"/>
      <c r="S23" s="196"/>
      <c r="T23" s="196"/>
      <c r="U23" s="196"/>
      <c r="V23" s="196"/>
      <c r="W23" s="196"/>
      <c r="X23" s="196"/>
      <c r="Y23" s="196"/>
      <c r="Z23" s="196"/>
      <c r="AA23" s="196"/>
      <c r="AB23" s="196"/>
      <c r="AC23" s="196"/>
      <c r="AD23" s="196"/>
      <c r="AE23" s="196"/>
      <c r="AF23" s="196"/>
      <c r="AG23" s="196"/>
      <c r="AH23" s="196"/>
      <c r="AI23" s="196"/>
      <c r="AJ23" s="196"/>
      <c r="AK23" s="196"/>
      <c r="AL23" s="196"/>
    </row>
    <row r="24" spans="1:38" x14ac:dyDescent="0.2">
      <c r="A24" s="196"/>
      <c r="B24" s="196"/>
      <c r="C24" s="196"/>
      <c r="D24" s="196"/>
      <c r="E24" s="196"/>
      <c r="F24" s="196"/>
      <c r="I24" s="196"/>
      <c r="J24" s="196"/>
      <c r="K24" s="196"/>
      <c r="L24" s="196"/>
      <c r="M24" s="196"/>
      <c r="N24" s="196"/>
      <c r="O24" s="196"/>
      <c r="P24" s="196"/>
      <c r="Q24" s="196"/>
      <c r="R24" s="196"/>
      <c r="S24" s="196"/>
      <c r="T24" s="196"/>
      <c r="U24" s="196"/>
      <c r="V24" s="196"/>
      <c r="W24" s="196"/>
      <c r="X24" s="196"/>
      <c r="Y24" s="196"/>
      <c r="Z24" s="196"/>
      <c r="AA24" s="196"/>
      <c r="AB24" s="196"/>
      <c r="AC24" s="196"/>
      <c r="AD24" s="196"/>
      <c r="AE24" s="196"/>
      <c r="AF24" s="196"/>
      <c r="AG24" s="196"/>
      <c r="AH24" s="196"/>
      <c r="AI24" s="196"/>
      <c r="AJ24" s="196"/>
      <c r="AK24" s="196"/>
      <c r="AL24" s="196"/>
    </row>
    <row r="25" spans="1:38" x14ac:dyDescent="0.2">
      <c r="A25" s="196"/>
      <c r="B25" s="171"/>
      <c r="C25" s="203"/>
      <c r="D25" s="171"/>
      <c r="E25" s="171"/>
      <c r="F25" s="196"/>
      <c r="I25" s="196"/>
      <c r="J25" s="196"/>
      <c r="K25" s="196"/>
      <c r="L25" s="196"/>
      <c r="M25" s="196"/>
      <c r="N25" s="196"/>
      <c r="O25" s="196"/>
      <c r="P25" s="196"/>
      <c r="Q25" s="196"/>
      <c r="R25" s="196"/>
      <c r="S25" s="196"/>
      <c r="T25" s="196"/>
      <c r="U25" s="196"/>
      <c r="V25" s="196"/>
      <c r="W25" s="196"/>
      <c r="X25" s="196"/>
      <c r="Y25" s="196"/>
      <c r="Z25" s="196"/>
      <c r="AA25" s="196"/>
      <c r="AB25" s="196"/>
      <c r="AC25" s="196"/>
      <c r="AD25" s="196"/>
      <c r="AE25" s="196"/>
      <c r="AF25" s="196"/>
      <c r="AG25" s="196"/>
      <c r="AH25" s="196"/>
      <c r="AI25" s="196"/>
      <c r="AJ25" s="196"/>
      <c r="AK25" s="196"/>
      <c r="AL25" s="196"/>
    </row>
    <row r="26" spans="1:38" x14ac:dyDescent="0.2">
      <c r="A26" s="196"/>
      <c r="B26" s="204"/>
      <c r="C26" s="205"/>
      <c r="D26" s="171"/>
      <c r="E26" s="171"/>
      <c r="I26" s="196"/>
      <c r="J26" s="196"/>
      <c r="K26" s="196"/>
      <c r="L26" s="196"/>
      <c r="M26" s="196"/>
      <c r="N26" s="196"/>
      <c r="O26" s="196"/>
      <c r="P26" s="196"/>
      <c r="Q26" s="196"/>
      <c r="R26" s="196"/>
      <c r="S26" s="196"/>
      <c r="T26" s="196"/>
      <c r="U26" s="196"/>
      <c r="V26" s="196"/>
      <c r="W26" s="196"/>
      <c r="X26" s="196"/>
      <c r="Y26" s="196"/>
      <c r="Z26" s="196"/>
      <c r="AA26" s="196"/>
      <c r="AB26" s="196"/>
      <c r="AC26" s="196"/>
      <c r="AD26" s="196"/>
      <c r="AE26" s="196"/>
      <c r="AF26" s="196"/>
      <c r="AG26" s="196"/>
      <c r="AH26" s="196"/>
      <c r="AI26" s="196"/>
      <c r="AJ26" s="196"/>
      <c r="AK26" s="196"/>
      <c r="AL26" s="196"/>
    </row>
    <row r="27" spans="1:38" x14ac:dyDescent="0.2">
      <c r="A27" s="196"/>
      <c r="B27" s="204"/>
      <c r="C27" s="205"/>
      <c r="D27" s="171"/>
      <c r="E27" s="171"/>
      <c r="I27" s="196"/>
      <c r="J27" s="196"/>
      <c r="K27" s="196"/>
      <c r="L27" s="196"/>
      <c r="M27" s="196"/>
      <c r="N27" s="196"/>
      <c r="O27" s="196"/>
      <c r="P27" s="196"/>
      <c r="Q27" s="196"/>
      <c r="R27" s="196"/>
      <c r="S27" s="196"/>
      <c r="T27" s="196"/>
      <c r="U27" s="196"/>
      <c r="V27" s="196"/>
      <c r="W27" s="196"/>
      <c r="X27" s="196"/>
      <c r="Y27" s="196"/>
      <c r="Z27" s="196"/>
      <c r="AA27" s="196"/>
      <c r="AB27" s="196"/>
      <c r="AC27" s="196"/>
      <c r="AD27" s="196"/>
      <c r="AE27" s="196"/>
      <c r="AF27" s="196"/>
      <c r="AG27" s="196"/>
      <c r="AH27" s="196"/>
      <c r="AI27" s="196"/>
      <c r="AJ27" s="196"/>
      <c r="AK27" s="196"/>
      <c r="AL27" s="196"/>
    </row>
    <row r="28" spans="1:38" x14ac:dyDescent="0.2">
      <c r="A28" s="196"/>
      <c r="B28" s="204"/>
      <c r="C28" s="205"/>
      <c r="D28" s="171"/>
      <c r="E28" s="171"/>
      <c r="I28" s="196"/>
      <c r="J28" s="196"/>
      <c r="K28" s="196"/>
      <c r="L28" s="196"/>
      <c r="M28" s="196"/>
      <c r="N28" s="196"/>
      <c r="O28" s="196"/>
      <c r="P28" s="196"/>
      <c r="Q28" s="196"/>
      <c r="R28" s="196"/>
      <c r="S28" s="196"/>
      <c r="T28" s="196"/>
      <c r="U28" s="196"/>
      <c r="V28" s="196"/>
      <c r="W28" s="196"/>
      <c r="X28" s="196"/>
      <c r="Y28" s="196"/>
      <c r="Z28" s="196"/>
      <c r="AA28" s="196"/>
      <c r="AB28" s="196"/>
      <c r="AC28" s="196"/>
      <c r="AD28" s="196"/>
      <c r="AE28" s="196"/>
      <c r="AF28" s="196"/>
      <c r="AG28" s="196"/>
      <c r="AH28" s="196"/>
      <c r="AI28" s="196"/>
      <c r="AJ28" s="196"/>
      <c r="AK28" s="196"/>
      <c r="AL28" s="196"/>
    </row>
    <row r="29" spans="1:38" x14ac:dyDescent="0.2">
      <c r="B29" s="204"/>
      <c r="C29" s="196"/>
      <c r="D29" s="196"/>
      <c r="E29" s="196"/>
    </row>
    <row r="30" spans="1:38" x14ac:dyDescent="0.2">
      <c r="B30" s="204"/>
      <c r="C30" s="196"/>
      <c r="D30" s="196"/>
      <c r="E30" s="196"/>
    </row>
    <row r="31" spans="1:38" x14ac:dyDescent="0.2">
      <c r="B31" s="201"/>
      <c r="C31" s="196"/>
      <c r="D31" s="196"/>
      <c r="E31" s="196"/>
    </row>
    <row r="37" spans="10:10" x14ac:dyDescent="0.2">
      <c r="J37" s="206"/>
    </row>
  </sheetData>
  <mergeCells count="2">
    <mergeCell ref="B2:E2"/>
    <mergeCell ref="B3:E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
  <sheetViews>
    <sheetView zoomScaleNormal="100" workbookViewId="0">
      <selection activeCell="H9" sqref="H9"/>
    </sheetView>
  </sheetViews>
  <sheetFormatPr defaultRowHeight="12.75" x14ac:dyDescent="0.2"/>
  <cols>
    <col min="1" max="2" width="9.140625" style="3"/>
    <col min="3" max="3" width="13.140625" style="3" bestFit="1" customWidth="1"/>
    <col min="4" max="258" width="9.140625" style="3"/>
    <col min="259" max="259" width="13.140625" style="3" bestFit="1" customWidth="1"/>
    <col min="260" max="514" width="9.140625" style="3"/>
    <col min="515" max="515" width="13.140625" style="3" bestFit="1" customWidth="1"/>
    <col min="516" max="770" width="9.140625" style="3"/>
    <col min="771" max="771" width="13.140625" style="3" bestFit="1" customWidth="1"/>
    <col min="772" max="1026" width="9.140625" style="3"/>
    <col min="1027" max="1027" width="13.140625" style="3" bestFit="1" customWidth="1"/>
    <col min="1028" max="1282" width="9.140625" style="3"/>
    <col min="1283" max="1283" width="13.140625" style="3" bestFit="1" customWidth="1"/>
    <col min="1284" max="1538" width="9.140625" style="3"/>
    <col min="1539" max="1539" width="13.140625" style="3" bestFit="1" customWidth="1"/>
    <col min="1540" max="1794" width="9.140625" style="3"/>
    <col min="1795" max="1795" width="13.140625" style="3" bestFit="1" customWidth="1"/>
    <col min="1796" max="2050" width="9.140625" style="3"/>
    <col min="2051" max="2051" width="13.140625" style="3" bestFit="1" customWidth="1"/>
    <col min="2052" max="2306" width="9.140625" style="3"/>
    <col min="2307" max="2307" width="13.140625" style="3" bestFit="1" customWidth="1"/>
    <col min="2308" max="2562" width="9.140625" style="3"/>
    <col min="2563" max="2563" width="13.140625" style="3" bestFit="1" customWidth="1"/>
    <col min="2564" max="2818" width="9.140625" style="3"/>
    <col min="2819" max="2819" width="13.140625" style="3" bestFit="1" customWidth="1"/>
    <col min="2820" max="3074" width="9.140625" style="3"/>
    <col min="3075" max="3075" width="13.140625" style="3" bestFit="1" customWidth="1"/>
    <col min="3076" max="3330" width="9.140625" style="3"/>
    <col min="3331" max="3331" width="13.140625" style="3" bestFit="1" customWidth="1"/>
    <col min="3332" max="3586" width="9.140625" style="3"/>
    <col min="3587" max="3587" width="13.140625" style="3" bestFit="1" customWidth="1"/>
    <col min="3588" max="3842" width="9.140625" style="3"/>
    <col min="3843" max="3843" width="13.140625" style="3" bestFit="1" customWidth="1"/>
    <col min="3844" max="4098" width="9.140625" style="3"/>
    <col min="4099" max="4099" width="13.140625" style="3" bestFit="1" customWidth="1"/>
    <col min="4100" max="4354" width="9.140625" style="3"/>
    <col min="4355" max="4355" width="13.140625" style="3" bestFit="1" customWidth="1"/>
    <col min="4356" max="4610" width="9.140625" style="3"/>
    <col min="4611" max="4611" width="13.140625" style="3" bestFit="1" customWidth="1"/>
    <col min="4612" max="4866" width="9.140625" style="3"/>
    <col min="4867" max="4867" width="13.140625" style="3" bestFit="1" customWidth="1"/>
    <col min="4868" max="5122" width="9.140625" style="3"/>
    <col min="5123" max="5123" width="13.140625" style="3" bestFit="1" customWidth="1"/>
    <col min="5124" max="5378" width="9.140625" style="3"/>
    <col min="5379" max="5379" width="13.140625" style="3" bestFit="1" customWidth="1"/>
    <col min="5380" max="5634" width="9.140625" style="3"/>
    <col min="5635" max="5635" width="13.140625" style="3" bestFit="1" customWidth="1"/>
    <col min="5636" max="5890" width="9.140625" style="3"/>
    <col min="5891" max="5891" width="13.140625" style="3" bestFit="1" customWidth="1"/>
    <col min="5892" max="6146" width="9.140625" style="3"/>
    <col min="6147" max="6147" width="13.140625" style="3" bestFit="1" customWidth="1"/>
    <col min="6148" max="6402" width="9.140625" style="3"/>
    <col min="6403" max="6403" width="13.140625" style="3" bestFit="1" customWidth="1"/>
    <col min="6404" max="6658" width="9.140625" style="3"/>
    <col min="6659" max="6659" width="13.140625" style="3" bestFit="1" customWidth="1"/>
    <col min="6660" max="6914" width="9.140625" style="3"/>
    <col min="6915" max="6915" width="13.140625" style="3" bestFit="1" customWidth="1"/>
    <col min="6916" max="7170" width="9.140625" style="3"/>
    <col min="7171" max="7171" width="13.140625" style="3" bestFit="1" customWidth="1"/>
    <col min="7172" max="7426" width="9.140625" style="3"/>
    <col min="7427" max="7427" width="13.140625" style="3" bestFit="1" customWidth="1"/>
    <col min="7428" max="7682" width="9.140625" style="3"/>
    <col min="7683" max="7683" width="13.140625" style="3" bestFit="1" customWidth="1"/>
    <col min="7684" max="7938" width="9.140625" style="3"/>
    <col min="7939" max="7939" width="13.140625" style="3" bestFit="1" customWidth="1"/>
    <col min="7940" max="8194" width="9.140625" style="3"/>
    <col min="8195" max="8195" width="13.140625" style="3" bestFit="1" customWidth="1"/>
    <col min="8196" max="8450" width="9.140625" style="3"/>
    <col min="8451" max="8451" width="13.140625" style="3" bestFit="1" customWidth="1"/>
    <col min="8452" max="8706" width="9.140625" style="3"/>
    <col min="8707" max="8707" width="13.140625" style="3" bestFit="1" customWidth="1"/>
    <col min="8708" max="8962" width="9.140625" style="3"/>
    <col min="8963" max="8963" width="13.140625" style="3" bestFit="1" customWidth="1"/>
    <col min="8964" max="9218" width="9.140625" style="3"/>
    <col min="9219" max="9219" width="13.140625" style="3" bestFit="1" customWidth="1"/>
    <col min="9220" max="9474" width="9.140625" style="3"/>
    <col min="9475" max="9475" width="13.140625" style="3" bestFit="1" customWidth="1"/>
    <col min="9476" max="9730" width="9.140625" style="3"/>
    <col min="9731" max="9731" width="13.140625" style="3" bestFit="1" customWidth="1"/>
    <col min="9732" max="9986" width="9.140625" style="3"/>
    <col min="9987" max="9987" width="13.140625" style="3" bestFit="1" customWidth="1"/>
    <col min="9988" max="10242" width="9.140625" style="3"/>
    <col min="10243" max="10243" width="13.140625" style="3" bestFit="1" customWidth="1"/>
    <col min="10244" max="10498" width="9.140625" style="3"/>
    <col min="10499" max="10499" width="13.140625" style="3" bestFit="1" customWidth="1"/>
    <col min="10500" max="10754" width="9.140625" style="3"/>
    <col min="10755" max="10755" width="13.140625" style="3" bestFit="1" customWidth="1"/>
    <col min="10756" max="11010" width="9.140625" style="3"/>
    <col min="11011" max="11011" width="13.140625" style="3" bestFit="1" customWidth="1"/>
    <col min="11012" max="11266" width="9.140625" style="3"/>
    <col min="11267" max="11267" width="13.140625" style="3" bestFit="1" customWidth="1"/>
    <col min="11268" max="11522" width="9.140625" style="3"/>
    <col min="11523" max="11523" width="13.140625" style="3" bestFit="1" customWidth="1"/>
    <col min="11524" max="11778" width="9.140625" style="3"/>
    <col min="11779" max="11779" width="13.140625" style="3" bestFit="1" customWidth="1"/>
    <col min="11780" max="12034" width="9.140625" style="3"/>
    <col min="12035" max="12035" width="13.140625" style="3" bestFit="1" customWidth="1"/>
    <col min="12036" max="12290" width="9.140625" style="3"/>
    <col min="12291" max="12291" width="13.140625" style="3" bestFit="1" customWidth="1"/>
    <col min="12292" max="12546" width="9.140625" style="3"/>
    <col min="12547" max="12547" width="13.140625" style="3" bestFit="1" customWidth="1"/>
    <col min="12548" max="12802" width="9.140625" style="3"/>
    <col min="12803" max="12803" width="13.140625" style="3" bestFit="1" customWidth="1"/>
    <col min="12804" max="13058" width="9.140625" style="3"/>
    <col min="13059" max="13059" width="13.140625" style="3" bestFit="1" customWidth="1"/>
    <col min="13060" max="13314" width="9.140625" style="3"/>
    <col min="13315" max="13315" width="13.140625" style="3" bestFit="1" customWidth="1"/>
    <col min="13316" max="13570" width="9.140625" style="3"/>
    <col min="13571" max="13571" width="13.140625" style="3" bestFit="1" customWidth="1"/>
    <col min="13572" max="13826" width="9.140625" style="3"/>
    <col min="13827" max="13827" width="13.140625" style="3" bestFit="1" customWidth="1"/>
    <col min="13828" max="14082" width="9.140625" style="3"/>
    <col min="14083" max="14083" width="13.140625" style="3" bestFit="1" customWidth="1"/>
    <col min="14084" max="14338" width="9.140625" style="3"/>
    <col min="14339" max="14339" width="13.140625" style="3" bestFit="1" customWidth="1"/>
    <col min="14340" max="14594" width="9.140625" style="3"/>
    <col min="14595" max="14595" width="13.140625" style="3" bestFit="1" customWidth="1"/>
    <col min="14596" max="14850" width="9.140625" style="3"/>
    <col min="14851" max="14851" width="13.140625" style="3" bestFit="1" customWidth="1"/>
    <col min="14852" max="15106" width="9.140625" style="3"/>
    <col min="15107" max="15107" width="13.140625" style="3" bestFit="1" customWidth="1"/>
    <col min="15108" max="15362" width="9.140625" style="3"/>
    <col min="15363" max="15363" width="13.140625" style="3" bestFit="1" customWidth="1"/>
    <col min="15364" max="15618" width="9.140625" style="3"/>
    <col min="15619" max="15619" width="13.140625" style="3" bestFit="1" customWidth="1"/>
    <col min="15620" max="15874" width="9.140625" style="3"/>
    <col min="15875" max="15875" width="13.140625" style="3" bestFit="1" customWidth="1"/>
    <col min="15876" max="16130" width="9.140625" style="3"/>
    <col min="16131" max="16131" width="13.140625" style="3" bestFit="1" customWidth="1"/>
    <col min="16132" max="16384" width="9.140625" style="3"/>
  </cols>
  <sheetData>
    <row r="1" spans="1:38" ht="20.25" x14ac:dyDescent="0.3">
      <c r="A1" s="11"/>
      <c r="B1" s="11"/>
      <c r="C1" s="11"/>
      <c r="D1" s="11"/>
      <c r="E1" s="11"/>
      <c r="F1" s="11"/>
      <c r="G1" s="11"/>
      <c r="H1" s="210" t="s">
        <v>20</v>
      </c>
      <c r="N1" s="11"/>
      <c r="O1" s="11"/>
      <c r="P1" s="11"/>
      <c r="Q1" s="11"/>
      <c r="R1" s="11"/>
      <c r="S1" s="11"/>
      <c r="T1" s="11"/>
      <c r="U1" s="11"/>
      <c r="V1" s="11"/>
      <c r="W1" s="11"/>
      <c r="X1" s="11"/>
      <c r="Y1" s="11"/>
      <c r="Z1" s="11"/>
      <c r="AA1" s="11"/>
      <c r="AB1" s="11"/>
      <c r="AC1" s="11"/>
      <c r="AD1" s="11"/>
      <c r="AE1" s="11"/>
      <c r="AF1" s="11"/>
      <c r="AG1" s="11"/>
      <c r="AH1" s="11"/>
      <c r="AI1" s="11"/>
      <c r="AJ1" s="11"/>
      <c r="AK1" s="11"/>
      <c r="AL1" s="11"/>
    </row>
    <row r="3" spans="1:38" x14ac:dyDescent="0.2">
      <c r="C3" s="197" t="s">
        <v>217</v>
      </c>
      <c r="D3" s="197" t="s">
        <v>9</v>
      </c>
    </row>
    <row r="4" spans="1:38" x14ac:dyDescent="0.2">
      <c r="D4" s="3" t="s">
        <v>391</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70" zoomScaleNormal="70" workbookViewId="0"/>
  </sheetViews>
  <sheetFormatPr defaultRowHeight="1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11" ma:contentTypeDescription="Create a new document." ma:contentTypeScope="" ma:versionID="9a814d43f9114537700e93344bae823e">
  <xsd:schema xmlns:xsd="http://www.w3.org/2001/XMLSchema" xmlns:xs="http://www.w3.org/2001/XMLSchema" xmlns:p="http://schemas.microsoft.com/office/2006/metadata/properties" xmlns:ns2="c75d1172-787a-498f-aaff-e17d79596d1f" targetNamespace="http://schemas.microsoft.com/office/2006/metadata/properties" ma:root="true" ma:fieldsID="a0e13895742242ab515d8ec80479b12d"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Props1.xml><?xml version="1.0" encoding="utf-8"?>
<ds:datastoreItem xmlns:ds="http://schemas.openxmlformats.org/officeDocument/2006/customXml" ds:itemID="{E74F8192-D11D-49A6-AD32-435B4F294D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5d1172-787a-498f-aaff-e17d79596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A7DD566-56D9-4F5B-B2F3-99A152FA7C95}">
  <ds:schemaRefs>
    <ds:schemaRef ds:uri="http://schemas.microsoft.com/sharepoint/v3/contenttype/forms"/>
  </ds:schemaRefs>
</ds:datastoreItem>
</file>

<file path=customXml/itemProps3.xml><?xml version="1.0" encoding="utf-8"?>
<ds:datastoreItem xmlns:ds="http://schemas.openxmlformats.org/officeDocument/2006/customXml" ds:itemID="{53E77E51-9595-4BDD-8BB6-884C9D066FFA}">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Info</vt:lpstr>
      <vt:lpstr>Data Summary</vt:lpstr>
      <vt:lpstr>Reference Source Info</vt:lpstr>
      <vt:lpstr>DQI</vt:lpstr>
      <vt:lpstr>Energy</vt:lpstr>
      <vt:lpstr>Conversions</vt:lpstr>
      <vt:lpstr>Assumptions</vt:lpstr>
      <vt:lpstr>Chart</vt:lpstr>
      <vt:lpstr>'Reference Source Info'!Print_Area</vt:lpstr>
      <vt:lpstr>'Reference Source Info'!Print_Titles</vt:lpstr>
    </vt:vector>
  </TitlesOfParts>
  <Company>NETL DoE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Michele A. Mutchek</dc:creator>
  <cp:lastModifiedBy>Krynock, Michelle M. (CONTR)</cp:lastModifiedBy>
  <dcterms:created xsi:type="dcterms:W3CDTF">2015-03-30T17:11:39Z</dcterms:created>
  <dcterms:modified xsi:type="dcterms:W3CDTF">2017-01-03T20:31:43Z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0x010100D70AAE039293724F8AD42E6A8BC592EA</vt:lpwstr>
  </property>
</Properties>
</file>